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THU HIEN\Documents\Đồ án 2\"/>
    </mc:Choice>
  </mc:AlternateContent>
  <xr:revisionPtr revIDLastSave="0" documentId="13_ncr:1_{7D22CB89-DEEA-415C-AB7C-397258723AA4}" xr6:coauthVersionLast="47" xr6:coauthVersionMax="47" xr10:uidLastSave="{00000000-0000-0000-0000-000000000000}"/>
  <bookViews>
    <workbookView xWindow="-108" yWindow="-108" windowWidth="23256" windowHeight="12456" firstSheet="16" activeTab="16" xr2:uid="{00000000-000D-0000-FFFF-FFFF00000000}"/>
  </bookViews>
  <sheets>
    <sheet name="Permisison Matrix" sheetId="4" r:id="rId1"/>
    <sheet name="Cover" sheetId="1" r:id="rId2"/>
    <sheet name="TestReport" sheetId="2" r:id="rId3"/>
    <sheet name="Đăng nhập" sheetId="3" r:id="rId4"/>
    <sheet name="Đăng ký" sheetId="5" r:id="rId5"/>
    <sheet name="Quên mật khẩu" sheetId="6" r:id="rId6"/>
    <sheet name="Thông tin Profile" sheetId="24" r:id="rId7"/>
    <sheet name="Tìm kiếm trên Tek4.vn" sheetId="7" r:id="rId8"/>
    <sheet name="Menu tìm kiếm" sheetId="8" r:id="rId9"/>
    <sheet name="Học tập - lộ trình" sheetId="9" r:id="rId10"/>
    <sheet name="Học tập - Khóa học" sheetId="10" r:id="rId11"/>
    <sheet name="Học tập - Luyện tập" sheetId="11" r:id="rId12"/>
    <sheet name="Học tập - Tutorial" sheetId="25" r:id="rId13"/>
    <sheet name="Học tập- chọn nghề" sheetId="26" r:id="rId14"/>
    <sheet name="Tin tức " sheetId="14" r:id="rId15"/>
    <sheet name="Trợ giảng cụt " sheetId="20" r:id="rId16"/>
    <sheet name="Nhắn tin Tek4.vn" sheetId="23" r:id="rId17"/>
  </sheets>
  <definedNames>
    <definedName name="_xlnm._FilterDatabase" localSheetId="4" hidden="1">'Đăng ký'!$A$8:$I$12</definedName>
    <definedName name="_xlnm._FilterDatabase" localSheetId="3" hidden="1">'Đăng nhập'!$A$8:$I$19</definedName>
    <definedName name="_xlnm._FilterDatabase" localSheetId="10" hidden="1">'Học tập - Khóa học'!$A$8:$I$8</definedName>
    <definedName name="_xlnm._FilterDatabase" localSheetId="9" hidden="1">'Học tập - lộ trình'!$A$8:$I$15</definedName>
    <definedName name="_xlnm._FilterDatabase" localSheetId="11" hidden="1">'Học tập - Luyện tập'!$A$8:$I$8</definedName>
    <definedName name="_xlnm._FilterDatabase" localSheetId="12" hidden="1">'Học tập - Tutorial'!$A$8:$I$19</definedName>
    <definedName name="_xlnm._FilterDatabase" localSheetId="13" hidden="1">'Học tập- chọn nghề'!$A$8:$I$19</definedName>
    <definedName name="_xlnm._FilterDatabase" localSheetId="8" hidden="1">'Menu tìm kiếm'!$A$8:$I$15</definedName>
    <definedName name="_xlnm._FilterDatabase" localSheetId="16" hidden="1">'Nhắn tin Tek4.vn'!$A$8:$I$15</definedName>
    <definedName name="_xlnm._FilterDatabase" localSheetId="5" hidden="1">'Quên mật khẩu'!$A$8:$I$13</definedName>
    <definedName name="_xlnm._FilterDatabase" localSheetId="6" hidden="1">'Thông tin Profile'!$A$8:$I$17</definedName>
    <definedName name="_xlnm._FilterDatabase" localSheetId="7" hidden="1">'Tìm kiếm trên Tek4.vn'!$A$8:$I$14</definedName>
    <definedName name="_xlnm._FilterDatabase" localSheetId="14" hidden="1">'Tin tức '!$A$8:$I$17</definedName>
    <definedName name="_xlnm._FilterDatabase" localSheetId="15" hidden="1">'Trợ giảng cụt '!$A$8:$I$12</definedName>
    <definedName name="Category" localSheetId="4">#REF!</definedName>
    <definedName name="Category" localSheetId="3">#REF!</definedName>
    <definedName name="Category" localSheetId="10">#REF!</definedName>
    <definedName name="Category" localSheetId="9">#REF!</definedName>
    <definedName name="Category" localSheetId="11">#REF!</definedName>
    <definedName name="Category" localSheetId="12">#REF!</definedName>
    <definedName name="Category" localSheetId="13">#REF!</definedName>
    <definedName name="Category" localSheetId="8">#REF!</definedName>
    <definedName name="Category" localSheetId="16">#REF!</definedName>
    <definedName name="Category" localSheetId="5">#REF!</definedName>
    <definedName name="Category" localSheetId="6">#REF!</definedName>
    <definedName name="Category" localSheetId="7">#REF!</definedName>
    <definedName name="Category" localSheetId="14">#REF!</definedName>
    <definedName name="Category" localSheetId="15">#REF!</definedName>
    <definedName name="Categor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5" i="11" l="1"/>
  <c r="H16" i="11"/>
  <c r="H17" i="11"/>
  <c r="H18" i="11"/>
  <c r="H19" i="11"/>
  <c r="H15" i="10"/>
  <c r="H16" i="10"/>
  <c r="H17" i="10"/>
  <c r="H18" i="10"/>
  <c r="H19" i="10"/>
  <c r="H20" i="10"/>
  <c r="H22" i="10"/>
  <c r="H23" i="10"/>
  <c r="H24" i="10"/>
  <c r="H25" i="10"/>
  <c r="H26" i="10"/>
  <c r="H18" i="9"/>
  <c r="H19" i="9"/>
  <c r="H20" i="9"/>
  <c r="H21" i="9"/>
  <c r="H22" i="9"/>
  <c r="H12" i="26"/>
  <c r="A5" i="20"/>
  <c r="D23" i="2" s="1"/>
  <c r="H23" i="2" s="1"/>
  <c r="D20" i="2"/>
  <c r="H20" i="2" s="1"/>
  <c r="H56" i="14"/>
  <c r="G56" i="14"/>
  <c r="H55" i="14"/>
  <c r="G55" i="14"/>
  <c r="H54" i="14"/>
  <c r="G54" i="14"/>
  <c r="H53" i="14"/>
  <c r="G53" i="14"/>
  <c r="H52" i="14"/>
  <c r="G52" i="14"/>
  <c r="H51" i="14"/>
  <c r="H18" i="14"/>
  <c r="H17" i="14"/>
  <c r="H11" i="26"/>
  <c r="H10" i="26"/>
  <c r="D5" i="26"/>
  <c r="C5" i="26"/>
  <c r="B5" i="26"/>
  <c r="A5" i="26"/>
  <c r="D21" i="2" s="1"/>
  <c r="H21" i="2" s="1"/>
  <c r="H10" i="25"/>
  <c r="D5" i="25"/>
  <c r="C5" i="25"/>
  <c r="B5" i="25"/>
  <c r="A5" i="25"/>
  <c r="H16" i="9"/>
  <c r="H17" i="24"/>
  <c r="H16" i="24"/>
  <c r="H15" i="24"/>
  <c r="H14" i="24"/>
  <c r="H13" i="24"/>
  <c r="H12" i="24"/>
  <c r="H11" i="24"/>
  <c r="H10" i="24"/>
  <c r="D5" i="24"/>
  <c r="C5" i="24"/>
  <c r="B5" i="24"/>
  <c r="A5" i="24"/>
  <c r="D14" i="2" s="1"/>
  <c r="H11" i="23"/>
  <c r="H10" i="23"/>
  <c r="D5" i="23"/>
  <c r="C5" i="23"/>
  <c r="B5" i="23"/>
  <c r="A5" i="23"/>
  <c r="D24" i="2" s="1"/>
  <c r="H24" i="2" s="1"/>
  <c r="H12" i="20"/>
  <c r="H11" i="20"/>
  <c r="H10" i="20"/>
  <c r="D5" i="20"/>
  <c r="C5" i="20"/>
  <c r="B5" i="20"/>
  <c r="H49" i="14"/>
  <c r="G49" i="14"/>
  <c r="H48" i="14"/>
  <c r="G48" i="14"/>
  <c r="H47" i="14"/>
  <c r="G47" i="14"/>
  <c r="H46" i="14"/>
  <c r="G46" i="14"/>
  <c r="H45" i="14"/>
  <c r="G45" i="14"/>
  <c r="H44" i="14"/>
  <c r="H42" i="14"/>
  <c r="H41" i="14"/>
  <c r="H40" i="14"/>
  <c r="H39" i="14"/>
  <c r="H38" i="14"/>
  <c r="H37" i="14"/>
  <c r="H35" i="14"/>
  <c r="H34" i="14"/>
  <c r="H33" i="14"/>
  <c r="H32" i="14"/>
  <c r="H31" i="14"/>
  <c r="H30" i="14"/>
  <c r="H28" i="14"/>
  <c r="H27" i="14"/>
  <c r="H26" i="14"/>
  <c r="H25" i="14"/>
  <c r="H24" i="14"/>
  <c r="H23" i="14"/>
  <c r="H21" i="14"/>
  <c r="H20" i="14"/>
  <c r="H19" i="14"/>
  <c r="H16" i="14"/>
  <c r="H14" i="14"/>
  <c r="H13" i="14"/>
  <c r="H12" i="14"/>
  <c r="H11" i="14"/>
  <c r="H10" i="14"/>
  <c r="D5" i="14"/>
  <c r="C5" i="14"/>
  <c r="B5" i="14"/>
  <c r="A5" i="14"/>
  <c r="D22" i="2" s="1"/>
  <c r="H22" i="2" s="1"/>
  <c r="H13" i="11"/>
  <c r="H12" i="11"/>
  <c r="H11" i="11"/>
  <c r="H10" i="11"/>
  <c r="D5" i="11"/>
  <c r="C5" i="11"/>
  <c r="B5" i="11"/>
  <c r="A5" i="11"/>
  <c r="D19" i="2" s="1"/>
  <c r="H19" i="2" s="1"/>
  <c r="H14" i="10"/>
  <c r="H13" i="10"/>
  <c r="H12" i="10"/>
  <c r="H11" i="10"/>
  <c r="H10" i="10"/>
  <c r="D5" i="10"/>
  <c r="C5" i="10"/>
  <c r="B5" i="10"/>
  <c r="A5" i="10"/>
  <c r="D18" i="2" s="1"/>
  <c r="H18" i="2" s="1"/>
  <c r="H15" i="9"/>
  <c r="H14" i="9"/>
  <c r="H13" i="9"/>
  <c r="H12" i="9"/>
  <c r="H11" i="9"/>
  <c r="H10" i="9"/>
  <c r="D5" i="9"/>
  <c r="C5" i="9"/>
  <c r="B5" i="9"/>
  <c r="A5" i="9"/>
  <c r="D17" i="2" s="1"/>
  <c r="H17" i="2" s="1"/>
  <c r="H15" i="8"/>
  <c r="H14" i="8"/>
  <c r="H13" i="8"/>
  <c r="H12" i="8"/>
  <c r="H11" i="8"/>
  <c r="H10" i="8"/>
  <c r="D5" i="8"/>
  <c r="C5" i="8"/>
  <c r="B5" i="8"/>
  <c r="A5" i="8"/>
  <c r="D16" i="2" s="1"/>
  <c r="H16" i="2" s="1"/>
  <c r="H14" i="7"/>
  <c r="H13" i="7"/>
  <c r="H12" i="7"/>
  <c r="H11" i="7"/>
  <c r="H10" i="7"/>
  <c r="D5" i="7"/>
  <c r="C5" i="7"/>
  <c r="B5" i="7"/>
  <c r="A5" i="7"/>
  <c r="D15" i="2" s="1"/>
  <c r="H15" i="2" s="1"/>
  <c r="H13" i="6"/>
  <c r="H12" i="6"/>
  <c r="H11" i="6"/>
  <c r="H10" i="6"/>
  <c r="D5" i="6"/>
  <c r="C5" i="6"/>
  <c r="B5" i="6"/>
  <c r="A5" i="6"/>
  <c r="D13" i="2" s="1"/>
  <c r="H16" i="5"/>
  <c r="H15" i="5"/>
  <c r="H14" i="5"/>
  <c r="H13" i="5"/>
  <c r="H12" i="5"/>
  <c r="H11" i="5"/>
  <c r="H10" i="5"/>
  <c r="D5" i="5"/>
  <c r="C5" i="5"/>
  <c r="B5" i="5"/>
  <c r="A5" i="5"/>
  <c r="D12" i="2" s="1"/>
  <c r="H12" i="2" s="1"/>
  <c r="H10" i="3"/>
  <c r="E5" i="20" l="1"/>
  <c r="E5" i="23"/>
  <c r="E5" i="14"/>
  <c r="E5" i="26"/>
  <c r="E5" i="25"/>
  <c r="E5" i="11"/>
  <c r="E5" i="10"/>
  <c r="E5" i="9"/>
  <c r="H13" i="2"/>
  <c r="H14" i="2"/>
  <c r="E5" i="8"/>
  <c r="E5" i="24"/>
  <c r="E5" i="7"/>
  <c r="E5" i="6"/>
  <c r="E5" i="5"/>
  <c r="H14" i="3"/>
  <c r="H15" i="3"/>
  <c r="H11" i="3" l="1"/>
  <c r="H12" i="3"/>
  <c r="H13" i="3"/>
  <c r="D5" i="3"/>
  <c r="G11" i="2" s="1"/>
  <c r="G25" i="2" s="1"/>
  <c r="C5" i="3"/>
  <c r="F11" i="2" s="1"/>
  <c r="F25" i="2" s="1"/>
  <c r="B5" i="3"/>
  <c r="E11" i="2" s="1"/>
  <c r="E25" i="2" s="1"/>
  <c r="A5" i="3"/>
  <c r="D11" i="2" l="1"/>
  <c r="D25" i="2" s="1"/>
  <c r="E5" i="3"/>
  <c r="H11" i="2" l="1"/>
  <c r="H25" i="2" s="1"/>
  <c r="E28" i="2"/>
  <c r="E27" i="2" l="1"/>
  <c r="B32" i="2" l="1"/>
  <c r="B32" i="2"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8" authorId="0" shapeId="0" xr:uid="{00000000-0006-0000-0300-000001000000}">
      <text>
        <r>
          <rPr>
            <sz val="11"/>
            <color theme="1"/>
            <rFont val="Calibri"/>
            <scheme val="minor"/>
          </rPr>
          <t>======
ID#AAAApfSoH2Y
My PC    (2023-02-01 04:30:58)
Định dang dd/mm/yyy</t>
        </r>
      </text>
    </comment>
  </commentList>
</comments>
</file>

<file path=xl/sharedStrings.xml><?xml version="1.0" encoding="utf-8"?>
<sst xmlns="http://schemas.openxmlformats.org/spreadsheetml/2006/main" count="1210" uniqueCount="411">
  <si>
    <t>TEST CASE</t>
  </si>
  <si>
    <t>Project Name</t>
  </si>
  <si>
    <t>Creator</t>
  </si>
  <si>
    <t>Project Code</t>
  </si>
  <si>
    <t>Reviewer/Approver</t>
  </si>
  <si>
    <t>Document Code</t>
  </si>
  <si>
    <t>Issue Date</t>
  </si>
  <si>
    <t>Version</t>
  </si>
  <si>
    <t>Record of change</t>
  </si>
  <si>
    <t>Change Date</t>
  </si>
  <si>
    <t>Change Item</t>
  </si>
  <si>
    <t>Change description</t>
  </si>
  <si>
    <t>ID Name</t>
  </si>
  <si>
    <t>Note</t>
  </si>
  <si>
    <t>TEST REPORT</t>
  </si>
  <si>
    <t>Notes</t>
  </si>
  <si>
    <t>No</t>
  </si>
  <si>
    <t>Test Items</t>
  </si>
  <si>
    <t>Pass</t>
  </si>
  <si>
    <t>Fail</t>
  </si>
  <si>
    <t>NT</t>
  </si>
  <si>
    <t>N/A</t>
  </si>
  <si>
    <t>Number of  test cases</t>
  </si>
  <si>
    <t>Sub total</t>
  </si>
  <si>
    <t>Test coverage</t>
  </si>
  <si>
    <t>%</t>
  </si>
  <si>
    <t>Test successful coverage</t>
  </si>
  <si>
    <t>Item Test</t>
  </si>
  <si>
    <t>Test requirement</t>
  </si>
  <si>
    <t xml:space="preserve">Ensure that all features listed below work properly without any errors when using the below browsers.
- Edge in latest version 
- Google Chrome in latest version </t>
  </si>
  <si>
    <t>Tester</t>
  </si>
  <si>
    <t>Number of Test cases</t>
  </si>
  <si>
    <t>ID</t>
  </si>
  <si>
    <t>Test Case Description</t>
  </si>
  <si>
    <t>Pre-condition</t>
  </si>
  <si>
    <t>Test Case Procedure</t>
  </si>
  <si>
    <t>Expected Output</t>
  </si>
  <si>
    <t>Result</t>
  </si>
  <si>
    <t>Test date</t>
  </si>
  <si>
    <t>Untested</t>
  </si>
  <si>
    <t>Module Code</t>
  </si>
  <si>
    <t>Function List</t>
  </si>
  <si>
    <t>Manager</t>
  </si>
  <si>
    <t>Employee</t>
  </si>
  <si>
    <t>Director</t>
  </si>
  <si>
    <t>Internship</t>
  </si>
  <si>
    <t>Admin</t>
  </si>
  <si>
    <t>Common Role</t>
  </si>
  <si>
    <t>Y*</t>
  </si>
  <si>
    <t>N</t>
  </si>
  <si>
    <t>Y</t>
  </si>
  <si>
    <t>Others</t>
  </si>
  <si>
    <t>Tran Thu Hien</t>
  </si>
  <si>
    <t>Kiem thu website Tek4.vn</t>
  </si>
  <si>
    <t>TC001</t>
  </si>
  <si>
    <t>TC002</t>
  </si>
  <si>
    <t>TC003</t>
  </si>
  <si>
    <t>TC004</t>
  </si>
  <si>
    <t>TC005</t>
  </si>
  <si>
    <t>TC006</t>
  </si>
  <si>
    <t>TC007</t>
  </si>
  <si>
    <t>tìm kiếm trên Tek4.VN</t>
  </si>
  <si>
    <t>Menu tìm kiếm</t>
  </si>
  <si>
    <t>Học tập- lộ trình</t>
  </si>
  <si>
    <t>Đăng ký tài khoản</t>
  </si>
  <si>
    <t>Học tập- Tutorial</t>
  </si>
  <si>
    <t>Học tập- Chọn nghề</t>
  </si>
  <si>
    <t>Tin tức - tất cả</t>
  </si>
  <si>
    <t>Trang Tin tức đã mở</t>
  </si>
  <si>
    <t>Tin tức- Editor Choice</t>
  </si>
  <si>
    <t>Trang Editor's Choice đã mở</t>
  </si>
  <si>
    <t>Trang Kiến Thức đã mở</t>
  </si>
  <si>
    <t>Tin tức-  tin tức</t>
  </si>
  <si>
    <t>Tin tức-  Series</t>
  </si>
  <si>
    <t>Tin tức-  Top List</t>
  </si>
  <si>
    <t>Trang Series đã mở</t>
  </si>
  <si>
    <t>Trang Top List đã mở</t>
  </si>
  <si>
    <t>Đăng nhập</t>
  </si>
  <si>
    <t>Tin tức- Kiến thức</t>
  </si>
  <si>
    <t>TC008</t>
  </si>
  <si>
    <t>TC009</t>
  </si>
  <si>
    <t xml:space="preserve">Đăng ký </t>
  </si>
  <si>
    <t>Quên mật khẩu</t>
  </si>
  <si>
    <t>TC010</t>
  </si>
  <si>
    <t>TC011</t>
  </si>
  <si>
    <t>TC012</t>
  </si>
  <si>
    <t>TC013</t>
  </si>
  <si>
    <t>TC014</t>
  </si>
  <si>
    <t>Thông tin Profile</t>
  </si>
  <si>
    <t>TC015</t>
  </si>
  <si>
    <t>Tìm kiếm trên Tek4.vn</t>
  </si>
  <si>
    <t xml:space="preserve">Học tập-Lộ trình </t>
  </si>
  <si>
    <t>Học tập - Khóa học</t>
  </si>
  <si>
    <t>Học tập - Luyện tập</t>
  </si>
  <si>
    <t>Học tập - Tutorial</t>
  </si>
  <si>
    <t>Học tập - chọn nghề</t>
  </si>
  <si>
    <t>Tin tức</t>
  </si>
  <si>
    <t>Trợ giảng cụt</t>
  </si>
  <si>
    <t>Nhắn tin Page Tek4.vn</t>
  </si>
  <si>
    <t>Tin tức-  Review</t>
  </si>
  <si>
    <t>Trang Review đã mở</t>
  </si>
  <si>
    <t>Người dùng đã đăng nhập vào hệ thống.</t>
  </si>
  <si>
    <t>Kiểm tra hiển thị Header và Footer</t>
  </si>
  <si>
    <t>Trang đăng nhập được mở</t>
  </si>
  <si>
    <t>Header và Footer hiển thị đầy đủ và đúng định dạng.</t>
  </si>
  <si>
    <t>Kiểm tra giao diện trường nhập
 mật khẩu</t>
  </si>
  <si>
    <t xml:space="preserve">1. Truy cập vào trang web https://tek4.vn/
2.Mở trang đăng nhập.
3. Kiểm tra sự hiện diện của Header và Footer.
</t>
  </si>
  <si>
    <t>1. Truy cập vào trang web https://tek4.vn/
2. Mở trang đăng nhập. 
3. Kiểm tra giao diện trường nhập mật khẩu.</t>
  </si>
  <si>
    <t>Trường nhập mật khẩu không có tác dụng (ẩn).</t>
  </si>
  <si>
    <t xml:space="preserve">	Kiểm tra trường nhập email, 
mật khẩu và nút “Đăng nhập”</t>
  </si>
  <si>
    <t>1. Truy cập vào trang web https://tek4.vn/
2. Mở trang đăng nhập. 
3. Kiểm tra sự hiện diện và tính tương tác của trường 
nhập email, mật khẩu và nút “Đăng nhập”</t>
  </si>
  <si>
    <t>Tất cả các trường và nút hiển thị và có thể tương tác.</t>
  </si>
  <si>
    <t>Kiểm tra trường nhập và nút
 sau khi nhập thông tin</t>
  </si>
  <si>
    <t>Nút “Đăng nhập” có thể được nhấn.</t>
  </si>
  <si>
    <t>Kiểm tra báo lỗi khi nhập sai
 thông tin</t>
  </si>
  <si>
    <t>1. Truy cập vào trang web https://tek4.vn/
2.Mở trang Đăng nhập
3. Nhập thông tin sai vào trường email và mật khẩu. 
4. Nhấn nút “Đăng nhập”.</t>
  </si>
  <si>
    <t>Hiển thị thông báo lỗi khi thông tin không hợp lệ.</t>
  </si>
  <si>
    <t>1. Truy cập vào trang web https://tek4.vn/
2. Mở trang Đăng nhập
2. Nhập email và mật khẩu vào các trường tương ứng. 3. Kiểm tra nút “Đăng nhập”.</t>
  </si>
  <si>
    <t>Kiểm tra giao diện khi tải trang</t>
  </si>
  <si>
    <t>1. Tải lại trang đăng nhập.</t>
  </si>
  <si>
    <t>Giao diện hiển thị hoàn chỉnh mà không có lỗi.</t>
  </si>
  <si>
    <t>Kiểm tra thiết kế tổng thể</t>
  </si>
  <si>
    <t>Trang đăng ký được mở</t>
  </si>
  <si>
    <t>1. Truy cập vào trang web https://tek4.vn/
2. Mở trang đăng ký. 
3 Kiểm tra bố cục tổng thể của trang, 
bao gồm vị trí các thành phần và thiết kế.</t>
  </si>
  <si>
    <t>Thiết kế tổng thể hiển thị rõ ràng và thân thiện.</t>
  </si>
  <si>
    <t>Kiểm tra các bố cục của các trường 
nhập liệu và nút bấm</t>
  </si>
  <si>
    <t>1. Truy cập vào trang web https://tek4.vn/
2. Mở trang đăng ký. 
3. Kiểm tra bố cục của các trường nhập liệu và 
nút bấm (đặt tên, kích thước, khoảng cách).</t>
  </si>
  <si>
    <t>Các trường nhập liệu và nút bấm bố trí hợp lý.</t>
  </si>
  <si>
    <t>Kiểm tra màu sắc và font chữ</t>
  </si>
  <si>
    <t>1. Truy cập vào trang web https://tek4.vn/
2. Mở trang đăng ký.
3. Kiểm tra màu sắc và font chữ của các thành
 phần giao diện.</t>
  </si>
  <si>
    <t>Màu sắc và font chữ nhất quán và dễ đọc.</t>
  </si>
  <si>
    <t>Kiểm tra giao diện trường nhập
 khi chưa tương tác</t>
  </si>
  <si>
    <t>1. Truy cập vào trang web https://tek4.vn/
2.Mở trang đăng ký. 
3. Kiểm tra giao diện của các trường nhập 
liệu khi chưa có tương tác từ người dùng.</t>
  </si>
  <si>
    <t>Các trường nhập liệu có thể nhận diện rõ ràng.</t>
  </si>
  <si>
    <t>Kiểm tra trường nhập và nút sau 
khi nhập thông tin</t>
  </si>
  <si>
    <t>1. Truy cập vào trang web https://tek4.vn/
2.Mở trang đăng ký. 
3. Nhập thông tin vào các trường nhập liệu. 
4.. Kiểm tra tính năng của nút bấm sau khi nhập thông tin.</t>
  </si>
  <si>
    <t>Nút bấm hoạt động và có thể nhấn khi thông tin hợp lệ.</t>
  </si>
  <si>
    <t>Kiểm tra thông báo lỗi khi nhập 
thông tin không hợp lệ</t>
  </si>
  <si>
    <t>1. Truy cập vào trang web https://tek4.vn/
2.Mở trang đăng ký. 
3. Nhập thông tin không hợp lệ vào các trường nhập liệu. 
4. Nhấn nút “Đăng ký”.</t>
  </si>
  <si>
    <t>Hiển thị thông báo lỗi rõ ràng khi thông tin không hợp lệ.</t>
  </si>
  <si>
    <t>Kiểm tra tương thích trên các 
trình duyệt</t>
  </si>
  <si>
    <t>1. Truy cập vào trang web https://tek4.vn/
2. Mở trang đăng ký trên các trình duyệt khác 
nhau (Chrome, Firefox, Safari, Edge).</t>
  </si>
  <si>
    <t>Giao diện hiển thị đúng và hoạt động trên tất cả các trình duyệt.</t>
  </si>
  <si>
    <t>Kiểm tra giao diện trang
quên mật khẩu</t>
  </si>
  <si>
    <t>Trang quên mật khẩu được mở</t>
  </si>
  <si>
    <t>1. Truy cập vào trang web https://tek4.vn/
2.Truy cập trang Đăng Ký/Đăng nhập
3. Mở trang quên mật khẩu. 
4.Kiểm tra bố cục và thiết kế của trang.</t>
  </si>
  <si>
    <t>Giao diện trang quên mật khẩu hiển thị đúng và rõ ràng.</t>
  </si>
  <si>
    <t>Kiểm tra trường nhập thông
 tin quên mật khẩu</t>
  </si>
  <si>
    <t>1. Truy cập vào trang web https://tek4.vn/
2.Truy cập trang Đăng Ký/Đăng nhập
3.. Mở trang quên mật khẩu. 
4. Kiểm tra sự hiện diện và tính tương tác của trường
 nhập thông tin quên mật khẩu.</t>
  </si>
  <si>
    <t>Trường nhập thông tin hiển thị và có thể nhập liệu.</t>
  </si>
  <si>
    <t>Kiểm tra thông báo khi trường
 thông tin bỏ trống</t>
  </si>
  <si>
    <t>1. Truy cập vào trang web https://tek4.vn/
2.Truy cập trang Đăng Ký/Đăng nhập
3. Để trống trường nhập thông tin. 
4. Nhấn nút "Gửi yêu cầu".</t>
  </si>
  <si>
    <t>Hiển thị thông báo lỗi yêu cầu nhập thông tin.</t>
  </si>
  <si>
    <t>Kiểm tra tính năng quay lại chan
g đăng nhập</t>
  </si>
  <si>
    <t>1. Truy cập vào trang web https://tek4.vn/
2.Truy cập trang Đăng Ký/Đăng nhập
3. Nhấn vào nút "Quay lại trang đăng nhập".</t>
  </si>
  <si>
    <t>Quay trở lại trang đăng nhập mà không có lỗi.</t>
  </si>
  <si>
    <t>Kiểm tra giao diện trang profile</t>
  </si>
  <si>
    <t>Trang profile được mở</t>
  </si>
  <si>
    <t>1. Truy cập vào trang web https://tek4.vn/
2.Truy cập trang Đăng Ký/Đăng nhập
3. Mở trang profile. 
4. Kiểm tra tổng thể giao diện của trang profile.</t>
  </si>
  <si>
    <t>Giao diện trang profile hiển thị rõ ràng và thân thiện.</t>
  </si>
  <si>
    <t>Kiểm tra các thành phần giao diện</t>
  </si>
  <si>
    <t>1. Truy cập vào trang web https://tek4.vn/
2.Truy cập trang Đăng Ký/Đăng nhập
3.Mở trang profile.
4. Kiểm tra sự hiện diện của các thành phần 
như ảnh đại diện, thông tin cá nhân, nút chỉnh sửa, 
và tùy chọn hiển thị hồ sơ.</t>
  </si>
  <si>
    <t>Tất cả các thành phần giao diện được hiển thị đầy đủ.</t>
  </si>
  <si>
    <t>Thay đổi ảnh đại diện</t>
  </si>
  <si>
    <t>1. Truy cập vào trang web https://tek4.vn/
2.Truy cập trang Đăng Ký/Đăng nhập
3.Mở trang profile.
4.Nhấn vào nút thay đổi ảnh đại diện.
5. Chọn ảnh mới và lưu lại.</t>
  </si>
  <si>
    <t>Ảnh đại diện được cập nhật thành công.</t>
  </si>
  <si>
    <t>Chỉnh sửa thông tin cá nhân</t>
  </si>
  <si>
    <t>1. Truy cập vào trang web https://tek4.vn/
2.Truy cập trang Đăng Ký/Đăng nhập
3.Mở trang profile.
4. Nhấn vào nút chỉnh sửa. 
5. Thay đổi thông tin cá nhân và lưu lại.</t>
  </si>
  <si>
    <t>Thông tin cá nhân được cập nhật thành công.</t>
  </si>
  <si>
    <t>1. Truy cập vào trang web https://tek4.vn/
2.Truy cập trang Đăng Ký/Đăng nhập
3.Mở trang profile.
4. Kiểm tra tùy chọn hiển thị hồ sơ. 
5. Thay đổi tùy chọn và lưu lại.</t>
  </si>
  <si>
    <t>Hồ sơ hiển thị theo tùy chọn đã chọn.</t>
  </si>
  <si>
    <t>Nút Hủy bỏ thay đổi</t>
  </si>
  <si>
    <t>Nút Tùy chọn hiển thị hồ sơ</t>
  </si>
  <si>
    <t>1. Truy cập vào trang web https://tek4.vn/
2.Truy cập trang Đăng Ký/Đăng nhập
3.Mở trang profile.
4. Nhấn vào nút chỉnh sửa. 
5. Thay đổi thông tin cá nhân nhưng chọn hủy bỏ.</t>
  </si>
  <si>
    <t>Thông tin cá nhân không thay đổi và vẫn giữ nguyên.</t>
  </si>
  <si>
    <t>Kiểm tra thông báo lỗi</t>
  </si>
  <si>
    <t>1. Truy cập vào trang web https://tek4.vn/
2.Truy cập trang Đăng Ký/Đăng nhập
3.Mở trang profile.
4. Nhấn vào nút chỉnh sửa. 
5 Nhập thông tin không hợp lệ và lưu lại.</t>
  </si>
  <si>
    <t>Kiểm tra bố cục, font chữ, cỡ chữ</t>
  </si>
  <si>
    <t>1. Truy cập vào trang web https://tek4.vn/
2.Truy cập trang Đăng Ký/Đăng nhập
3. Mở trang profile. 
4. Kiểm tra bố cục, font chữ và cỡ chữ của các thành phần giao diện.</t>
  </si>
  <si>
    <t>Bố cục, font chữ và cỡ chữ hiển thị đúng và dễ đọc.</t>
  </si>
  <si>
    <t>Kiểm tra giao diện thanh tìm kiếm</t>
  </si>
  <si>
    <t>Trang tìm kiếm được mở</t>
  </si>
  <si>
    <t>Thanh tìm kiếm hiển thị rõ ràng và dễ sử dụng.</t>
  </si>
  <si>
    <t>Nhập từ khóa tìm kiếm</t>
  </si>
  <si>
    <t>Từ khóa được hiển thị trong thanh tìm kiếm.</t>
  </si>
  <si>
    <t>1. Truy cập vào trang web https://tek4.vn/
2. Mở thanh tìm kiếm trên Tek4.vn. 
3 Kiểm tra sự hiện diện và bố cục của thanh tìm kiếm.</t>
  </si>
  <si>
    <t>1. Truy cập vào trang web https://tek4.vn/
2. Mở thanh tìm kiếm trên Tek4.vn. 
3. Nhập từ khóa vào thanh tìm kiếm.</t>
  </si>
  <si>
    <t>1. Truy cập vào trang web https://tek4.vn/
2. Mở thanh tìm kiếm trên Tek4.vn. 
3. Nhập từ khóa vào thanh tìm kiếm. 
4. Nhấn nút tìm kiếm hoặc phím Enter.</t>
  </si>
  <si>
    <t>Kết quả tìm kiếm hiển thị trên trang.</t>
  </si>
  <si>
    <t>Kiểm tra thông báo khi
 không có kết quả</t>
  </si>
  <si>
    <t>1. Truy cập vào trang web https://tek4.vn/
2. Mở thanh tìm kiếm trên Tek4.vn.
3. Nhập từ khóa không liên quan vào thanh tìm kiếm.
4. Nhấn nút tìm kiếm.</t>
  </si>
  <si>
    <t>Hiển thị thông báo không có kết quả tìm kiếm.</t>
  </si>
  <si>
    <t>Kiểm tra giao diện menu</t>
  </si>
  <si>
    <t>Trang web được mở</t>
  </si>
  <si>
    <t>Menu hiển thị rõ ràng và dễ sử dụng.</t>
  </si>
  <si>
    <t>Tương tác với các mục menu</t>
  </si>
  <si>
    <t>1. Truy cập vào trang web https://tek4.vn/
2. Click vào icon tìm kiếm 
3.. Kiểm tra sự hiện diện và bố cục của menu.</t>
  </si>
  <si>
    <t>1. Truy cập vào trang web https://tek4.vn/ 
2. Click vào icon tìm kiếm
3.Nhấn vào các mục menu để kiểm tra tính năng điều hướng.</t>
  </si>
  <si>
    <t>Điều hướng tới các trang tương ứng mà không có lỗi.</t>
  </si>
  <si>
    <t>Kiểm tra tính năng tìm kiếm trong
 menu</t>
  </si>
  <si>
    <t>1. Truy cập vào trang web https://tek4.vn/ 
2. Click vào icon tìm kiếm
3.Nhập từ khóa vào thanh tìm kiếm trong menu.</t>
  </si>
  <si>
    <t>Kết quả tìm kiếm hiển thị trong menu.</t>
  </si>
  <si>
    <t>Kiểm tra thông báo khi không
 có kết quả</t>
  </si>
  <si>
    <t>1. Truy cập vào trang web https://tek4.vn/ 
2. Click vào icon tìm kiếm
3. Nhập từ khóa không liên quan vào thanh tìm kiếm trong menu.</t>
  </si>
  <si>
    <t>1. Truy cập vào trang web https://tek4.vn/ 
2. Click vào icon tìm kiếm
3.Kiểm tra bố cục, font chữ và cỡ chữ của các mục trong menu.</t>
  </si>
  <si>
    <t>Kiểm tra giao diện trang lộ trình</t>
  </si>
  <si>
    <t>Trang lộ trình được mở</t>
  </si>
  <si>
    <t>Giao diện trang lộ trình hiển thị rõ ràng và dễ hiểu.</t>
  </si>
  <si>
    <t>Thông tin chi tiết về khóa học hiển thị đúng.</t>
  </si>
  <si>
    <t>Kiểm tra nút “Bắt đầu học”</t>
  </si>
  <si>
    <t>Chuyển hướng đến trang học tập của khóa học.</t>
  </si>
  <si>
    <t>Kiểm tra thông tin khóa học</t>
  </si>
  <si>
    <t>Thông tin khóa học hiển thị đầy đủ và chính xác.</t>
  </si>
  <si>
    <t>Kiểm tra đường dẫn điều hướng</t>
  </si>
  <si>
    <t>Đường dẫn điều hướng hoạt động đúng và không có lỗi.</t>
  </si>
  <si>
    <t>Kiểm tra tính năng đăng nhập</t>
  </si>
  <si>
    <t>Hiển thị thông báo yêu cầu đăng nhập.</t>
  </si>
  <si>
    <t>Kiểm tra giao diện các bước học</t>
  </si>
  <si>
    <t>Trang học lộ trình được mở</t>
  </si>
  <si>
    <t>Tương tác với nút “Học ngay”</t>
  </si>
  <si>
    <t>Giao diện các bước học hiển thị rõ ràng và dễ hiểu.</t>
  </si>
  <si>
    <t>Học tập- Bắt đầu học</t>
  </si>
  <si>
    <t>Chuyển hướng đến phần học tương ứng.</t>
  </si>
  <si>
    <t>Kiểm tra chức năng nhận chứng chỉ</t>
  </si>
  <si>
    <t>Hiển thị chứng chỉ đã nhận thành công.</t>
  </si>
  <si>
    <t>Học tập- nút lọc khóa học</t>
  </si>
  <si>
    <t>Học tập- trang chủ khóa học</t>
  </si>
  <si>
    <t>Kiểm tra giao diện tổng thể khóa học</t>
  </si>
  <si>
    <t>Trang chủ khóa học được mở</t>
  </si>
  <si>
    <t>Kiểm tra cỡ chữ trên trang chủ</t>
  </si>
  <si>
    <t>Kiểm tra thông tin từng khóa học</t>
  </si>
  <si>
    <t>Kiểm tra bố cục trang chủ khóa học</t>
  </si>
  <si>
    <t>Logo hiển thị đúng và rõ ràng</t>
  </si>
  <si>
    <t>Cỡ chữ phù hợp, dễ đọc và nhất quán.</t>
  </si>
  <si>
    <t>Thông tin các khóa học hiển thị đầy đủ và chính xác.</t>
  </si>
  <si>
    <t>1. Truy cập vào trang web https://tek4.vn/
2. Click vào icon " Học tập"
3. Mở trang chủ khóa học. 
4.. Kiểm tra thông tin hiển thị cho từng khóa học
 (tiêu đề, mô tả, thời gian, giáo viên).</t>
  </si>
  <si>
    <t>1. Truy cập vào trang web https://tek4.vn/
2. Click vào icon " Học tập"
3. Mở trang lộ trình. 
4. Kiểm tra bố cục và thiết kế của trang lộ trình.</t>
  </si>
  <si>
    <t>1. Truy cập vào trang web https://tek4.vn/
2. Click vào icon " Học tập"
3. Mở trang lộ trình. 
4. Nhấn vào một khóa học để kiểm tra tính năng tương tác.</t>
  </si>
  <si>
    <t>1. Truy cập vào trang web https://tek4.vn/
2. Click vào icon " Học tập"
3. Mở trang lộ trình.
4. Nhấn vào nút “Bắt đầu học” của một khóa học.</t>
  </si>
  <si>
    <t>1. Truy cập vào trang web https://tek4.vn/
2. Click vào icon " Học tập"
3. Mở trang lộ trình.
4. Kiểm tra thông tin về khóa học (tiêu đề, mô tả, thời gian, giáo viên).</t>
  </si>
  <si>
    <t>1. Truy cập vào trang web https://tek4.vn/
2. Click vào icon " Học tập"
3. Mở trang lộ trình. 
4. Kiểm tra các liên kết trong trang lộ trình.</t>
  </si>
  <si>
    <t>1. Truy cập vào trang web https://tek4.vn/
2. Click vào icon " Học tập"
3. Nhấn vào nút “Bắt đầu học” mà không đăng nhập. 
4. Kiểm tra yêu cầu đăng nhập.</t>
  </si>
  <si>
    <t>1. Truy cập vào trang web https://tek4.vn/
2. Click vào icon " Học tập"
3. Mở trang lộ trình. 
4. Kiểm tra bố cục, font chữ và cỡ chữ của các
 thành phần giao diện.</t>
  </si>
  <si>
    <t>1. Truy cập vào trang web https://tek4.vn/
2. Click vào icon " Học tập"
3. Mở trang học lộ trình. 
4. Click vào nút bắt đầu học (màu đỏ)
5. Kiểm tra bố cục và thiết kế của các bước học.</t>
  </si>
  <si>
    <t>1. Truy cập vào trang web https://tek4.vn/
2. Click vào icon " Học tập"
3. Mở trang học lộ trình. 
4. Click vào nút bắt đầu học (màu đỏ)
5.Nhấn vào nút “Học ngay”. 
6. Kiểm tra tính năng của nút này.</t>
  </si>
  <si>
    <t>1. Truy cập vào trang web https://tek4.vn/
2. Click vào icon " Học tập"
3. Mở trang học lộ trình. 
4. Click vào nút bắt đầu học (màu đỏ)
5. Hoàn thành tất cả các bước học. 
6. Nhấn vào nút nhận chứng chỉ.</t>
  </si>
  <si>
    <t>1. Truy cập vào trang web https://tek4.vn/
2. Click vào icon " Học tập"
3. Mở trang học lộ trình. 
4. Click vào nút bắt đầu học (màu đỏ)
5. Kiểm tra các liên kết trong trang học. 
6. Nhấn vào các liên kết để kiểm tra tính năng điều hướng.</t>
  </si>
  <si>
    <t>1. Truy cập vào trang web https://tek4.vn/
2. Click vào icon " Học tập"
3. Mở trang học lộ trình. 
4. Click vào nút bắt đầu học (màu đỏ)
5. Kiểm tra bố cục, font chữ và cỡ chữ của các thành phần giao diện.</t>
  </si>
  <si>
    <t>1. Truy cập vào trang web https://tek4.vn/
2. Click vào icon " Học tập"
3. Mở trang chủ khóa học. 
4. Kiểm tra cỡ chữ của tiêu đề, mô tả và thông tin các khóa học.</t>
  </si>
  <si>
    <t>1. Truy cập vào trang web https://tek4.vn/
2. Click vào icon " Học tập"
3. Mở trang chủ khóa học.
4.Kiểm tra sự hiện diện của logo trên trang.</t>
  </si>
  <si>
    <t>1. Truy cập vào trang web https://tek4.vn/
2. Click vào icon " Học tập"
3. Mở trang chủ khóa học. 
4. Kiểm tra tổng thể bố cục của trang 
(vị trí logo, các mục khóa học, menu điều hướng).</t>
  </si>
  <si>
    <t>Bố cục trang chủ hợp lý và dễ sử dụng.</t>
  </si>
  <si>
    <t>Kiểm tra hiển thị giao diện khi ấn chọn
 “Lọc khóa học”</t>
  </si>
  <si>
    <t>Giao diện lọc khóa học hiển thị rõ ràng và đầy đủ.</t>
  </si>
  <si>
    <t>Kiểm tra tính tương tác của các ô kiểm</t>
  </si>
  <si>
    <t>Giao diện lọc khóa học đã hiển thị</t>
  </si>
  <si>
    <t>Các ô kiểm hoạt động đúng và có thể chọn hoặc bỏ chọn.</t>
  </si>
  <si>
    <t>Kiểm tra nút “Lọc”</t>
  </si>
  <si>
    <t>1. Truy cập vào trang web https://tek4.vn/
2. Click vào icon " Học tập"
3. Mở trang chủ khóa học. 
4. Nhấn vào icon “Lọc khóa học”.
5. Nhấn vào các ô kiểm trong các tiêu chí “Ngôn ngữ, Cấp độ, Chủ đề”.
6. Kiểm tra xem các ô kiểm có hoạt động đúng không.</t>
  </si>
  <si>
    <t>1. Truy cập vào trang web https://tek4.vn/
2. Click vào icon " Học tập"
3. Mở trang chủ khóa học. 
4. Nhấn vào icon “Lọc khóa học”.
5. Kiểm tra xem giao diện lọc có hiển thị đúng không.</t>
  </si>
  <si>
    <t>1. Truy cập vào trang web https://tek4.vn/
2. Click vào icon " Học tập"
3. Mở trang chủ khóa học. 
4. Nhấn vào icon “Lọc khóa học”.
5. Chọn một hoặc nhiều tiêu chí lọc. 
6. Nhấn nút “Lọc”.</t>
  </si>
  <si>
    <t>Kết quả hiển thị theo tiêu chí đã chọn.</t>
  </si>
  <si>
    <t>Kiểm tra nút “Làm mới”</t>
  </si>
  <si>
    <t>1. Truy cập vào trang web https://tek4.vn/
2. Click vào icon " Học tập"
3. Mở trang chủ khóa học. 
4. Nhấn vào icon “Lọc khóa học”.
5. Chọn một số tiêu chí lọc.
6. Nhấn nút “Làm mới”.</t>
  </si>
  <si>
    <t>Tất cả các tiêu chí trở về trạng thái mặc định.</t>
  </si>
  <si>
    <t>Kiểm tra kết hợp nhiều tiêu chí lọc</t>
  </si>
  <si>
    <t>1. Truy cập vào trang web https://tek4.vn/
2. Click vào icon " Học tập"
3. Mở trang chủ khóa học. 
4. Nhấn vào icon “Lọc khóa học”.
5. Chọn nhiều tiêu chí lọc trong “Ngôn ngữ, Cấp độ, Chủ đề”. 
6. Nhấn nút “Lọc”.</t>
  </si>
  <si>
    <t>Kết quả hiển thị chính xác theo các tiêu chí đã chọn.</t>
  </si>
  <si>
    <t>1. Truy cập vào trang web https://tek4.vn/
2. Click vào icon " Học tập"
3. Mở trang chủ khóa học. 
4. Nhấn vào icon “Lọc khóa học”.
5.Kiểm tra bố cục, font chữ và cỡ chữ của các thành phần trong giao diện lọc.</t>
  </si>
  <si>
    <t>Học tập- nút học ngay khóa học</t>
  </si>
  <si>
    <t>Kiểm tra hiển thị nút “Học ngay”</t>
  </si>
  <si>
    <t>Trang khóa học được mở</t>
  </si>
  <si>
    <t>1. Truy cập vào trang web https://tek4.vn/
2. Click vào icon " Học tập"
3. Mở trang khóa học. 
4. Kiểm tra sự hiện diện và vị trí của nút “Học ngay”.</t>
  </si>
  <si>
    <t>Nút “Học ngay” hiển thị rõ ràng và chính xác.</t>
  </si>
  <si>
    <t>Kiểm tra tính tương tác của nút “Học ngay”</t>
  </si>
  <si>
    <t>Chưa đăng nhập</t>
  </si>
  <si>
    <t>Kiểm tra chức năng Đăng nhập</t>
  </si>
  <si>
    <t>Kiểm tra tab hoạt động trên nhiều thiết bị</t>
  </si>
  <si>
    <t>1. Truy cập vào trang web https://tek4.vn/
2. Click vào icon " Học tập"
3. Mở trang khóa học. 
4. Nhấn vào nút “Học ngay”.</t>
  </si>
  <si>
    <t>Chuyển hướng đến phần học tương ứng hoặc hiển thị thông báo.</t>
  </si>
  <si>
    <t>1. Truy cập vào trang web https://tek4.vn/
2. Click vào icon " Học tập"
3. Mở trang khóa học.
4. Nhấn vào nút “Học ngay” khi chưa đăng nhập.</t>
  </si>
  <si>
    <t>1. Truy cập vào trang web https://tek4.vn/
2. Click vào icon " Học tập"
3.Mở trang khóa học trên nhiều thiết bị (máy tính, máy tính bảng, điện thoại).
4. Kiểm tra vị trí và chức năng của nút “Học ngay”.</t>
  </si>
  <si>
    <t>Nút “Học ngay” hoạt động đúng trên tất cả các thiết bị.</t>
  </si>
  <si>
    <t>1. Truy cập vào trang web https://tek4.vn/
2. Click vào icon " Học tập"
3.Mở trang khóa học. 
4. Kiểm tra bố cục, font chữ và cỡ chữ của nút “Học ngay” và các thành phần liên quan.</t>
  </si>
  <si>
    <t>Học tập-Nút " Bắt đầu"luyện tập</t>
  </si>
  <si>
    <t>Kiểm tra hiển thị các chủ đề</t>
  </si>
  <si>
    <t>Các chủ đề hiển thị rõ ràng và đầy đủ thông tin.</t>
  </si>
  <si>
    <t>Kiểm tra tính tương tác của
 nút “Bắt đầu”</t>
  </si>
  <si>
    <t>Nút “Bắt đầu” hoạt động và chuyển hướng đúng.</t>
  </si>
  <si>
    <t>Kiểm tra giao diện luyện tập
 khi nhấn “Bắt đầu”</t>
  </si>
  <si>
    <t>1. Truy cập vào trang web https://tek4.vn/
2. Click vào icon " Học tập"
3. Mở trang luyện tập
4. Nhấn vào nút “Bắt đầu” của một chủ đề.</t>
  </si>
  <si>
    <t>1. Truy cập vào trang web https://tek4.vn/
2. Click vào icon " Học tập"
3. Mở trang luyện tập
4. Kiểm tra sự hiện diện và thông tin hiển thị của các chủ đề.</t>
  </si>
  <si>
    <t>1. Truy cập vào trang web https://tek4.vn/
2. Click vào icon " Học tập"
3. Mở trang luyện tập
4. Nhấn vào nút “Bắt đầu” của một chủ đề. 
5. Kiểm tra giao diện luyện tập hiển thị.</t>
  </si>
  <si>
    <t>Giao diện luyện tập hiển thị đầy đủ và chính xác.</t>
  </si>
  <si>
    <t>1. Truy cập vào trang web https://tek4.vn/
2. Click vào icon " Học tập"
3. Mở trang luyện tập
4. Kiểm tra bố cục, font chữ và cỡ chữ của
 các chủ đề và nút “Bắt đầu”.</t>
  </si>
  <si>
    <t xml:space="preserve">Kiểm tra bố cục, font chữ, cỡ chữ      </t>
  </si>
  <si>
    <t>Học tập- Danh sách các bài luyện tập</t>
  </si>
  <si>
    <t>Kiểm tra hiển thị danh sách bài
 luyện tập</t>
  </si>
  <si>
    <t>Trang danh sách bài luyện tập 
được mở</t>
  </si>
  <si>
    <t>1. Truy cập vào trang web https://tek4.vn/
2. Click vào icon " Học tập"
3. Mở trang luyện tập
4. Click vào nút" bắt đầu" .
5. Mở trang danh sách bài luyện tập. 
6. Kiểm tra sự hiện diện và thông tin hiển thị của các bài luyện tập.</t>
  </si>
  <si>
    <t>Danh sách bài luyện tập hiển thị rõ ràng và đầy đủ thông tin.</t>
  </si>
  <si>
    <t>Kiểm tra tính tương tác của nút 
“Làm ngay”</t>
  </si>
  <si>
    <t>Trang danh sách bài luyện tập được
 mở</t>
  </si>
  <si>
    <t>1. Truy cập vào trang web https://tek4.vn/
2. Click vào icon " Học tập"
3. Mở trang luyện tập
4. Click vào nút" bắt đầu" .
5.Nhấn vào nút “Làm ngay” của một bài luyện tập.</t>
  </si>
  <si>
    <t>Nút “Làm ngay” hoạt động và chuyển hướng đến bài luyện tập 
tương ứng.</t>
  </si>
  <si>
    <t>Kiểm tra độ khó và thời gian
 hoàn thành</t>
  </si>
  <si>
    <t>Trang danh sách bài luyện tập
 được mở</t>
  </si>
  <si>
    <t>1. Truy cập vào trang web https://tek4.vn/
2. Click vào icon " Học tập"
3. Mở trang luyện tập
4. Click vào nút" bắt đầu" 
5. Kiểm tra thông tin độ khó và thời gian hoàn thành của từng bài luyện tập.</t>
  </si>
  <si>
    <t>Độ khó và thời gian hoàn thành hiển thị chính xác và dễ hiểu</t>
  </si>
  <si>
    <t>Kiểm tra tab hoạt động trên 
nhiều thiết bị</t>
  </si>
  <si>
    <t>1. Truy cập vào trang web https://tek4.vn/
2. Click vào icon " Học tập"
3. Mở trang luyện tập
4. Mở trang danh sách bài luyện tập trên nhiều thiết bị (máy tính, máy tính bảng, điện thoại). 
5. Kiểm tra bố cục và chức năng hiển thị.</t>
  </si>
  <si>
    <t>Danh sách bài luyện tập hoạt động đúng trên tất cả các thiết bị.</t>
  </si>
  <si>
    <t>1. Truy cập vào trang web https://tek4.vn/
2. Click vào icon " Học tập"
3. Mở trang luyện tập
4. Click vào nút" bắt đầu" 
5. Kiểm tra bố cục, font chữ và cỡ chữ của danh sách bài luyện tập.</t>
  </si>
  <si>
    <t>Trang hướng dẫn học được mở</t>
  </si>
  <si>
    <t>1. Truy cập vào trang web https://tek4.vn/
2. Click vào icon " Học tập"
3. Mở trang hướng dẫn học. 
4. Kiểm tra bố cục, font chữ và cỡ chữ của các phần trong hướng dẫn.</t>
  </si>
  <si>
    <t>Kiểm tra hiển thị giao diện 
chọn nghề</t>
  </si>
  <si>
    <t>Trang chọn nghề được mở</t>
  </si>
  <si>
    <t>1. Truy cập vào trang web https://tek4.vn/
2. Click vào icon " Học tập"
3. Mở trang chọn nghề. 
4. Kiểm tra sự hiện diện của các phần tử trên giao diện (tiêu đề, mô tả, danh sách nghề).</t>
  </si>
  <si>
    <t>Giao diện hiển thị rõ ràng và đầy đủ các phần tử.</t>
  </si>
  <si>
    <t>1. Truy cập vào trang web https://tek4.vn/
2. Click vào icon " Học tập"
3. Mở trang chọn nghề. 
4. Kiểm tra bố cục, font chữ và cỡ chữ của các phần tử trong giao diện.</t>
  </si>
  <si>
    <t>Kiểm tra hiển thị danh sách câu hỏi</t>
  </si>
  <si>
    <t>Trang câu hỏi trắc nghiệm được mở</t>
  </si>
  <si>
    <t>1. Truy cập vào trang web https://tek4.vn/
2. Click vào icon " Học tập"
3. Mở trang chọn nghề. 
4. Click vào nút " Bắt đầu"
5. Mở trang hiển thị câu hỏi trắc nghiệm. 
6. Kiểm tra sự hiện diện của tất cả các câu hỏi.</t>
  </si>
  <si>
    <t>Tất cả các câu hỏi hiển thị rõ ràng và đầy đủ</t>
  </si>
  <si>
    <t>Kiểm tra hiển thị danh sách tin tức</t>
  </si>
  <si>
    <t>1. Truy cập vào trang web https://tek4.vn/
2. Click vào icon " Tin tức"
3. Mở trang tin tức.
4.Kiểm tra sự hiện diện của danh sách các bài tin tức.</t>
  </si>
  <si>
    <t>Danh sách tin tức hiển thị rõ ràng và đầy đủ.</t>
  </si>
  <si>
    <t>Kiểm tra tính tương tác của các mục 
tin tức</t>
  </si>
  <si>
    <t>Trang tin tức được mở</t>
  </si>
  <si>
    <t>1. Truy cập vào trang web https://tek4.vn/
2. Click vào icon " Tin tức"
3. Mở trang tin tức.
4. Nhấn vào một bài tin tức trong danh sách. 
5. Kiểm tra phản hồi của hệ thống.</t>
  </si>
  <si>
    <t>Bài tin tức mở ra và hiển thị nội dung chính xác.</t>
  </si>
  <si>
    <t>Kiểm tra hiển thị các thành phần
 giao diện</t>
  </si>
  <si>
    <t>1. Truy cập vào trang web https://tek4.vn/
2. Click vào icon " Tin tức"
3. Mở trang tin tức.
4. Kiểm tra sự hiện diện và hiển thị của các thành phần: tiêu đề bài viết, thông tin tác giả, ngày đăng, nội dung bài viết.</t>
  </si>
  <si>
    <t>1. Truy cập vào trang web https://tek4.vn/
2. Click vào icon " Tin tức"
3. Mở trang tin tức.</t>
  </si>
  <si>
    <t>Kiểm tra trên các kích thước màn hình khác nhau</t>
  </si>
  <si>
    <t>1. Truy cập vào trang web https://tek4.vn/
2. Click vào icon " Tin tức"
3. Mở trang tin tức trên nhiều thiết bị (máy tính, tablet, điện thoại).
4. Kiểm tra tính tương thích và bố cục giao diện.</t>
  </si>
  <si>
    <t>Giao diện hiển thị đúng và dễ sử dụng trên tất cả các thiết bị.</t>
  </si>
  <si>
    <t>1. Truy cập vào trang web https://tek4.vn/
2. Click vào icon " Tin tức"
3.Mở trang tin tức. 
4. Kiểm tra bố cục, font chữ và cỡ chữ của các thành phần trong giao diện.</t>
  </si>
  <si>
    <t>Bố cục, font chữ và cỡ chữ hiển thị đúng và dễ đọc</t>
  </si>
  <si>
    <t xml:space="preserve">	Kiểm tra hiển thị danh sách bài viết</t>
  </si>
  <si>
    <t>1. Truy cập vào trang web https://tek4.vn/
2. Click vào icon " Tin tức"
3.Mở trang Editor Choice.
4. Kiểm tra sự hiện diện của danh sách các bài viết.</t>
  </si>
  <si>
    <t>Danh sách bài viết hiển thị rõ ràng và đầy đủ.</t>
  </si>
  <si>
    <t>Kiểm tra tính tương tác của các bài viết</t>
  </si>
  <si>
    <t>1. Truy cập vào trang web https://tek4.vn/
2. Click vào icon " Tin tức"
3.Mở trang Editor Choice.
4. Nhấn vào một bài viết trong danh sách. 
5. Kiểm tra phản hồi của hệ thống.</t>
  </si>
  <si>
    <t>Bài viết mở ra và hiển thị nội dung chính xác.</t>
  </si>
  <si>
    <t>Kiểm tra hiển thị các thành phần 
giao diện</t>
  </si>
  <si>
    <t>1. Truy cập vào trang web https://tek4.vn/
2. Click vào icon " Tin tức"
3.Mở trang Editor Choice.
4. Kiểm tra sự hiện diện và hiển thị của các thành phần: tiêu đề bài viết, thông tin tác giả, ngày đăng, nội dung bài viết.</t>
  </si>
  <si>
    <t>Tất cả các thành phần hiển thị đúng và đầy đủ.</t>
  </si>
  <si>
    <t>1. Truy cập vào trang web https://tek4.vn/
2. Click vào icon " Tin tức"
3. Mở trang Editor Choice trên nhiều thiết bị (máy tính, tablet, điện thoại).
4. Kiểm tra tính tương thích và bố cục giao diện.</t>
  </si>
  <si>
    <t>Kiểm tra giao diện nút hành động</t>
  </si>
  <si>
    <t>1. Truy cập vào trang web https://tek4.vn/
2. Click vào icon " Tin tức"
3.Mở trang Editor Choice.
4.Kiểm tra sự hiện diện và chức năng của các nút hành động: thích, không thích, bình luận, chia sẻ, thêm vào danh sách đọc, sao chép link.</t>
  </si>
  <si>
    <t>Các nút hành động hoạt động đúng và phản hồi chính xác.</t>
  </si>
  <si>
    <t>1. Truy cập vào trang web https://tek4.vn/
2. Click vào icon " Tin tức"
3.Mở trang Editor Choice.
4. Kiểm tra bố cục, font chữ và cỡ chữ của các thành phần trong giao diện.</t>
  </si>
  <si>
    <t>Kiểm tra hiển thị danh sách bài viết</t>
  </si>
  <si>
    <t>1. Truy cập vào trang web https://tek4.vn/
2. Click vào icon " Tin tức"
3. Mở trang Kiến thức. 
4.. Kiểm tra sự hiện diện của danh sách các bài viết.</t>
  </si>
  <si>
    <t>1. Truy cập vào trang web https://tek4.vn/
2. Click vào icon " Tin tức"
3. Mở trang Kiến thức. 
4. Nhấn vào một bài viết trong danh sách. 
5. Kiểm tra phản hồi của hệ thống.</t>
  </si>
  <si>
    <t xml:space="preserve">	Kiểm tra hiển thị các thành phần giao diện</t>
  </si>
  <si>
    <t xml:space="preserve">	Kiểm tra hiển thị các thành phần
 giao diện</t>
  </si>
  <si>
    <t>1. Truy cập vào trang web https://tek4.vn/
2. Click vào icon " Tin tức"
3. Mở trang Kiến thức.
4 Kiểm tra sự hiện diện và hiển thị của các thành phần: tiêu đề bài viết, thông tin tác giả, ngày đăng, nội dung bài viết</t>
  </si>
  <si>
    <t>1. Truy cập vào trang web https://tek4.vn/
2. Click vào icon " Tin tức"
3. Mở trang Kiến thức trên nhiều thiết bị (máy tính, tablet, điện thoại).
4. Kiểm tra tính tương thích và bố cục giao diện.</t>
  </si>
  <si>
    <t>1. Truy cập vào trang web https://tek4.vn/
2. Click vào icon " Tin tức"
3. Mở trang Kiến thức.
4. Kiểm tra sự hiện diện và chức năng của các nút hành động: thích, không thích, bình luận, chia sẻ, thêm vào danh sách đọc, sao chép link.</t>
  </si>
  <si>
    <t>1. Truy cập vào trang web https://tek4.vn/
2. Click vào icon " Tin tức"
3. Mở trang Kiến thức. 
4. Kiểm tra bố cục, font chữ và cỡ chữ của các thành phần trong giao diện.</t>
  </si>
  <si>
    <t>1. Truy cập vào trang web https://tek4.vn/
2. Click vào icon " Tin tức"
3. Mở trang tin tức. 
4. Kiểm tra sự hiện diện của danh sách các bài viết.</t>
  </si>
  <si>
    <t>1. Truy cập vào trang web https://tek4.vn/
2. Click vào icon " Tin tức"
3. Mở trang tin tức. 
4. Nhấn vào một bài viết trong danh sách. 
5. Kiểm tra phản hồi của hệ thống</t>
  </si>
  <si>
    <t>1. Truy cập vào trang web https://tek4.vn/
2. Click vào icon " Tin tức"
3. Mở trang tin tức. 
4. Nhấn vào một bài viết trong danh sách. 
5. Kiểm tra sự hiện diện và hiển thị của các thành phần: tiêu đề bài viết, thông tin tác giả, ngày đăng, nội dung bài viết.</t>
  </si>
  <si>
    <t>1. Truy cập vào trang web https://tek4.vn/
2. Click vào icon " Tin tức"
3. Mở trang tin tức trên nhiều thiết bị (máy tính, tablet, điện thoại). 
4. Kiểm tra tính tương thích và bố cục giao diện.</t>
  </si>
  <si>
    <t>1. Truy cập vào trang web https://tek4.vn/
2. Click vào icon " Tin tức"
3. Mở trang tin tức. 
4. Nhấn vào một bài viết trong danh sách. 
5. Kiểm tra sự hiện diện và chức năng của các nút hành động: thích, không thích, bình luận, chia sẻ, thêm vào danh sách đọc, sao chép link.</t>
  </si>
  <si>
    <r>
      <t>1. Truy cập vào trang web https://tek4.vn/
2. Click vào icon " Tin tức"
3.Mở trang</t>
    </r>
    <r>
      <rPr>
        <sz val="11"/>
        <color theme="1"/>
        <rFont val="Calibri"/>
        <scheme val="minor"/>
      </rPr>
      <t xml:space="preserve"> tin tức. 
4. Kiểm tra bố cục, font chữ và cỡ chữ của các thành phần trong giao diện.</t>
    </r>
  </si>
  <si>
    <t>1. Truy cập vào trang web https://tek4.vn/
2. Click vào icon " Tin tức"
3. Mở trang Series. 
4. Kiểm tra sự hiện diện của danh sách các bài viết.</t>
  </si>
  <si>
    <t>Kiểm tra trên các kích thước 
màn hình khác nhau</t>
  </si>
  <si>
    <t>1. Truy cập vào trang web https://tek4.vn/
2. Click vào icon " Tin tức"
3. Mở trang Series trên nhiều thiết bị (máy tính, tablet, điện thoại). 
4. Kiểm tra tính tương thích và bố cục giao diện.</t>
  </si>
  <si>
    <t>1. Truy cập vào trang web https://tek4.vn/
2. Click vào icon " Tin tức"
3. Mở trang Series. 
4. Nhấn vào một bài viết trong danh sách.
5. Kiểm tra phản hồi của hệ thống.</t>
  </si>
  <si>
    <t>1. Truy cập vào trang web https://tek4.vn/
2. Click vào icon " Tin tức"
3. Mở trang Series. 
4. Nhấn vào một bài viết trong danh sách.
5.Kiểm tra sự hiện diện và hiển thị của các thành phần: tiêu đề bài viết, thông tin tác giả, ngày đăng, nội dung bài viết.</t>
  </si>
  <si>
    <t>1. Truy cập vào trang web https://tek4.vn/
2. Click vào icon " Tin tức"
3. Mở trang Series. 
4.Kiểm tra sự hiện diện và chức năng của các nút hành động: thích, không thích, bình luận, chia sẻ, thêm vào danh sách đọc, sao chép link.</t>
  </si>
  <si>
    <t>1. Truy cập vào trang web https://tek4.vn/
2. Click vào icon " Tin tức"
3. Mở trang Series. 
4. Kiểm tra bố cục, font chữ và cỡ chữ của các thành phần trong giao diện.</t>
  </si>
  <si>
    <t>1. Truy cập vào trang web https://tek4.vn/
2. Click vào icon " Tin tức"
3. Mở trang Top List. 
4. Kiểm tra sự hiện diện của danh sách các bài viết.</t>
  </si>
  <si>
    <t>1. Truy cập vào trang web https://tek4.vn/
2. Click vào icon " Tin tức"
3. Mở trang Top List. 
4. Nhấn vào một bài viết trong danh sách.
5. Kiểm tra phản hồi của hệ thống.</t>
  </si>
  <si>
    <t>1. Truy cập vào trang web https://tek4.vn/
2. Click vào icon " Tin tức"
3. Mở trang Top List. 
4. Nhấn vào một bài viết trong danh sách.
5. Kiểm tra sự hiện diện và hiển thị của các thành phần: tiêu đề bài viết, thông tin tác giả, ngày đăng, nội dung bài viết.</t>
  </si>
  <si>
    <t>1. Truy cập vào trang web https://tek4.vn/
2. Click vào icon " Tin tức"
3. Mở trang Top List trên nhiều thiết bị (máy tính, tablet, điện thoại). 
4. Kiểm tra tính tương thích và bố cục giao diện.</t>
  </si>
  <si>
    <t>1. Truy cập vào trang web https://tek4.vn/
2. Click vào icon " Tin tức"
3. Mở trang Top List. 
4. Nhấn vào một bài viết trong danh sách.
5.Kiểm tra sự hiện diện và chức năng của các nút hành động: thích, không thích, bình luận, chia sẻ, thêm vào danh sách đọc, sao chép link.</t>
  </si>
  <si>
    <t>1. Truy cập vào trang web https://tek4.vn/
2. Click vào icon " Tin tức"
3. Mở trang Top List. 
4. Kiểm tra bố cục, font chữ và cỡ chữ của các thành phần trong giao diện.</t>
  </si>
  <si>
    <t>1. Truy cập vào trang web https://tek4.vn/
2. Click vào icon " Tin tức"
3. Mở trang Review. 
4. Kiểm tra sự hiện diện của danh sách các bài viết.</t>
  </si>
  <si>
    <t xml:space="preserve">1. Truy cập vào trang web https://tek4.vn/
2. Click vào icon " Tin tức"
3. Mở trang Review. 
4.Nhấn vào một bài viết trong danh sách. 
5. Kiểm tra phản hồi của hệ thống. </t>
  </si>
  <si>
    <t>1. Truy cập vào trang web https://tek4.vn/
2. Click vào icon " Tin tức"
3. Mở trang Review. 
4.Nhấn vào một bài viết trong danh sách. 
5. Kiểm tra sự hiện diện và hiển thị của các thành phần: tiêu đề bài viết, thông tin tác giả, ngày đăng, nội dung bài viết.</t>
  </si>
  <si>
    <t>Kiểm tra trên các kích thước màn hình
 khác nhau</t>
  </si>
  <si>
    <t>1. Truy cập vào trang web https://tek4.vn/
2. Click vào icon " Tin tức
3. Mở trang Review trên nhiều thiết bị (máy tính, tablet, điện thoại).
4. Kiểm tra tính tương thích và bố cục giao diện.</t>
  </si>
  <si>
    <t>1. Truy cập vào trang web https://tek4.vn/
2. Click vào icon " Tin tức"
3. Mở trang Review. 
4.Nhấn vào một bài viết trong danh sách. 
5.Kiểm tra sự hiện diện và chức năng của các nút hành động: thích, không thích, bình luận, chia sẻ, thêm vào danh sách đọc, sao chép link.</t>
  </si>
  <si>
    <t>1. Truy cập vào trang web https://tek4.vn/
2. Click vào icon " Tin tức"
3. Mở trang Review. 
4. Kiểm tra bố cục, font chữ và cỡ chữ của các thành phần trong giao diện.</t>
  </si>
  <si>
    <t>Kiểm tra hiển thị icon “trợ giảng cụt”</t>
  </si>
  <si>
    <t>Trang có trợ giảng cụt được mở</t>
  </si>
  <si>
    <t>1. Truy cập vào trang web https://tek4.vn/
2. Click vào icon " Trợ giảng cụt"
3. Kiểm tra sự hiện diện của icon “trợ giảng cụt”.</t>
  </si>
  <si>
    <t>Icon “trợ giảng cụt” hiển thị rõ ràng.</t>
  </si>
  <si>
    <t>Kiểm tra hiển thị thanh tìm kiếm</t>
  </si>
  <si>
    <t>1. Truy cập vào trang web https://tek4.vn/
2. Nhấp vào icon “trợ giảng cụt”. 
3. Kiểm tra sự hiện diện của thanh tìm kiếm.</t>
  </si>
  <si>
    <t>Thanh tìm kiếm hiển thị rõ ràng</t>
  </si>
  <si>
    <t xml:space="preserve">	Kiểm tra tính tương thích giao diện</t>
  </si>
  <si>
    <t>1. Truy cập vào trang web https://tek4.vn/
2. Nhấp vào icon “trợ giảng cụt”. 
3. Thay đổi kích thước cửa sổ hoặc mở trên thiết bị di động
4. Kiểm tra sự tương thích của giao diện.</t>
  </si>
  <si>
    <t>Kiểm tra hiển thị icon “Messenger</t>
  </si>
  <si>
    <t>Trang có nhóm nhắn tin được mở</t>
  </si>
  <si>
    <t>1. Truy cập vào trang web https://tek4.vn/
2.Click vào icon messenger
3. Kiểm tra sự hiện diện của icon “Messenger”.</t>
  </si>
  <si>
    <t>Icon “Messenger” hiển thị rõ ràng.</t>
  </si>
  <si>
    <t>Kiểm tra hiển thị trang Page Tek4.VN</t>
  </si>
  <si>
    <t>1. Truy cập vào trang web https://tek4.vn/
 2.Click vào icon messenger
3.Kiểm tra xem trang Page Tek4.VN có hiển thị đầy đủ không. 
4.Kiểm tra các thành phần giao diện như tiêu đề, nội dung, và các nút hành động.</t>
  </si>
  <si>
    <t>Trang hiển thị đầy đủ và chính xác các thông tin.</t>
  </si>
  <si>
    <t>Nút Thực hiện tìm kiếm</t>
  </si>
  <si>
    <t>Kiểm tra nút  tùy chọn lọc “Khóa học”
 hoặc “Bài viết”</t>
  </si>
  <si>
    <t>1. Truy cập vào trang web https://tek4.vn/
2. Mở thanh tìm kiếm trên Tek4.vn. 
3. Nhập từ khóa vào thanh tìm kiếm. 
4.Chọn tùy chọn nút lọc "Khóa học" hoặc "Bài viết". 
5. Nhấn nút tìm kiếm.</t>
  </si>
  <si>
    <t>Nút lọc " Khóa học" và " bài viết" sử dụng thành công 
 Hiện lên kết quả tìm kiếm</t>
  </si>
  <si>
    <t>Nút Tương tác với khóa học</t>
  </si>
  <si>
    <t xml:space="preserve">Bước </t>
  </si>
  <si>
    <t>Trang luyện tập được mở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</si>
</sst>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0.0"/>
    <numFmt numFmtId="166" formatCode="[$-409]d\-mmm\-yyyy;@"/>
  </numFmts>
  <fonts count="34">
    <font>
      <sz val="11"/>
      <color theme="1"/>
      <name val="Calibri"/>
      <scheme val="minor"/>
    </font>
    <font>
      <sz val="10"/>
      <color theme="1"/>
      <name val="Tahoma"/>
      <family val="2"/>
    </font>
    <font>
      <b/>
      <sz val="22"/>
      <color rgb="FFFF0000"/>
      <name val="Tahoma"/>
      <family val="2"/>
    </font>
    <font>
      <b/>
      <sz val="18"/>
      <color rgb="FFFF0000"/>
      <name val="Tahoma"/>
      <family val="2"/>
    </font>
    <font>
      <b/>
      <sz val="20"/>
      <color rgb="FF000000"/>
      <name val="Tahoma"/>
      <family val="2"/>
    </font>
    <font>
      <sz val="11"/>
      <name val="Calibri"/>
      <family val="2"/>
    </font>
    <font>
      <b/>
      <sz val="10"/>
      <color rgb="FF993300"/>
      <name val="Tahoma"/>
      <family val="2"/>
    </font>
    <font>
      <i/>
      <sz val="10"/>
      <color rgb="FF008000"/>
      <name val="Tahoma"/>
      <family val="2"/>
    </font>
    <font>
      <b/>
      <sz val="10"/>
      <color rgb="FFFFFFFF"/>
      <name val="Tahoma"/>
      <family val="2"/>
    </font>
    <font>
      <sz val="10"/>
      <color rgb="FFFF0000"/>
      <name val="Tahoma"/>
      <family val="2"/>
    </font>
    <font>
      <b/>
      <sz val="10"/>
      <color theme="1"/>
      <name val="Tahoma"/>
      <family val="2"/>
    </font>
    <font>
      <b/>
      <sz val="10"/>
      <color rgb="FFFF0000"/>
      <name val="Tahoma"/>
      <family val="2"/>
    </font>
    <font>
      <u/>
      <sz val="11"/>
      <color theme="10"/>
      <name val="Calibri"/>
      <family val="2"/>
    </font>
    <font>
      <sz val="10"/>
      <color rgb="FFFFFFFF"/>
      <name val="Tahoma"/>
      <family val="2"/>
    </font>
    <font>
      <b/>
      <sz val="10"/>
      <color rgb="FF0000FF"/>
      <name val="Tahoma"/>
      <family val="2"/>
    </font>
    <font>
      <sz val="10"/>
      <color rgb="FF000000"/>
      <name val="Tahoma"/>
      <family val="2"/>
    </font>
    <font>
      <i/>
      <sz val="10"/>
      <color rgb="FFFF0000"/>
      <name val="Tahoma"/>
      <family val="2"/>
    </font>
    <font>
      <b/>
      <sz val="10"/>
      <color rgb="FF000000"/>
      <name val="Tahoma"/>
      <family val="2"/>
    </font>
    <font>
      <sz val="11"/>
      <color theme="1"/>
      <name val="Calibri"/>
      <family val="2"/>
    </font>
    <font>
      <sz val="10"/>
      <color theme="1"/>
      <name val="Calibri"/>
      <family val="2"/>
    </font>
    <font>
      <b/>
      <sz val="10"/>
      <color theme="1"/>
      <name val="Calibri"/>
      <family val="2"/>
    </font>
    <font>
      <sz val="10"/>
      <color rgb="FF000000"/>
      <name val="Calibri"/>
      <family val="2"/>
    </font>
    <font>
      <i/>
      <sz val="10"/>
      <color rgb="FF008000"/>
      <name val="Calibri"/>
      <family val="2"/>
    </font>
    <font>
      <b/>
      <sz val="10"/>
      <color rgb="FF000000"/>
      <name val="Calibri"/>
      <family val="2"/>
    </font>
    <font>
      <b/>
      <sz val="11"/>
      <color theme="0"/>
      <name val="Calibri"/>
      <family val="2"/>
    </font>
    <font>
      <u/>
      <sz val="11"/>
      <color theme="10"/>
      <name val="Calibri"/>
      <family val="2"/>
      <scheme val="minor"/>
    </font>
    <font>
      <sz val="11"/>
      <name val="ＭＳ Ｐゴシック"/>
      <charset val="128"/>
    </font>
    <font>
      <b/>
      <sz val="10"/>
      <name val="Tahoma"/>
      <family val="2"/>
    </font>
    <font>
      <sz val="8"/>
      <name val="Calibri"/>
      <family val="2"/>
      <scheme val="minor"/>
    </font>
    <font>
      <sz val="10"/>
      <color rgb="FFFF0000"/>
      <name val="Tahoma"/>
      <family val="2"/>
      <charset val="163"/>
    </font>
    <font>
      <sz val="10"/>
      <name val="Arial"/>
      <family val="2"/>
    </font>
    <font>
      <sz val="11"/>
      <color theme="1"/>
      <name val="Calibri"/>
      <family val="2"/>
      <charset val="163"/>
      <scheme val="minor"/>
    </font>
    <font>
      <sz val="8"/>
      <name val="Calibri"/>
      <family val="2"/>
      <charset val="163"/>
      <scheme val="minor"/>
    </font>
    <font>
      <sz val="8"/>
      <name val="Calibri"/>
      <scheme val="minor"/>
    </font>
  </fonts>
  <fills count="13">
    <fill>
      <patternFill patternType="none"/>
    </fill>
    <fill>
      <patternFill patternType="gray125"/>
    </fill>
    <fill>
      <patternFill patternType="solid">
        <fgColor rgb="FFFFFFFF"/>
        <bgColor rgb="FFFFFFFF"/>
      </patternFill>
    </fill>
    <fill>
      <patternFill patternType="solid">
        <fgColor rgb="FF525252"/>
        <bgColor rgb="FF525252"/>
      </patternFill>
    </fill>
    <fill>
      <patternFill patternType="solid">
        <fgColor rgb="FFD0CECE"/>
        <bgColor rgb="FFD0CECE"/>
      </patternFill>
    </fill>
    <fill>
      <patternFill patternType="solid">
        <fgColor rgb="FF7B7B7B"/>
        <bgColor rgb="FF7B7B7B"/>
      </patternFill>
    </fill>
    <fill>
      <patternFill patternType="solid">
        <fgColor rgb="FF7F6000"/>
        <bgColor rgb="FF7F6000"/>
      </patternFill>
    </fill>
    <fill>
      <patternFill patternType="solid">
        <fgColor rgb="FF757070"/>
        <bgColor rgb="FF757070"/>
      </patternFill>
    </fill>
    <fill>
      <patternFill patternType="solid">
        <fgColor rgb="FFAEABAB"/>
        <bgColor rgb="FFAEABAB"/>
      </patternFill>
    </fill>
    <fill>
      <patternFill patternType="solid">
        <fgColor theme="6" tint="0.39997558519241921"/>
        <bgColor indexed="64"/>
      </patternFill>
    </fill>
    <fill>
      <patternFill patternType="solid">
        <fgColor theme="2" tint="-0.249977111117893"/>
        <bgColor rgb="FFD0CECE"/>
      </patternFill>
    </fill>
    <fill>
      <patternFill patternType="solid">
        <fgColor theme="2" tint="-0.249977111117893"/>
        <bgColor indexed="41"/>
      </patternFill>
    </fill>
    <fill>
      <patternFill patternType="solid">
        <fgColor theme="2" tint="-0.249977111117893"/>
        <bgColor indexed="64"/>
      </patternFill>
    </fill>
  </fills>
  <borders count="5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style="hair">
        <color rgb="FF000000"/>
      </left>
      <right style="hair">
        <color rgb="FF000000"/>
      </right>
      <top style="hair">
        <color rgb="FF000000"/>
      </top>
      <bottom style="hair">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rgb="FF000000"/>
      </right>
      <top style="thin">
        <color rgb="FF000000"/>
      </top>
      <bottom style="thin">
        <color indexed="64"/>
      </bottom>
      <diagonal/>
    </border>
    <border>
      <left style="thin">
        <color indexed="64"/>
      </left>
      <right style="thin">
        <color indexed="64"/>
      </right>
      <top/>
      <bottom style="thin">
        <color indexed="64"/>
      </bottom>
      <diagonal/>
    </border>
    <border>
      <left/>
      <right style="thin">
        <color rgb="FF000000"/>
      </right>
      <top/>
      <bottom style="thin">
        <color indexed="64"/>
      </bottom>
      <diagonal/>
    </border>
    <border>
      <left style="hair">
        <color rgb="FF000000"/>
      </left>
      <right style="hair">
        <color rgb="FF000000"/>
      </right>
      <top style="hair">
        <color rgb="FF000000"/>
      </top>
      <bottom/>
      <diagonal/>
    </border>
    <border>
      <left/>
      <right style="hair">
        <color rgb="FF000000"/>
      </right>
      <top/>
      <bottom/>
      <diagonal/>
    </border>
    <border>
      <left style="hair">
        <color rgb="FF000000"/>
      </left>
      <right style="hair">
        <color rgb="FF000000"/>
      </right>
      <top/>
      <bottom style="thin">
        <color rgb="FF000000"/>
      </bottom>
      <diagonal/>
    </border>
    <border>
      <left style="hair">
        <color rgb="FF000000"/>
      </left>
      <right style="medium">
        <color rgb="FF000000"/>
      </right>
      <top/>
      <bottom style="thin">
        <color rgb="FF000000"/>
      </bottom>
      <diagonal/>
    </border>
    <border>
      <left style="thin">
        <color indexed="64"/>
      </left>
      <right style="hair">
        <color rgb="FF000000"/>
      </right>
      <top style="hair">
        <color rgb="FF000000"/>
      </top>
      <bottom/>
      <diagonal/>
    </border>
    <border>
      <left style="thin">
        <color indexed="64"/>
      </left>
      <right style="hair">
        <color rgb="FF000000"/>
      </right>
      <top style="hair">
        <color rgb="FF000000"/>
      </top>
      <bottom style="hair">
        <color rgb="FF000000"/>
      </bottom>
      <diagonal/>
    </border>
    <border>
      <left style="hair">
        <color rgb="FF000000"/>
      </left>
      <right style="hair">
        <color rgb="FF000000"/>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
    <xf numFmtId="0" fontId="0" fillId="0" borderId="0"/>
    <xf numFmtId="0" fontId="25" fillId="0" borderId="0" applyNumberFormat="0" applyFill="0" applyBorder="0" applyAlignment="0" applyProtection="0"/>
    <xf numFmtId="166" fontId="26" fillId="0" borderId="19"/>
    <xf numFmtId="0" fontId="30" fillId="0" borderId="19"/>
  </cellStyleXfs>
  <cellXfs count="209">
    <xf numFmtId="0" fontId="0" fillId="0" borderId="0" xfId="0"/>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applyAlignment="1">
      <alignment horizontal="left" vertical="center"/>
    </xf>
    <xf numFmtId="0" fontId="1" fillId="0" borderId="0" xfId="0" applyFont="1" applyAlignment="1">
      <alignment horizontal="center" vertical="center"/>
    </xf>
    <xf numFmtId="0" fontId="6" fillId="2" borderId="1" xfId="0" applyFont="1" applyFill="1" applyBorder="1" applyAlignment="1">
      <alignment horizontal="left"/>
    </xf>
    <xf numFmtId="0" fontId="7" fillId="0" borderId="0" xfId="0" applyFont="1" applyAlignment="1">
      <alignment horizontal="left"/>
    </xf>
    <xf numFmtId="0" fontId="1" fillId="2" borderId="1" xfId="0" applyFont="1" applyFill="1" applyBorder="1"/>
    <xf numFmtId="0" fontId="6" fillId="2" borderId="5" xfId="0" applyFont="1" applyFill="1" applyBorder="1" applyAlignment="1">
      <alignment horizontal="left"/>
    </xf>
    <xf numFmtId="0" fontId="1" fillId="0" borderId="4" xfId="0" applyFont="1" applyBorder="1"/>
    <xf numFmtId="164" fontId="1" fillId="0" borderId="5" xfId="0" applyNumberFormat="1" applyFont="1" applyBorder="1" applyAlignment="1">
      <alignment horizontal="left" vertical="center"/>
    </xf>
    <xf numFmtId="165" fontId="1" fillId="0" borderId="4" xfId="0" applyNumberFormat="1" applyFont="1" applyBorder="1" applyAlignment="1">
      <alignment horizontal="left"/>
    </xf>
    <xf numFmtId="0" fontId="6" fillId="0" borderId="0" xfId="0" applyFont="1" applyAlignment="1">
      <alignment horizontal="left"/>
    </xf>
    <xf numFmtId="0" fontId="1" fillId="0" borderId="0" xfId="0" applyFont="1" applyAlignment="1">
      <alignment vertical="center"/>
    </xf>
    <xf numFmtId="15" fontId="8" fillId="3" borderId="14" xfId="0" applyNumberFormat="1" applyFont="1" applyFill="1" applyBorder="1" applyAlignment="1">
      <alignment horizontal="left"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164" fontId="9" fillId="0" borderId="5" xfId="0" applyNumberFormat="1" applyFont="1" applyBorder="1" applyAlignment="1">
      <alignment horizontal="left" vertical="center"/>
    </xf>
    <xf numFmtId="0" fontId="1" fillId="0" borderId="5" xfId="0" applyFont="1" applyBorder="1" applyAlignment="1">
      <alignment horizontal="left" vertical="top"/>
    </xf>
    <xf numFmtId="15" fontId="1" fillId="0" borderId="5" xfId="0" applyNumberFormat="1" applyFont="1" applyBorder="1" applyAlignment="1">
      <alignment vertical="top" wrapText="1"/>
    </xf>
    <xf numFmtId="0" fontId="1" fillId="0" borderId="5" xfId="0" applyFont="1" applyBorder="1" applyAlignment="1">
      <alignment vertical="top" wrapText="1"/>
    </xf>
    <xf numFmtId="0" fontId="1" fillId="0" borderId="5" xfId="0" applyFont="1" applyBorder="1"/>
    <xf numFmtId="0" fontId="1" fillId="0" borderId="5" xfId="0" applyFont="1" applyBorder="1" applyAlignment="1">
      <alignment wrapText="1"/>
    </xf>
    <xf numFmtId="0" fontId="1" fillId="0" borderId="5" xfId="0" applyFont="1" applyBorder="1" applyAlignment="1">
      <alignment horizontal="center"/>
    </xf>
    <xf numFmtId="0" fontId="1" fillId="0" borderId="0" xfId="0" applyFont="1" applyAlignment="1">
      <alignment wrapText="1"/>
    </xf>
    <xf numFmtId="164" fontId="1" fillId="2" borderId="1" xfId="0" applyNumberFormat="1" applyFont="1" applyFill="1" applyBorder="1"/>
    <xf numFmtId="164" fontId="10" fillId="2" borderId="1" xfId="0" applyNumberFormat="1" applyFont="1" applyFill="1" applyBorder="1"/>
    <xf numFmtId="15" fontId="1" fillId="2" borderId="1" xfId="0" applyNumberFormat="1" applyFont="1" applyFill="1" applyBorder="1"/>
    <xf numFmtId="164" fontId="6" fillId="2" borderId="5" xfId="0" applyNumberFormat="1" applyFont="1" applyFill="1" applyBorder="1" applyAlignment="1">
      <alignment horizontal="left" vertical="center"/>
    </xf>
    <xf numFmtId="164" fontId="6" fillId="2" borderId="5" xfId="0" applyNumberFormat="1" applyFont="1" applyFill="1" applyBorder="1" applyAlignment="1">
      <alignment vertical="center"/>
    </xf>
    <xf numFmtId="164" fontId="6" fillId="2" borderId="1" xfId="0" applyNumberFormat="1" applyFont="1" applyFill="1" applyBorder="1"/>
    <xf numFmtId="164" fontId="7" fillId="2" borderId="1" xfId="0" applyNumberFormat="1" applyFont="1" applyFill="1" applyBorder="1"/>
    <xf numFmtId="164" fontId="1" fillId="2" borderId="20" xfId="0" applyNumberFormat="1" applyFont="1" applyFill="1" applyBorder="1"/>
    <xf numFmtId="164" fontId="8" fillId="3" borderId="21" xfId="0" applyNumberFormat="1" applyFont="1" applyFill="1" applyBorder="1" applyAlignment="1">
      <alignment horizontal="center"/>
    </xf>
    <xf numFmtId="164" fontId="8" fillId="3" borderId="22" xfId="0" applyNumberFormat="1" applyFont="1" applyFill="1" applyBorder="1" applyAlignment="1">
      <alignment horizontal="center"/>
    </xf>
    <xf numFmtId="164" fontId="8" fillId="3" borderId="22" xfId="0" applyNumberFormat="1" applyFont="1" applyFill="1" applyBorder="1" applyAlignment="1">
      <alignment horizontal="center" wrapText="1"/>
    </xf>
    <xf numFmtId="164" fontId="8" fillId="3" borderId="23" xfId="0" applyNumberFormat="1" applyFont="1" applyFill="1" applyBorder="1" applyAlignment="1">
      <alignment horizontal="center"/>
    </xf>
    <xf numFmtId="164" fontId="8" fillId="3" borderId="24" xfId="0" applyNumberFormat="1" applyFont="1" applyFill="1" applyBorder="1" applyAlignment="1">
      <alignment horizontal="center" wrapText="1"/>
    </xf>
    <xf numFmtId="164" fontId="12" fillId="0" borderId="25" xfId="0" applyNumberFormat="1" applyFont="1" applyBorder="1"/>
    <xf numFmtId="1" fontId="1" fillId="0" borderId="25" xfId="0" applyNumberFormat="1" applyFont="1" applyBorder="1" applyAlignment="1">
      <alignment horizontal="center" vertical="center"/>
    </xf>
    <xf numFmtId="164" fontId="1" fillId="2" borderId="1" xfId="0" applyNumberFormat="1" applyFont="1" applyFill="1" applyBorder="1" applyAlignment="1">
      <alignment horizontal="center"/>
    </xf>
    <xf numFmtId="10" fontId="1" fillId="2" borderId="1" xfId="0" applyNumberFormat="1" applyFont="1" applyFill="1" applyBorder="1" applyAlignment="1">
      <alignment horizontal="center"/>
    </xf>
    <xf numFmtId="9" fontId="1" fillId="2" borderId="1" xfId="0" applyNumberFormat="1" applyFont="1" applyFill="1" applyBorder="1" applyAlignment="1">
      <alignment horizontal="center"/>
    </xf>
    <xf numFmtId="164" fontId="6" fillId="2" borderId="1" xfId="0" applyNumberFormat="1" applyFont="1" applyFill="1" applyBorder="1" applyAlignment="1">
      <alignment horizontal="left"/>
    </xf>
    <xf numFmtId="2" fontId="14" fillId="2" borderId="1" xfId="0" applyNumberFormat="1" applyFont="1" applyFill="1" applyBorder="1" applyAlignment="1">
      <alignment horizontal="right" wrapText="1"/>
    </xf>
    <xf numFmtId="164" fontId="15" fillId="2" borderId="1" xfId="0" applyNumberFormat="1" applyFont="1" applyFill="1" applyBorder="1" applyAlignment="1">
      <alignment horizontal="center" wrapText="1"/>
    </xf>
    <xf numFmtId="164" fontId="10" fillId="2" borderId="26" xfId="0" applyNumberFormat="1" applyFont="1" applyFill="1" applyBorder="1" applyAlignment="1">
      <alignment horizontal="left" vertical="top" wrapText="1"/>
    </xf>
    <xf numFmtId="164" fontId="1"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left" vertical="top" wrapText="1"/>
    </xf>
    <xf numFmtId="0" fontId="9" fillId="2" borderId="1" xfId="0" applyFont="1" applyFill="1" applyBorder="1" applyAlignment="1">
      <alignment horizontal="center" vertical="center" wrapText="1"/>
    </xf>
    <xf numFmtId="0" fontId="15" fillId="2" borderId="1" xfId="0" applyFont="1" applyFill="1" applyBorder="1" applyAlignment="1">
      <alignment horizontal="left" vertical="top"/>
    </xf>
    <xf numFmtId="164" fontId="10" fillId="2" borderId="28" xfId="0" applyNumberFormat="1" applyFont="1" applyFill="1" applyBorder="1" applyAlignment="1">
      <alignment horizontal="left" vertical="top" wrapText="1"/>
    </xf>
    <xf numFmtId="164" fontId="7" fillId="2" borderId="1" xfId="0" applyNumberFormat="1" applyFont="1" applyFill="1" applyBorder="1" applyAlignment="1">
      <alignment horizontal="center" vertical="center" wrapText="1"/>
    </xf>
    <xf numFmtId="164" fontId="7" fillId="2" borderId="1" xfId="0" applyNumberFormat="1" applyFont="1" applyFill="1" applyBorder="1" applyAlignment="1">
      <alignment horizontal="left" vertical="top" wrapText="1"/>
    </xf>
    <xf numFmtId="0" fontId="17" fillId="2" borderId="1" xfId="0" applyFont="1" applyFill="1" applyBorder="1" applyAlignment="1">
      <alignment horizontal="left" vertical="top"/>
    </xf>
    <xf numFmtId="0" fontId="17" fillId="2" borderId="29" xfId="0" applyFont="1" applyFill="1" applyBorder="1" applyAlignment="1">
      <alignment horizontal="center" vertical="top"/>
    </xf>
    <xf numFmtId="0" fontId="17" fillId="2" borderId="5" xfId="0" applyFont="1" applyFill="1" applyBorder="1" applyAlignment="1">
      <alignment horizontal="center" vertical="top" wrapText="1"/>
    </xf>
    <xf numFmtId="0" fontId="17" fillId="2" borderId="30" xfId="0" applyFont="1" applyFill="1" applyBorder="1" applyAlignment="1">
      <alignment horizontal="center" vertical="top" wrapText="1"/>
    </xf>
    <xf numFmtId="0" fontId="17" fillId="2" borderId="1" xfId="0" applyFont="1" applyFill="1" applyBorder="1" applyAlignment="1">
      <alignment horizontal="left" vertical="top" wrapText="1"/>
    </xf>
    <xf numFmtId="0" fontId="15" fillId="2" borderId="29" xfId="0" applyFont="1" applyFill="1" applyBorder="1" applyAlignment="1">
      <alignment horizontal="center" vertical="top"/>
    </xf>
    <xf numFmtId="0" fontId="15" fillId="2" borderId="5" xfId="0" applyFont="1" applyFill="1" applyBorder="1" applyAlignment="1">
      <alignment horizontal="center" vertical="top" wrapText="1"/>
    </xf>
    <xf numFmtId="0" fontId="15" fillId="2" borderId="30" xfId="0" applyFont="1" applyFill="1" applyBorder="1" applyAlignment="1">
      <alignment horizontal="center" vertical="top" wrapText="1"/>
    </xf>
    <xf numFmtId="0" fontId="15" fillId="2" borderId="31" xfId="0" applyFont="1" applyFill="1" applyBorder="1" applyAlignment="1">
      <alignment horizontal="center" vertical="top"/>
    </xf>
    <xf numFmtId="0" fontId="15" fillId="2" borderId="32" xfId="0" applyFont="1" applyFill="1" applyBorder="1" applyAlignment="1">
      <alignment horizontal="center" vertical="top" wrapText="1"/>
    </xf>
    <xf numFmtId="0" fontId="15" fillId="2" borderId="33" xfId="0" applyFont="1" applyFill="1" applyBorder="1" applyAlignment="1">
      <alignment horizontal="center" vertical="top" wrapText="1"/>
    </xf>
    <xf numFmtId="9" fontId="11" fillId="2" borderId="34" xfId="0" applyNumberFormat="1" applyFont="1" applyFill="1" applyBorder="1" applyAlignment="1">
      <alignment horizontal="left" vertical="top"/>
    </xf>
    <xf numFmtId="3" fontId="15" fillId="2" borderId="35" xfId="0" applyNumberFormat="1" applyFont="1" applyFill="1" applyBorder="1" applyAlignment="1">
      <alignment horizontal="left" vertical="top"/>
    </xf>
    <xf numFmtId="3" fontId="15" fillId="2" borderId="35" xfId="0" applyNumberFormat="1" applyFont="1" applyFill="1" applyBorder="1" applyAlignment="1">
      <alignment horizontal="left" vertical="top" wrapText="1"/>
    </xf>
    <xf numFmtId="3" fontId="15" fillId="2" borderId="36" xfId="0" applyNumberFormat="1" applyFont="1" applyFill="1" applyBorder="1" applyAlignment="1">
      <alignment horizontal="left" vertical="top"/>
    </xf>
    <xf numFmtId="3" fontId="15" fillId="2" borderId="1" xfId="0" applyNumberFormat="1" applyFont="1" applyFill="1" applyBorder="1" applyAlignment="1">
      <alignment horizontal="left" vertical="top" wrapText="1"/>
    </xf>
    <xf numFmtId="0" fontId="15" fillId="2" borderId="1" xfId="0" applyFont="1" applyFill="1" applyBorder="1" applyAlignment="1">
      <alignment horizontal="left" vertical="top" wrapText="1"/>
    </xf>
    <xf numFmtId="164" fontId="11" fillId="2" borderId="1" xfId="0" applyNumberFormat="1" applyFont="1" applyFill="1" applyBorder="1" applyAlignment="1">
      <alignment horizontal="left" vertical="top" wrapText="1"/>
    </xf>
    <xf numFmtId="164" fontId="11" fillId="2" borderId="1" xfId="0" applyNumberFormat="1" applyFont="1" applyFill="1" applyBorder="1" applyAlignment="1">
      <alignment horizontal="left" vertical="top"/>
    </xf>
    <xf numFmtId="0" fontId="1" fillId="0" borderId="5" xfId="0" applyFont="1" applyBorder="1" applyAlignment="1">
      <alignment horizontal="center" vertical="center" wrapText="1"/>
    </xf>
    <xf numFmtId="0" fontId="18" fillId="0" borderId="0" xfId="0" applyFont="1" applyAlignment="1">
      <alignment vertical="top"/>
    </xf>
    <xf numFmtId="0" fontId="18" fillId="0" borderId="0" xfId="0" applyFont="1" applyAlignment="1">
      <alignment horizontal="left" vertical="top"/>
    </xf>
    <xf numFmtId="0" fontId="1" fillId="0" borderId="0" xfId="0" applyFont="1" applyAlignment="1">
      <alignment horizontal="left" vertical="top" wrapText="1"/>
    </xf>
    <xf numFmtId="0" fontId="18" fillId="0" borderId="0" xfId="0" applyFont="1" applyAlignment="1">
      <alignment horizontal="left" wrapText="1"/>
    </xf>
    <xf numFmtId="0" fontId="1" fillId="0" borderId="0" xfId="0" applyFont="1" applyAlignment="1">
      <alignment horizontal="center" vertical="center" wrapText="1"/>
    </xf>
    <xf numFmtId="0" fontId="18" fillId="0" borderId="0" xfId="0" applyFont="1"/>
    <xf numFmtId="0" fontId="18" fillId="0" borderId="12" xfId="0" applyFont="1" applyBorder="1"/>
    <xf numFmtId="0" fontId="19" fillId="0" borderId="0" xfId="0" applyFont="1" applyAlignment="1">
      <alignment horizontal="left" vertical="top" wrapText="1"/>
    </xf>
    <xf numFmtId="0" fontId="19" fillId="0" borderId="0" xfId="0" applyFont="1" applyAlignment="1">
      <alignment horizontal="center" vertical="center"/>
    </xf>
    <xf numFmtId="0" fontId="19" fillId="0" borderId="0" xfId="0" applyFont="1"/>
    <xf numFmtId="0" fontId="19" fillId="0" borderId="0" xfId="0" applyFont="1" applyAlignment="1">
      <alignment horizontal="center" vertical="center" wrapText="1"/>
    </xf>
    <xf numFmtId="164" fontId="20" fillId="2" borderId="5" xfId="0" applyNumberFormat="1" applyFont="1" applyFill="1" applyBorder="1" applyAlignment="1">
      <alignment horizontal="left" vertical="top" wrapText="1"/>
    </xf>
    <xf numFmtId="164" fontId="19" fillId="2" borderId="38" xfId="0" applyNumberFormat="1" applyFont="1" applyFill="1" applyBorder="1" applyAlignment="1">
      <alignment horizontal="left" vertical="top" wrapText="1"/>
    </xf>
    <xf numFmtId="164" fontId="19" fillId="2" borderId="39" xfId="0" applyNumberFormat="1" applyFont="1" applyFill="1" applyBorder="1" applyAlignment="1">
      <alignment horizontal="left" vertical="top" wrapText="1"/>
    </xf>
    <xf numFmtId="0" fontId="21" fillId="2" borderId="1" xfId="0" applyFont="1" applyFill="1" applyBorder="1" applyAlignment="1">
      <alignment horizontal="left" vertical="top"/>
    </xf>
    <xf numFmtId="164" fontId="20" fillId="2" borderId="40" xfId="0" applyNumberFormat="1" applyFont="1" applyFill="1" applyBorder="1" applyAlignment="1">
      <alignment horizontal="left" vertical="top" wrapText="1"/>
    </xf>
    <xf numFmtId="164" fontId="19" fillId="0" borderId="2" xfId="0" applyNumberFormat="1" applyFont="1" applyBorder="1" applyAlignment="1">
      <alignment horizontal="left" vertical="top" wrapText="1"/>
    </xf>
    <xf numFmtId="164" fontId="19" fillId="0" borderId="3" xfId="0" applyNumberFormat="1" applyFont="1" applyBorder="1" applyAlignment="1">
      <alignment horizontal="left" vertical="top" wrapText="1"/>
    </xf>
    <xf numFmtId="164" fontId="19" fillId="0" borderId="4" xfId="0" applyNumberFormat="1" applyFont="1" applyBorder="1" applyAlignment="1">
      <alignment horizontal="left" vertical="top" wrapText="1"/>
    </xf>
    <xf numFmtId="164" fontId="20" fillId="2" borderId="26" xfId="0" applyNumberFormat="1" applyFont="1" applyFill="1" applyBorder="1" applyAlignment="1">
      <alignment horizontal="left" vertical="top" wrapText="1"/>
    </xf>
    <xf numFmtId="164" fontId="22" fillId="2" borderId="30" xfId="0" applyNumberFormat="1" applyFont="1" applyFill="1" applyBorder="1" applyAlignment="1">
      <alignment horizontal="left" vertical="top" wrapText="1"/>
    </xf>
    <xf numFmtId="164" fontId="22" fillId="2" borderId="38" xfId="0" applyNumberFormat="1" applyFont="1" applyFill="1" applyBorder="1" applyAlignment="1">
      <alignment horizontal="left" vertical="top" wrapText="1"/>
    </xf>
    <xf numFmtId="164" fontId="22" fillId="2" borderId="41" xfId="0" applyNumberFormat="1" applyFont="1" applyFill="1" applyBorder="1" applyAlignment="1">
      <alignment horizontal="left" vertical="top" wrapText="1"/>
    </xf>
    <xf numFmtId="0" fontId="23" fillId="2" borderId="1" xfId="0" applyFont="1" applyFill="1" applyBorder="1" applyAlignment="1">
      <alignment horizontal="left" vertical="top"/>
    </xf>
    <xf numFmtId="0" fontId="23" fillId="2" borderId="29" xfId="0" applyFont="1" applyFill="1" applyBorder="1" applyAlignment="1">
      <alignment horizontal="left" vertical="top"/>
    </xf>
    <xf numFmtId="0" fontId="23" fillId="2" borderId="5" xfId="0" applyFont="1" applyFill="1" applyBorder="1" applyAlignment="1">
      <alignment horizontal="left" vertical="top" wrapText="1"/>
    </xf>
    <xf numFmtId="0" fontId="23" fillId="2" borderId="30" xfId="0" applyFont="1" applyFill="1" applyBorder="1" applyAlignment="1">
      <alignment horizontal="left" vertical="top" wrapText="1"/>
    </xf>
    <xf numFmtId="3" fontId="21" fillId="2" borderId="34" xfId="0" applyNumberFormat="1" applyFont="1" applyFill="1" applyBorder="1" applyAlignment="1">
      <alignment horizontal="left" vertical="top"/>
    </xf>
    <xf numFmtId="3" fontId="21" fillId="2" borderId="1" xfId="0" applyNumberFormat="1" applyFont="1" applyFill="1" applyBorder="1" applyAlignment="1">
      <alignment horizontal="left" vertical="top"/>
    </xf>
    <xf numFmtId="3" fontId="21" fillId="2" borderId="1" xfId="0" applyNumberFormat="1" applyFont="1" applyFill="1" applyBorder="1" applyAlignment="1">
      <alignment horizontal="left" vertical="top" wrapText="1"/>
    </xf>
    <xf numFmtId="3" fontId="21" fillId="2" borderId="42" xfId="0" applyNumberFormat="1" applyFont="1" applyFill="1" applyBorder="1" applyAlignment="1">
      <alignment horizontal="left" vertical="top" wrapText="1"/>
    </xf>
    <xf numFmtId="0" fontId="21" fillId="2" borderId="1" xfId="0" applyFont="1" applyFill="1" applyBorder="1" applyAlignment="1">
      <alignment horizontal="left" vertical="top" wrapText="1"/>
    </xf>
    <xf numFmtId="0" fontId="24" fillId="5" borderId="5" xfId="0" applyFont="1" applyFill="1" applyBorder="1" applyAlignment="1">
      <alignment horizontal="center" vertical="center" wrapText="1"/>
    </xf>
    <xf numFmtId="0" fontId="24" fillId="6" borderId="5" xfId="0" applyFont="1" applyFill="1" applyBorder="1" applyAlignment="1">
      <alignment horizontal="center" vertical="center" wrapText="1"/>
    </xf>
    <xf numFmtId="0" fontId="24" fillId="7" borderId="5" xfId="0" applyFont="1" applyFill="1" applyBorder="1" applyAlignment="1">
      <alignment horizontal="center" vertical="center"/>
    </xf>
    <xf numFmtId="0" fontId="24" fillId="8" borderId="5" xfId="0" applyFont="1" applyFill="1" applyBorder="1" applyAlignment="1">
      <alignment vertical="center"/>
    </xf>
    <xf numFmtId="0" fontId="18" fillId="8" borderId="5" xfId="0" applyFont="1" applyFill="1" applyBorder="1" applyAlignment="1">
      <alignment horizontal="center" vertical="center"/>
    </xf>
    <xf numFmtId="0" fontId="18" fillId="8" borderId="5" xfId="0" applyFont="1" applyFill="1" applyBorder="1"/>
    <xf numFmtId="0" fontId="18" fillId="0" borderId="5" xfId="0" applyFont="1" applyBorder="1"/>
    <xf numFmtId="0" fontId="18" fillId="0" borderId="5" xfId="0" applyFont="1" applyBorder="1" applyAlignment="1">
      <alignment horizontal="left" vertical="center" wrapText="1"/>
    </xf>
    <xf numFmtId="0" fontId="18" fillId="0" borderId="5" xfId="0" applyFont="1" applyBorder="1" applyAlignment="1">
      <alignment horizontal="center" vertical="center" wrapText="1"/>
    </xf>
    <xf numFmtId="164" fontId="25" fillId="0" borderId="25" xfId="1" applyNumberFormat="1" applyBorder="1"/>
    <xf numFmtId="0" fontId="1" fillId="0" borderId="19" xfId="0" applyFont="1" applyBorder="1" applyAlignment="1">
      <alignment horizontal="center" vertical="center" wrapText="1"/>
    </xf>
    <xf numFmtId="0" fontId="0" fillId="9" borderId="0" xfId="0" applyFill="1"/>
    <xf numFmtId="0" fontId="0" fillId="0" borderId="43" xfId="0" applyBorder="1"/>
    <xf numFmtId="0" fontId="0" fillId="0" borderId="43" xfId="0" applyBorder="1" applyAlignment="1">
      <alignment wrapText="1"/>
    </xf>
    <xf numFmtId="164" fontId="1" fillId="0" borderId="41" xfId="0" applyNumberFormat="1" applyFont="1" applyBorder="1" applyAlignment="1">
      <alignment horizontal="center" vertical="center" wrapText="1"/>
    </xf>
    <xf numFmtId="164" fontId="1" fillId="0" borderId="33" xfId="0" applyNumberFormat="1" applyFont="1" applyBorder="1" applyAlignment="1">
      <alignment horizontal="center" vertical="center" wrapText="1"/>
    </xf>
    <xf numFmtId="164" fontId="1" fillId="0" borderId="45" xfId="0" applyNumberFormat="1" applyFont="1" applyBorder="1" applyAlignment="1">
      <alignment horizontal="center" vertical="center" wrapText="1"/>
    </xf>
    <xf numFmtId="164" fontId="9" fillId="0" borderId="43" xfId="0" applyNumberFormat="1" applyFont="1" applyBorder="1" applyAlignment="1">
      <alignment horizontal="center" vertical="center" wrapText="1"/>
    </xf>
    <xf numFmtId="164" fontId="1" fillId="0" borderId="43" xfId="0" applyNumberFormat="1" applyFont="1" applyBorder="1" applyAlignment="1">
      <alignment horizontal="center" vertical="center" wrapText="1"/>
    </xf>
    <xf numFmtId="0" fontId="1" fillId="4" borderId="13" xfId="0" applyFont="1" applyFill="1" applyBorder="1" applyAlignment="1">
      <alignment horizontal="center" vertical="center" wrapText="1"/>
    </xf>
    <xf numFmtId="164" fontId="1" fillId="0" borderId="46" xfId="0" applyNumberFormat="1" applyFont="1" applyBorder="1" applyAlignment="1">
      <alignment horizontal="center" vertical="center" wrapText="1"/>
    </xf>
    <xf numFmtId="164" fontId="9" fillId="0" borderId="46" xfId="0" applyNumberFormat="1" applyFont="1" applyBorder="1" applyAlignment="1">
      <alignment horizontal="center" vertical="center" wrapText="1"/>
    </xf>
    <xf numFmtId="164" fontId="1" fillId="0" borderId="47" xfId="0" applyNumberFormat="1" applyFont="1" applyBorder="1" applyAlignment="1">
      <alignment horizontal="center" vertical="center" wrapText="1"/>
    </xf>
    <xf numFmtId="164" fontId="8" fillId="3" borderId="32" xfId="0" applyNumberFormat="1" applyFont="1" applyFill="1" applyBorder="1" applyAlignment="1">
      <alignment horizontal="left" vertical="top" wrapText="1"/>
    </xf>
    <xf numFmtId="164" fontId="8" fillId="3" borderId="32" xfId="0" applyNumberFormat="1" applyFont="1" applyFill="1" applyBorder="1" applyAlignment="1">
      <alignment horizontal="center" vertical="center" wrapText="1"/>
    </xf>
    <xf numFmtId="0" fontId="8" fillId="3" borderId="32" xfId="0" applyFont="1" applyFill="1" applyBorder="1" applyAlignment="1">
      <alignment horizontal="center" vertical="center" wrapText="1"/>
    </xf>
    <xf numFmtId="0" fontId="1" fillId="0" borderId="43" xfId="0" applyFont="1" applyBorder="1" applyAlignment="1">
      <alignment horizontal="center" vertical="center" wrapText="1"/>
    </xf>
    <xf numFmtId="164" fontId="10" fillId="10" borderId="43" xfId="0" applyNumberFormat="1" applyFont="1" applyFill="1" applyBorder="1" applyAlignment="1">
      <alignment horizontal="left" vertical="top"/>
    </xf>
    <xf numFmtId="166" fontId="27" fillId="11" borderId="43" xfId="2" applyFont="1" applyFill="1" applyBorder="1" applyAlignment="1">
      <alignment horizontal="left" vertical="top" wrapText="1"/>
    </xf>
    <xf numFmtId="164" fontId="10" fillId="10" borderId="43" xfId="0" applyNumberFormat="1" applyFont="1" applyFill="1" applyBorder="1" applyAlignment="1">
      <alignment horizontal="left" vertical="top" wrapText="1"/>
    </xf>
    <xf numFmtId="164" fontId="1" fillId="10" borderId="43" xfId="0" applyNumberFormat="1" applyFont="1" applyFill="1" applyBorder="1" applyAlignment="1">
      <alignment horizontal="center" vertical="center"/>
    </xf>
    <xf numFmtId="0" fontId="1" fillId="10" borderId="43" xfId="0" applyFont="1" applyFill="1" applyBorder="1" applyAlignment="1">
      <alignment horizontal="center" vertical="center" wrapText="1"/>
    </xf>
    <xf numFmtId="164" fontId="10" fillId="10" borderId="19" xfId="0" applyNumberFormat="1" applyFont="1" applyFill="1" applyBorder="1" applyAlignment="1">
      <alignment horizontal="left" vertical="top"/>
    </xf>
    <xf numFmtId="166" fontId="27" fillId="11" borderId="44" xfId="2" applyFont="1" applyFill="1" applyBorder="1" applyAlignment="1">
      <alignment horizontal="left" vertical="top" wrapText="1"/>
    </xf>
    <xf numFmtId="164" fontId="10" fillId="10" borderId="19" xfId="0" applyNumberFormat="1" applyFont="1" applyFill="1" applyBorder="1" applyAlignment="1">
      <alignment horizontal="left" vertical="top" wrapText="1"/>
    </xf>
    <xf numFmtId="164" fontId="1" fillId="10" borderId="19" xfId="0" applyNumberFormat="1" applyFont="1" applyFill="1" applyBorder="1" applyAlignment="1">
      <alignment horizontal="center" vertical="center"/>
    </xf>
    <xf numFmtId="0" fontId="1" fillId="10" borderId="37" xfId="0" applyFont="1" applyFill="1" applyBorder="1" applyAlignment="1">
      <alignment horizontal="center" vertical="center" wrapText="1"/>
    </xf>
    <xf numFmtId="164" fontId="10" fillId="10" borderId="1" xfId="0" applyNumberFormat="1" applyFont="1" applyFill="1" applyBorder="1" applyAlignment="1">
      <alignment horizontal="left" vertical="top"/>
    </xf>
    <xf numFmtId="164" fontId="29" fillId="0" borderId="43" xfId="0" applyNumberFormat="1" applyFont="1" applyBorder="1" applyAlignment="1">
      <alignment horizontal="center" vertical="center" wrapText="1"/>
    </xf>
    <xf numFmtId="164" fontId="1" fillId="2" borderId="19" xfId="0" applyNumberFormat="1" applyFont="1" applyFill="1" applyBorder="1"/>
    <xf numFmtId="164" fontId="12" fillId="0" borderId="48" xfId="0" applyNumberFormat="1" applyFont="1" applyBorder="1"/>
    <xf numFmtId="1" fontId="1" fillId="0" borderId="48" xfId="0" applyNumberFormat="1" applyFont="1" applyBorder="1" applyAlignment="1">
      <alignment horizontal="center" vertical="center"/>
    </xf>
    <xf numFmtId="164" fontId="13" fillId="3" borderId="49" xfId="0" applyNumberFormat="1" applyFont="1" applyFill="1" applyBorder="1" applyAlignment="1">
      <alignment horizontal="center"/>
    </xf>
    <xf numFmtId="164" fontId="8" fillId="3" borderId="50" xfId="0" applyNumberFormat="1" applyFont="1" applyFill="1" applyBorder="1"/>
    <xf numFmtId="1" fontId="13" fillId="3" borderId="50" xfId="0" applyNumberFormat="1" applyFont="1" applyFill="1" applyBorder="1" applyAlignment="1">
      <alignment horizontal="center"/>
    </xf>
    <xf numFmtId="1" fontId="13" fillId="3" borderId="51" xfId="0" applyNumberFormat="1" applyFont="1" applyFill="1" applyBorder="1" applyAlignment="1">
      <alignment horizontal="center"/>
    </xf>
    <xf numFmtId="1" fontId="1" fillId="0" borderId="53" xfId="0" applyNumberFormat="1" applyFont="1" applyBorder="1" applyAlignment="1">
      <alignment horizontal="center"/>
    </xf>
    <xf numFmtId="1" fontId="1" fillId="0" borderId="52" xfId="0" applyNumberFormat="1" applyFont="1" applyBorder="1" applyAlignment="1">
      <alignment horizontal="center"/>
    </xf>
    <xf numFmtId="0" fontId="31" fillId="0" borderId="43" xfId="0" applyFont="1" applyBorder="1"/>
    <xf numFmtId="0" fontId="31" fillId="0" borderId="43" xfId="0" applyFont="1" applyBorder="1" applyAlignment="1">
      <alignment wrapText="1"/>
    </xf>
    <xf numFmtId="0" fontId="31" fillId="0" borderId="0" xfId="0" applyFont="1"/>
    <xf numFmtId="0" fontId="31" fillId="0" borderId="0" xfId="0" applyFont="1" applyAlignment="1">
      <alignment wrapText="1"/>
    </xf>
    <xf numFmtId="164" fontId="12" fillId="0" borderId="54" xfId="0" applyNumberFormat="1" applyFont="1" applyBorder="1"/>
    <xf numFmtId="0" fontId="1" fillId="12" borderId="5" xfId="0" applyFont="1" applyFill="1" applyBorder="1" applyAlignment="1">
      <alignment horizontal="center" vertical="center" wrapText="1"/>
    </xf>
    <xf numFmtId="0" fontId="18" fillId="0" borderId="43" xfId="0" applyFont="1" applyBorder="1" applyAlignment="1">
      <alignment horizontal="left" wrapText="1"/>
    </xf>
    <xf numFmtId="0" fontId="1" fillId="0" borderId="43" xfId="0" applyFont="1" applyBorder="1" applyAlignment="1">
      <alignment horizontal="left" wrapText="1"/>
    </xf>
    <xf numFmtId="0" fontId="18" fillId="0" borderId="43" xfId="0" applyFont="1" applyBorder="1" applyAlignment="1">
      <alignment horizontal="left"/>
    </xf>
    <xf numFmtId="0" fontId="17" fillId="2" borderId="19" xfId="0" applyFont="1" applyFill="1" applyBorder="1" applyAlignment="1">
      <alignment horizontal="left" vertical="top" wrapText="1"/>
    </xf>
    <xf numFmtId="3" fontId="15" fillId="2" borderId="19" xfId="0" applyNumberFormat="1" applyFont="1" applyFill="1" applyBorder="1" applyAlignment="1">
      <alignment horizontal="left" vertical="top" wrapText="1"/>
    </xf>
    <xf numFmtId="164" fontId="8" fillId="3" borderId="9" xfId="0" applyNumberFormat="1" applyFont="1" applyFill="1" applyBorder="1" applyAlignment="1">
      <alignment horizontal="center" vertical="center" wrapText="1"/>
    </xf>
    <xf numFmtId="164" fontId="1" fillId="10" borderId="55" xfId="0" applyNumberFormat="1" applyFont="1" applyFill="1" applyBorder="1" applyAlignment="1">
      <alignment horizontal="center" vertical="center"/>
    </xf>
    <xf numFmtId="164" fontId="1" fillId="0" borderId="55" xfId="0" applyNumberFormat="1" applyFont="1" applyBorder="1" applyAlignment="1">
      <alignment horizontal="center" vertical="center" wrapText="1"/>
    </xf>
    <xf numFmtId="0" fontId="15" fillId="2" borderId="7" xfId="0" applyFont="1" applyFill="1" applyBorder="1" applyAlignment="1">
      <alignment horizontal="center" vertical="top" wrapText="1"/>
    </xf>
    <xf numFmtId="0" fontId="15" fillId="2" borderId="43" xfId="0" applyFont="1" applyFill="1" applyBorder="1" applyAlignment="1">
      <alignment horizontal="center" vertical="top"/>
    </xf>
    <xf numFmtId="0" fontId="15" fillId="2" borderId="43" xfId="0" applyFont="1" applyFill="1" applyBorder="1" applyAlignment="1">
      <alignment horizontal="center" vertical="top" wrapText="1"/>
    </xf>
    <xf numFmtId="9" fontId="11" fillId="2" borderId="43" xfId="0" applyNumberFormat="1" applyFont="1" applyFill="1" applyBorder="1" applyAlignment="1">
      <alignment horizontal="left" vertical="top"/>
    </xf>
    <xf numFmtId="3" fontId="15" fillId="2" borderId="43" xfId="0" applyNumberFormat="1" applyFont="1" applyFill="1" applyBorder="1" applyAlignment="1">
      <alignment horizontal="left" vertical="top"/>
    </xf>
    <xf numFmtId="3" fontId="15" fillId="2" borderId="43" xfId="0" applyNumberFormat="1" applyFont="1" applyFill="1" applyBorder="1" applyAlignment="1">
      <alignment horizontal="left" vertical="top" wrapText="1"/>
    </xf>
    <xf numFmtId="164" fontId="8" fillId="3" borderId="43" xfId="0" applyNumberFormat="1" applyFont="1" applyFill="1" applyBorder="1" applyAlignment="1">
      <alignment horizontal="left" vertical="top" wrapText="1"/>
    </xf>
    <xf numFmtId="164" fontId="9" fillId="0" borderId="56" xfId="0" applyNumberFormat="1" applyFont="1" applyBorder="1" applyAlignment="1">
      <alignment horizontal="center" vertical="center" wrapText="1"/>
    </xf>
    <xf numFmtId="0" fontId="0" fillId="0" borderId="19" xfId="0" applyBorder="1"/>
    <xf numFmtId="0" fontId="18" fillId="0" borderId="19" xfId="0" applyFont="1" applyBorder="1" applyAlignment="1">
      <alignment horizontal="left" vertical="top"/>
    </xf>
    <xf numFmtId="0" fontId="1" fillId="0" borderId="19" xfId="0" applyFont="1" applyBorder="1" applyAlignment="1">
      <alignment horizontal="left" vertical="top" wrapText="1"/>
    </xf>
    <xf numFmtId="0" fontId="18" fillId="0" borderId="19" xfId="0" applyFont="1" applyBorder="1" applyAlignment="1">
      <alignment horizontal="left" wrapText="1"/>
    </xf>
    <xf numFmtId="164" fontId="1" fillId="0" borderId="43" xfId="0" applyNumberFormat="1" applyFont="1" applyBorder="1" applyAlignment="1">
      <alignment horizontal="center" wrapText="1"/>
    </xf>
    <xf numFmtId="164" fontId="9" fillId="0" borderId="43" xfId="0" applyNumberFormat="1" applyFont="1" applyBorder="1" applyAlignment="1">
      <alignment horizontal="center" wrapText="1"/>
    </xf>
    <xf numFmtId="0" fontId="1" fillId="0" borderId="43" xfId="0" applyFont="1" applyBorder="1" applyAlignment="1">
      <alignment wrapText="1"/>
    </xf>
    <xf numFmtId="0" fontId="4" fillId="0" borderId="2" xfId="0" applyFont="1" applyBorder="1" applyAlignment="1">
      <alignment horizontal="center" vertical="center"/>
    </xf>
    <xf numFmtId="0" fontId="5" fillId="0" borderId="3" xfId="0" applyFont="1" applyBorder="1"/>
    <xf numFmtId="0" fontId="5" fillId="0" borderId="4" xfId="0" applyFont="1" applyBorder="1"/>
    <xf numFmtId="0" fontId="1" fillId="0" borderId="2" xfId="0" applyFont="1" applyBorder="1" applyAlignment="1">
      <alignment horizontal="left"/>
    </xf>
    <xf numFmtId="0" fontId="6" fillId="2" borderId="6" xfId="0" applyFont="1" applyFill="1" applyBorder="1" applyAlignment="1">
      <alignment horizontal="left" vertical="center"/>
    </xf>
    <xf numFmtId="0" fontId="5" fillId="0" borderId="10" xfId="0" applyFont="1" applyBorder="1"/>
    <xf numFmtId="0" fontId="1" fillId="0" borderId="7" xfId="0" applyFont="1" applyBorder="1" applyAlignment="1">
      <alignment horizontal="left" vertical="center"/>
    </xf>
    <xf numFmtId="0" fontId="5" fillId="0" borderId="8" xfId="0" applyFont="1" applyBorder="1"/>
    <xf numFmtId="0" fontId="5" fillId="0" borderId="9" xfId="0" applyFont="1" applyBorder="1"/>
    <xf numFmtId="0" fontId="5" fillId="0" borderId="11" xfId="0" applyFont="1" applyBorder="1"/>
    <xf numFmtId="0" fontId="5" fillId="0" borderId="12" xfId="0" applyFont="1" applyBorder="1"/>
    <xf numFmtId="0" fontId="5" fillId="0" borderId="13" xfId="0" applyFont="1" applyBorder="1"/>
    <xf numFmtId="164" fontId="1" fillId="2" borderId="2" xfId="0" applyNumberFormat="1" applyFont="1" applyFill="1" applyBorder="1" applyAlignment="1">
      <alignment horizontal="left"/>
    </xf>
    <xf numFmtId="164" fontId="6" fillId="2" borderId="2" xfId="0" applyNumberFormat="1" applyFont="1" applyFill="1" applyBorder="1" applyAlignment="1">
      <alignment horizontal="left"/>
    </xf>
    <xf numFmtId="164" fontId="6" fillId="2" borderId="2" xfId="0" applyNumberFormat="1" applyFont="1" applyFill="1" applyBorder="1" applyAlignment="1">
      <alignment horizontal="left" vertical="center"/>
    </xf>
    <xf numFmtId="164" fontId="7" fillId="2" borderId="2" xfId="0" applyNumberFormat="1" applyFont="1" applyFill="1" applyBorder="1" applyAlignment="1">
      <alignment vertical="top"/>
    </xf>
    <xf numFmtId="164" fontId="4" fillId="2" borderId="17" xfId="0" applyNumberFormat="1" applyFont="1" applyFill="1" applyBorder="1" applyAlignment="1">
      <alignment horizontal="center"/>
    </xf>
    <xf numFmtId="0" fontId="5" fillId="0" borderId="18" xfId="0" applyFont="1" applyBorder="1"/>
    <xf numFmtId="0" fontId="5" fillId="0" borderId="19" xfId="0" applyFont="1" applyBorder="1"/>
    <xf numFmtId="164" fontId="11" fillId="2" borderId="2" xfId="0" applyNumberFormat="1" applyFont="1" applyFill="1" applyBorder="1" applyAlignment="1">
      <alignment horizontal="left" vertical="center"/>
    </xf>
    <xf numFmtId="164" fontId="7" fillId="2" borderId="2" xfId="0" applyNumberFormat="1" applyFont="1" applyFill="1" applyBorder="1" applyAlignment="1">
      <alignment horizontal="left"/>
    </xf>
    <xf numFmtId="164" fontId="1" fillId="2" borderId="2" xfId="0" applyNumberFormat="1" applyFont="1" applyFill="1" applyBorder="1" applyAlignment="1">
      <alignment horizontal="left" vertical="top" wrapText="1"/>
    </xf>
    <xf numFmtId="0" fontId="5" fillId="0" borderId="27" xfId="0" applyFont="1" applyBorder="1"/>
    <xf numFmtId="164" fontId="1" fillId="0" borderId="2" xfId="0" applyNumberFormat="1" applyFont="1" applyBorder="1" applyAlignment="1">
      <alignment horizontal="left" vertical="top" wrapText="1"/>
    </xf>
    <xf numFmtId="164" fontId="16" fillId="2" borderId="2" xfId="0" applyNumberFormat="1" applyFont="1" applyFill="1" applyBorder="1" applyAlignment="1">
      <alignment horizontal="left" vertical="top" wrapText="1"/>
    </xf>
  </cellXfs>
  <cellStyles count="4">
    <cellStyle name="Hyperlink" xfId="1" builtinId="8"/>
    <cellStyle name="Normal" xfId="0" builtinId="0"/>
    <cellStyle name="Normal 2" xfId="3" xr:uid="{A4989C8B-4DAD-4F60-9FEC-163D64768B2E}"/>
    <cellStyle name="Normal_Sheet1" xfId="2" xr:uid="{E6F0248E-72AC-4B04-BB2C-B99180F102C8}"/>
  </cellStyles>
  <dxfs count="56">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4140625" defaultRowHeight="15" customHeight="1"/>
  <cols>
    <col min="1" max="1" width="8.33203125" customWidth="1"/>
    <col min="2" max="2" width="36.109375" customWidth="1"/>
    <col min="3" max="3" width="19.44140625" customWidth="1"/>
    <col min="4" max="4" width="20.109375" customWidth="1"/>
    <col min="5" max="7" width="17.33203125" customWidth="1"/>
    <col min="8" max="8" width="13.109375" customWidth="1"/>
    <col min="9" max="9" width="14.44140625" customWidth="1"/>
    <col min="10" max="10" width="11.44140625" customWidth="1"/>
    <col min="11" max="11" width="14.88671875" customWidth="1"/>
    <col min="12" max="26" width="34.33203125" customWidth="1"/>
  </cols>
  <sheetData>
    <row r="1" spans="1:26" ht="14.25" customHeight="1">
      <c r="A1" s="80"/>
      <c r="B1" s="81"/>
      <c r="C1" s="82"/>
      <c r="D1" s="80"/>
      <c r="E1" s="78"/>
      <c r="F1" s="83"/>
      <c r="G1" s="84"/>
      <c r="H1" s="84"/>
      <c r="I1" s="85"/>
      <c r="J1" s="80"/>
      <c r="K1" s="80"/>
      <c r="L1" s="80"/>
      <c r="M1" s="80"/>
      <c r="N1" s="80"/>
      <c r="O1" s="80"/>
      <c r="P1" s="80"/>
      <c r="Q1" s="80"/>
      <c r="R1" s="80"/>
      <c r="S1" s="80"/>
      <c r="T1" s="80"/>
      <c r="U1" s="80"/>
      <c r="V1" s="80"/>
      <c r="W1" s="80"/>
      <c r="X1" s="80"/>
      <c r="Y1" s="80"/>
      <c r="Z1" s="80"/>
    </row>
    <row r="2" spans="1:26" ht="12.75" customHeight="1">
      <c r="A2" s="86" t="s">
        <v>40</v>
      </c>
      <c r="B2" s="87"/>
      <c r="C2" s="87"/>
      <c r="D2" s="87"/>
      <c r="E2" s="88"/>
      <c r="F2" s="89"/>
      <c r="G2" s="89"/>
      <c r="H2" s="89"/>
      <c r="I2" s="89"/>
      <c r="J2" s="89"/>
      <c r="K2" s="89"/>
      <c r="L2" s="89"/>
      <c r="M2" s="89"/>
      <c r="N2" s="89"/>
      <c r="O2" s="89"/>
      <c r="P2" s="89"/>
      <c r="Q2" s="89"/>
      <c r="R2" s="89"/>
      <c r="S2" s="89"/>
      <c r="T2" s="89"/>
      <c r="U2" s="89"/>
      <c r="V2" s="89"/>
      <c r="W2" s="89"/>
      <c r="X2" s="89"/>
      <c r="Y2" s="89"/>
      <c r="Z2" s="89"/>
    </row>
    <row r="3" spans="1:26" ht="12.75" customHeight="1">
      <c r="A3" s="90" t="s">
        <v>28</v>
      </c>
      <c r="B3" s="91"/>
      <c r="C3" s="92"/>
      <c r="D3" s="92"/>
      <c r="E3" s="93"/>
      <c r="F3" s="89"/>
      <c r="G3" s="89"/>
      <c r="H3" s="89"/>
      <c r="I3" s="89"/>
      <c r="J3" s="89"/>
      <c r="K3" s="89"/>
      <c r="L3" s="89"/>
      <c r="M3" s="89"/>
      <c r="N3" s="89"/>
      <c r="O3" s="89"/>
      <c r="P3" s="89"/>
      <c r="Q3" s="89"/>
      <c r="R3" s="89"/>
      <c r="S3" s="89"/>
      <c r="T3" s="89"/>
      <c r="U3" s="89"/>
      <c r="V3" s="89"/>
      <c r="W3" s="89"/>
      <c r="X3" s="89"/>
      <c r="Y3" s="89"/>
      <c r="Z3" s="89"/>
    </row>
    <row r="4" spans="1:26" ht="14.25" customHeight="1">
      <c r="A4" s="94" t="s">
        <v>30</v>
      </c>
      <c r="B4" s="95"/>
      <c r="C4" s="96"/>
      <c r="D4" s="96"/>
      <c r="E4" s="97"/>
      <c r="F4" s="89"/>
      <c r="G4" s="89"/>
      <c r="H4" s="89"/>
      <c r="I4" s="89"/>
      <c r="J4" s="98"/>
      <c r="K4" s="89"/>
      <c r="L4" s="89"/>
      <c r="M4" s="89"/>
      <c r="N4" s="89"/>
      <c r="O4" s="89"/>
      <c r="P4" s="89"/>
      <c r="Q4" s="89"/>
      <c r="R4" s="89"/>
      <c r="S4" s="89"/>
      <c r="T4" s="89"/>
      <c r="U4" s="89"/>
      <c r="V4" s="89"/>
      <c r="W4" s="89"/>
      <c r="X4" s="89"/>
      <c r="Y4" s="89"/>
      <c r="Z4" s="89"/>
    </row>
    <row r="5" spans="1:26" ht="14.25" customHeight="1">
      <c r="A5" s="99" t="s">
        <v>18</v>
      </c>
      <c r="B5" s="100" t="s">
        <v>19</v>
      </c>
      <c r="C5" s="100" t="s">
        <v>39</v>
      </c>
      <c r="D5" s="101" t="s">
        <v>21</v>
      </c>
      <c r="E5" s="100" t="s">
        <v>31</v>
      </c>
      <c r="F5" s="89"/>
      <c r="G5" s="89"/>
      <c r="H5" s="89"/>
      <c r="I5" s="89"/>
      <c r="J5" s="89"/>
      <c r="K5" s="89"/>
      <c r="L5" s="89"/>
      <c r="M5" s="89"/>
      <c r="N5" s="89"/>
      <c r="O5" s="89"/>
      <c r="P5" s="89"/>
      <c r="Q5" s="89"/>
      <c r="R5" s="89"/>
      <c r="S5" s="89"/>
      <c r="T5" s="89"/>
      <c r="U5" s="89"/>
      <c r="V5" s="89"/>
      <c r="W5" s="89"/>
      <c r="X5" s="89"/>
      <c r="Y5" s="89"/>
      <c r="Z5" s="89"/>
    </row>
    <row r="6" spans="1:26" ht="14.25" customHeight="1">
      <c r="A6" s="102" t="s">
        <v>25</v>
      </c>
      <c r="B6" s="102" t="s">
        <v>25</v>
      </c>
      <c r="C6" s="102" t="s">
        <v>25</v>
      </c>
      <c r="D6" s="102" t="s">
        <v>25</v>
      </c>
      <c r="E6" s="102" t="s">
        <v>25</v>
      </c>
      <c r="F6" s="89"/>
      <c r="G6" s="89"/>
      <c r="H6" s="89"/>
      <c r="I6" s="89"/>
      <c r="J6" s="89"/>
      <c r="K6" s="89"/>
      <c r="L6" s="89"/>
      <c r="M6" s="89"/>
      <c r="N6" s="89"/>
      <c r="O6" s="89"/>
      <c r="P6" s="89"/>
      <c r="Q6" s="89"/>
      <c r="R6" s="89"/>
      <c r="S6" s="89"/>
      <c r="T6" s="89"/>
      <c r="U6" s="89"/>
      <c r="V6" s="89"/>
      <c r="W6" s="89"/>
      <c r="X6" s="89"/>
      <c r="Y6" s="89"/>
      <c r="Z6" s="89"/>
    </row>
    <row r="7" spans="1:26" ht="14.25" customHeight="1">
      <c r="A7" s="89"/>
      <c r="B7" s="103"/>
      <c r="C7" s="104"/>
      <c r="D7" s="103"/>
      <c r="E7" s="105"/>
      <c r="F7" s="104"/>
      <c r="G7" s="104"/>
      <c r="H7" s="106"/>
      <c r="I7" s="89"/>
      <c r="J7" s="89"/>
      <c r="K7" s="89"/>
      <c r="L7" s="89"/>
      <c r="M7" s="89"/>
      <c r="N7" s="89"/>
      <c r="O7" s="89"/>
      <c r="P7" s="89"/>
      <c r="Q7" s="89"/>
      <c r="R7" s="89"/>
      <c r="S7" s="89"/>
      <c r="T7" s="89"/>
      <c r="U7" s="89"/>
      <c r="V7" s="89"/>
      <c r="W7" s="89"/>
      <c r="X7" s="89"/>
      <c r="Y7" s="89"/>
      <c r="Z7" s="89"/>
    </row>
    <row r="8" spans="1:26" ht="28.5" customHeight="1">
      <c r="A8" s="107" t="s">
        <v>16</v>
      </c>
      <c r="B8" s="107" t="s">
        <v>41</v>
      </c>
      <c r="C8" s="108" t="s">
        <v>42</v>
      </c>
      <c r="D8" s="108" t="s">
        <v>43</v>
      </c>
      <c r="E8" s="108" t="s">
        <v>44</v>
      </c>
      <c r="F8" s="108" t="s">
        <v>45</v>
      </c>
      <c r="G8" s="108" t="s">
        <v>46</v>
      </c>
      <c r="H8" s="109" t="s">
        <v>37</v>
      </c>
      <c r="I8" s="109" t="s">
        <v>38</v>
      </c>
      <c r="J8" s="109" t="s">
        <v>30</v>
      </c>
      <c r="K8" s="109" t="s">
        <v>13</v>
      </c>
      <c r="L8" s="80"/>
      <c r="M8" s="80"/>
      <c r="N8" s="80"/>
      <c r="O8" s="80"/>
      <c r="P8" s="80"/>
      <c r="Q8" s="80"/>
      <c r="R8" s="80"/>
      <c r="S8" s="80"/>
      <c r="T8" s="80"/>
      <c r="U8" s="80"/>
      <c r="V8" s="80"/>
      <c r="W8" s="80"/>
      <c r="X8" s="80"/>
      <c r="Y8" s="80"/>
      <c r="Z8" s="80"/>
    </row>
    <row r="9" spans="1:26" ht="14.25" customHeight="1">
      <c r="A9" s="110" t="s">
        <v>47</v>
      </c>
      <c r="B9" s="110"/>
      <c r="C9" s="111"/>
      <c r="D9" s="111"/>
      <c r="E9" s="111"/>
      <c r="F9" s="111"/>
      <c r="G9" s="111"/>
      <c r="H9" s="112"/>
      <c r="I9" s="110"/>
      <c r="J9" s="110"/>
      <c r="K9" s="110"/>
      <c r="L9" s="80"/>
      <c r="M9" s="80"/>
      <c r="N9" s="80"/>
      <c r="O9" s="80"/>
      <c r="P9" s="80"/>
      <c r="Q9" s="80"/>
      <c r="R9" s="80"/>
      <c r="S9" s="80"/>
      <c r="T9" s="80"/>
      <c r="U9" s="80"/>
      <c r="V9" s="80"/>
      <c r="W9" s="80"/>
      <c r="X9" s="80"/>
      <c r="Y9" s="80"/>
      <c r="Z9" s="80"/>
    </row>
    <row r="10" spans="1:26" ht="14.25" customHeight="1">
      <c r="A10" s="113">
        <v>1</v>
      </c>
      <c r="B10" s="114"/>
      <c r="C10" s="115" t="s">
        <v>48</v>
      </c>
      <c r="D10" s="115" t="s">
        <v>49</v>
      </c>
      <c r="E10" s="115" t="s">
        <v>48</v>
      </c>
      <c r="F10" s="115" t="s">
        <v>49</v>
      </c>
      <c r="G10" s="115" t="s">
        <v>48</v>
      </c>
      <c r="H10" s="113"/>
      <c r="I10" s="113"/>
      <c r="J10" s="113"/>
      <c r="K10" s="113"/>
      <c r="L10" s="80"/>
      <c r="M10" s="80"/>
      <c r="N10" s="80"/>
      <c r="O10" s="80"/>
      <c r="P10" s="80"/>
      <c r="Q10" s="80"/>
      <c r="R10" s="80"/>
      <c r="S10" s="80"/>
      <c r="T10" s="80"/>
      <c r="U10" s="80"/>
      <c r="V10" s="80"/>
      <c r="W10" s="80"/>
      <c r="X10" s="80"/>
      <c r="Y10" s="80"/>
      <c r="Z10" s="80"/>
    </row>
    <row r="11" spans="1:26" ht="14.25" customHeight="1">
      <c r="A11" s="113">
        <v>2</v>
      </c>
      <c r="B11" s="114"/>
      <c r="C11" s="115" t="s">
        <v>48</v>
      </c>
      <c r="D11" s="115" t="s">
        <v>49</v>
      </c>
      <c r="E11" s="115" t="s">
        <v>48</v>
      </c>
      <c r="F11" s="115" t="s">
        <v>49</v>
      </c>
      <c r="G11" s="115" t="s">
        <v>48</v>
      </c>
      <c r="H11" s="113"/>
      <c r="I11" s="113"/>
      <c r="J11" s="113"/>
      <c r="K11" s="113"/>
      <c r="L11" s="80"/>
      <c r="M11" s="80"/>
      <c r="N11" s="80"/>
      <c r="O11" s="80"/>
      <c r="P11" s="80"/>
      <c r="Q11" s="80"/>
      <c r="R11" s="80"/>
      <c r="S11" s="80"/>
      <c r="T11" s="80"/>
      <c r="U11" s="80"/>
      <c r="V11" s="80"/>
      <c r="W11" s="80"/>
      <c r="X11" s="80"/>
      <c r="Y11" s="80"/>
      <c r="Z11" s="80"/>
    </row>
    <row r="12" spans="1:26" ht="14.25" customHeight="1">
      <c r="A12" s="113">
        <v>3</v>
      </c>
      <c r="B12" s="114"/>
      <c r="C12" s="115" t="s">
        <v>48</v>
      </c>
      <c r="D12" s="115" t="s">
        <v>49</v>
      </c>
      <c r="E12" s="115" t="s">
        <v>48</v>
      </c>
      <c r="F12" s="115" t="s">
        <v>49</v>
      </c>
      <c r="G12" s="115" t="s">
        <v>48</v>
      </c>
      <c r="H12" s="113"/>
      <c r="I12" s="113"/>
      <c r="J12" s="113"/>
      <c r="K12" s="113"/>
      <c r="L12" s="80"/>
      <c r="M12" s="80"/>
      <c r="N12" s="80"/>
      <c r="O12" s="80"/>
      <c r="P12" s="80"/>
      <c r="Q12" s="80"/>
      <c r="R12" s="80"/>
      <c r="S12" s="80"/>
      <c r="T12" s="80"/>
      <c r="U12" s="80"/>
      <c r="V12" s="80"/>
      <c r="W12" s="80"/>
      <c r="X12" s="80"/>
      <c r="Y12" s="80"/>
      <c r="Z12" s="80"/>
    </row>
    <row r="13" spans="1:26" ht="14.25" customHeight="1">
      <c r="A13" s="113">
        <v>4</v>
      </c>
      <c r="B13" s="114"/>
      <c r="C13" s="115" t="s">
        <v>48</v>
      </c>
      <c r="D13" s="115" t="s">
        <v>49</v>
      </c>
      <c r="E13" s="115" t="s">
        <v>48</v>
      </c>
      <c r="F13" s="115" t="s">
        <v>49</v>
      </c>
      <c r="G13" s="115" t="s">
        <v>48</v>
      </c>
      <c r="H13" s="113"/>
      <c r="I13" s="113"/>
      <c r="J13" s="113"/>
      <c r="K13" s="113"/>
      <c r="L13" s="80"/>
      <c r="M13" s="80"/>
      <c r="N13" s="80"/>
      <c r="O13" s="80"/>
      <c r="P13" s="80"/>
      <c r="Q13" s="80"/>
      <c r="R13" s="80"/>
      <c r="S13" s="80"/>
      <c r="T13" s="80"/>
      <c r="U13" s="80"/>
      <c r="V13" s="80"/>
      <c r="W13" s="80"/>
      <c r="X13" s="80"/>
      <c r="Y13" s="80"/>
      <c r="Z13" s="80"/>
    </row>
    <row r="14" spans="1:26" ht="14.25" customHeight="1">
      <c r="A14" s="113">
        <v>5</v>
      </c>
      <c r="B14" s="114"/>
      <c r="C14" s="115" t="s">
        <v>50</v>
      </c>
      <c r="D14" s="115"/>
      <c r="E14" s="115" t="s">
        <v>50</v>
      </c>
      <c r="F14" s="115"/>
      <c r="G14" s="115" t="s">
        <v>50</v>
      </c>
      <c r="H14" s="113"/>
      <c r="I14" s="113"/>
      <c r="J14" s="113"/>
      <c r="K14" s="113"/>
      <c r="L14" s="80"/>
      <c r="M14" s="80"/>
      <c r="N14" s="80"/>
      <c r="O14" s="80"/>
      <c r="P14" s="80"/>
      <c r="Q14" s="80"/>
      <c r="R14" s="80"/>
      <c r="S14" s="80"/>
      <c r="T14" s="80"/>
      <c r="U14" s="80"/>
      <c r="V14" s="80"/>
      <c r="W14" s="80"/>
      <c r="X14" s="80"/>
      <c r="Y14" s="80"/>
      <c r="Z14" s="80"/>
    </row>
    <row r="15" spans="1:26" ht="14.25" customHeight="1">
      <c r="A15" s="110" t="s">
        <v>51</v>
      </c>
      <c r="B15" s="110"/>
      <c r="C15" s="111"/>
      <c r="D15" s="111"/>
      <c r="E15" s="111"/>
      <c r="F15" s="111"/>
      <c r="G15" s="111"/>
      <c r="H15" s="112"/>
      <c r="I15" s="110"/>
      <c r="J15" s="110"/>
      <c r="K15" s="110"/>
      <c r="L15" s="80"/>
      <c r="M15" s="80"/>
      <c r="N15" s="80"/>
      <c r="O15" s="80"/>
      <c r="P15" s="80"/>
      <c r="Q15" s="80"/>
      <c r="R15" s="80"/>
      <c r="S15" s="80"/>
      <c r="T15" s="80"/>
      <c r="U15" s="80"/>
      <c r="V15" s="80"/>
      <c r="W15" s="80"/>
      <c r="X15" s="80"/>
      <c r="Y15" s="80"/>
      <c r="Z15" s="80"/>
    </row>
    <row r="16" spans="1:26" ht="14.25" customHeight="1">
      <c r="A16" s="113">
        <v>12</v>
      </c>
      <c r="B16" s="114"/>
      <c r="C16" s="115" t="s">
        <v>48</v>
      </c>
      <c r="D16" s="115" t="s">
        <v>49</v>
      </c>
      <c r="E16" s="115" t="s">
        <v>48</v>
      </c>
      <c r="F16" s="115" t="s">
        <v>49</v>
      </c>
      <c r="G16" s="115" t="s">
        <v>48</v>
      </c>
      <c r="H16" s="113"/>
      <c r="I16" s="113"/>
      <c r="J16" s="113"/>
      <c r="K16" s="113"/>
      <c r="L16" s="80"/>
      <c r="M16" s="80"/>
      <c r="N16" s="80"/>
      <c r="O16" s="80"/>
      <c r="P16" s="80"/>
      <c r="Q16" s="80"/>
      <c r="R16" s="80"/>
      <c r="S16" s="80"/>
      <c r="T16" s="80"/>
      <c r="U16" s="80"/>
      <c r="V16" s="80"/>
      <c r="W16" s="80"/>
      <c r="X16" s="80"/>
      <c r="Y16" s="80"/>
      <c r="Z16" s="80"/>
    </row>
    <row r="17" spans="1:26" ht="14.25" customHeight="1">
      <c r="A17" s="113">
        <v>13</v>
      </c>
      <c r="B17" s="114"/>
      <c r="C17" s="115" t="s">
        <v>48</v>
      </c>
      <c r="D17" s="115" t="s">
        <v>49</v>
      </c>
      <c r="E17" s="115" t="s">
        <v>48</v>
      </c>
      <c r="F17" s="115" t="s">
        <v>49</v>
      </c>
      <c r="G17" s="115" t="s">
        <v>48</v>
      </c>
      <c r="H17" s="113"/>
      <c r="I17" s="113"/>
      <c r="J17" s="113"/>
      <c r="K17" s="113"/>
      <c r="L17" s="80"/>
      <c r="M17" s="80"/>
      <c r="N17" s="80"/>
      <c r="O17" s="80"/>
      <c r="P17" s="80"/>
      <c r="Q17" s="80"/>
      <c r="R17" s="80"/>
      <c r="S17" s="80"/>
      <c r="T17" s="80"/>
      <c r="U17" s="80"/>
      <c r="V17" s="80"/>
      <c r="W17" s="80"/>
      <c r="X17" s="80"/>
      <c r="Y17" s="80"/>
      <c r="Z17" s="80"/>
    </row>
    <row r="18" spans="1:26" ht="14.25" customHeight="1">
      <c r="A18" s="113">
        <v>14</v>
      </c>
      <c r="B18" s="114"/>
      <c r="C18" s="115" t="s">
        <v>48</v>
      </c>
      <c r="D18" s="115" t="s">
        <v>48</v>
      </c>
      <c r="E18" s="115" t="s">
        <v>48</v>
      </c>
      <c r="F18" s="115" t="s">
        <v>48</v>
      </c>
      <c r="G18" s="115" t="s">
        <v>48</v>
      </c>
      <c r="H18" s="113"/>
      <c r="I18" s="113"/>
      <c r="J18" s="113"/>
      <c r="K18" s="113"/>
      <c r="L18" s="80"/>
      <c r="M18" s="80"/>
      <c r="N18" s="80"/>
      <c r="O18" s="80"/>
      <c r="P18" s="80"/>
      <c r="Q18" s="80"/>
      <c r="R18" s="80"/>
      <c r="S18" s="80"/>
      <c r="T18" s="80"/>
      <c r="U18" s="80"/>
      <c r="V18" s="80"/>
      <c r="W18" s="80"/>
      <c r="X18" s="80"/>
      <c r="Y18" s="80"/>
      <c r="Z18" s="80"/>
    </row>
    <row r="19" spans="1:26" ht="14.25" customHeight="1">
      <c r="A19" s="113">
        <v>15</v>
      </c>
      <c r="B19" s="114"/>
      <c r="C19" s="115" t="s">
        <v>48</v>
      </c>
      <c r="D19" s="115" t="s">
        <v>48</v>
      </c>
      <c r="E19" s="115" t="s">
        <v>48</v>
      </c>
      <c r="F19" s="115" t="s">
        <v>48</v>
      </c>
      <c r="G19" s="115" t="s">
        <v>48</v>
      </c>
      <c r="H19" s="113"/>
      <c r="I19" s="113"/>
      <c r="J19" s="113"/>
      <c r="K19" s="113"/>
      <c r="L19" s="80"/>
      <c r="M19" s="80"/>
      <c r="N19" s="80"/>
      <c r="O19" s="80"/>
      <c r="P19" s="80"/>
      <c r="Q19" s="80"/>
      <c r="R19" s="80"/>
      <c r="S19" s="80"/>
      <c r="T19" s="80"/>
      <c r="U19" s="80"/>
      <c r="V19" s="80"/>
      <c r="W19" s="80"/>
      <c r="X19" s="80"/>
      <c r="Y19" s="80"/>
      <c r="Z19" s="80"/>
    </row>
    <row r="20" spans="1:26" ht="14.25" customHeight="1">
      <c r="A20" s="113">
        <v>16</v>
      </c>
      <c r="B20" s="114"/>
      <c r="C20" s="115" t="s">
        <v>48</v>
      </c>
      <c r="D20" s="115" t="s">
        <v>48</v>
      </c>
      <c r="E20" s="115" t="s">
        <v>48</v>
      </c>
      <c r="F20" s="115" t="s">
        <v>48</v>
      </c>
      <c r="G20" s="115" t="s">
        <v>48</v>
      </c>
      <c r="H20" s="113"/>
      <c r="I20" s="113"/>
      <c r="J20" s="113"/>
      <c r="K20" s="113"/>
      <c r="L20" s="80"/>
      <c r="M20" s="80"/>
      <c r="N20" s="80"/>
      <c r="O20" s="80"/>
      <c r="P20" s="80"/>
      <c r="Q20" s="80"/>
      <c r="R20" s="80"/>
      <c r="S20" s="80"/>
      <c r="T20" s="80"/>
      <c r="U20" s="80"/>
      <c r="V20" s="80"/>
      <c r="W20" s="80"/>
      <c r="X20" s="80"/>
      <c r="Y20" s="80"/>
      <c r="Z20" s="80"/>
    </row>
    <row r="21" spans="1:26" ht="14.25" customHeight="1">
      <c r="A21" s="80"/>
      <c r="B21" s="80"/>
      <c r="C21" s="80"/>
      <c r="D21" s="80"/>
      <c r="E21" s="80"/>
      <c r="F21" s="80"/>
      <c r="G21" s="80"/>
      <c r="H21" s="80"/>
      <c r="I21" s="80"/>
      <c r="J21" s="80"/>
      <c r="K21" s="80"/>
      <c r="L21" s="80"/>
      <c r="M21" s="80"/>
      <c r="N21" s="80"/>
      <c r="O21" s="80"/>
      <c r="P21" s="80"/>
      <c r="Q21" s="80"/>
      <c r="R21" s="80"/>
      <c r="S21" s="80"/>
      <c r="T21" s="80"/>
      <c r="U21" s="80"/>
      <c r="V21" s="80"/>
      <c r="W21" s="80"/>
      <c r="X21" s="80"/>
      <c r="Y21" s="80"/>
      <c r="Z21" s="80"/>
    </row>
    <row r="22" spans="1:26" ht="14.25" customHeight="1">
      <c r="A22" s="80"/>
      <c r="B22" s="80"/>
      <c r="C22" s="80"/>
      <c r="D22" s="80"/>
      <c r="E22" s="80"/>
      <c r="F22" s="80"/>
      <c r="G22" s="80"/>
      <c r="H22" s="80"/>
      <c r="I22" s="80"/>
      <c r="J22" s="80"/>
      <c r="K22" s="80"/>
      <c r="L22" s="80"/>
      <c r="M22" s="80"/>
      <c r="N22" s="80"/>
      <c r="O22" s="80"/>
      <c r="P22" s="80"/>
      <c r="Q22" s="80"/>
      <c r="R22" s="80"/>
      <c r="S22" s="80"/>
      <c r="T22" s="80"/>
      <c r="U22" s="80"/>
      <c r="V22" s="80"/>
      <c r="W22" s="80"/>
      <c r="X22" s="80"/>
      <c r="Y22" s="80"/>
      <c r="Z22" s="80"/>
    </row>
    <row r="23" spans="1:26" ht="14.25" customHeight="1">
      <c r="A23" s="80"/>
      <c r="B23" s="80"/>
      <c r="C23" s="80"/>
      <c r="D23" s="80"/>
      <c r="E23" s="80"/>
      <c r="F23" s="80"/>
      <c r="G23" s="80"/>
      <c r="H23" s="80"/>
      <c r="I23" s="80"/>
      <c r="J23" s="80"/>
      <c r="K23" s="80"/>
      <c r="L23" s="80"/>
      <c r="M23" s="80"/>
      <c r="N23" s="80"/>
      <c r="O23" s="80"/>
      <c r="P23" s="80"/>
      <c r="Q23" s="80"/>
      <c r="R23" s="80"/>
      <c r="S23" s="80"/>
      <c r="T23" s="80"/>
      <c r="U23" s="80"/>
      <c r="V23" s="80"/>
      <c r="W23" s="80"/>
      <c r="X23" s="80"/>
      <c r="Y23" s="80"/>
      <c r="Z23" s="80"/>
    </row>
    <row r="24" spans="1:26" ht="14.25" customHeight="1">
      <c r="A24" s="80"/>
      <c r="B24" s="80"/>
      <c r="C24" s="80"/>
      <c r="D24" s="80"/>
      <c r="E24" s="80"/>
      <c r="F24" s="80"/>
      <c r="G24" s="80"/>
      <c r="H24" s="80"/>
      <c r="I24" s="80"/>
      <c r="J24" s="80"/>
      <c r="K24" s="80"/>
      <c r="L24" s="80"/>
      <c r="M24" s="80"/>
      <c r="N24" s="80"/>
      <c r="O24" s="80"/>
      <c r="P24" s="80"/>
      <c r="Q24" s="80"/>
      <c r="R24" s="80"/>
      <c r="S24" s="80"/>
      <c r="T24" s="80"/>
      <c r="U24" s="80"/>
      <c r="V24" s="80"/>
      <c r="W24" s="80"/>
      <c r="X24" s="80"/>
      <c r="Y24" s="80"/>
      <c r="Z24" s="80"/>
    </row>
    <row r="25" spans="1:26" ht="14.25" customHeight="1">
      <c r="A25" s="80"/>
      <c r="B25" s="80"/>
      <c r="C25" s="80"/>
      <c r="D25" s="80"/>
      <c r="E25" s="80"/>
      <c r="F25" s="80"/>
      <c r="G25" s="80"/>
      <c r="H25" s="80"/>
      <c r="I25" s="80"/>
      <c r="J25" s="80"/>
      <c r="K25" s="80"/>
      <c r="L25" s="80"/>
      <c r="M25" s="80"/>
      <c r="N25" s="80"/>
      <c r="O25" s="80"/>
      <c r="P25" s="80"/>
      <c r="Q25" s="80"/>
      <c r="R25" s="80"/>
      <c r="S25" s="80"/>
      <c r="T25" s="80"/>
      <c r="U25" s="80"/>
      <c r="V25" s="80"/>
      <c r="W25" s="80"/>
      <c r="X25" s="80"/>
      <c r="Y25" s="80"/>
      <c r="Z25" s="80"/>
    </row>
    <row r="26" spans="1:26" ht="14.25" customHeight="1">
      <c r="A26" s="80"/>
      <c r="B26" s="80"/>
      <c r="C26" s="80"/>
      <c r="D26" s="80"/>
      <c r="E26" s="80"/>
      <c r="F26" s="80"/>
      <c r="G26" s="80"/>
      <c r="H26" s="80"/>
      <c r="I26" s="80"/>
      <c r="J26" s="80"/>
      <c r="K26" s="80"/>
      <c r="L26" s="80"/>
      <c r="M26" s="80"/>
      <c r="N26" s="80"/>
      <c r="O26" s="80"/>
      <c r="P26" s="80"/>
      <c r="Q26" s="80"/>
      <c r="R26" s="80"/>
      <c r="S26" s="80"/>
      <c r="T26" s="80"/>
      <c r="U26" s="80"/>
      <c r="V26" s="80"/>
      <c r="W26" s="80"/>
      <c r="X26" s="80"/>
      <c r="Y26" s="80"/>
      <c r="Z26" s="80"/>
    </row>
    <row r="27" spans="1:26" ht="14.25" customHeight="1">
      <c r="A27" s="80"/>
      <c r="B27" s="80"/>
      <c r="C27" s="80"/>
      <c r="D27" s="80"/>
      <c r="E27" s="80"/>
      <c r="F27" s="80"/>
      <c r="G27" s="80"/>
      <c r="H27" s="80"/>
      <c r="I27" s="80"/>
      <c r="J27" s="80"/>
      <c r="K27" s="80"/>
      <c r="L27" s="80"/>
      <c r="M27" s="80"/>
      <c r="N27" s="80"/>
      <c r="O27" s="80"/>
      <c r="P27" s="80"/>
      <c r="Q27" s="80"/>
      <c r="R27" s="80"/>
      <c r="S27" s="80"/>
      <c r="T27" s="80"/>
      <c r="U27" s="80"/>
      <c r="V27" s="80"/>
      <c r="W27" s="80"/>
      <c r="X27" s="80"/>
      <c r="Y27" s="80"/>
      <c r="Z27" s="80"/>
    </row>
    <row r="28" spans="1:26" ht="14.25" customHeight="1">
      <c r="A28" s="80"/>
      <c r="B28" s="80"/>
      <c r="C28" s="80"/>
      <c r="D28" s="80"/>
      <c r="E28" s="80"/>
      <c r="F28" s="80"/>
      <c r="G28" s="80"/>
      <c r="H28" s="80"/>
      <c r="I28" s="80"/>
      <c r="J28" s="80"/>
      <c r="K28" s="80"/>
      <c r="L28" s="80"/>
      <c r="M28" s="80"/>
      <c r="N28" s="80"/>
      <c r="O28" s="80"/>
      <c r="P28" s="80"/>
      <c r="Q28" s="80"/>
      <c r="R28" s="80"/>
      <c r="S28" s="80"/>
      <c r="T28" s="80"/>
      <c r="U28" s="80"/>
      <c r="V28" s="80"/>
      <c r="W28" s="80"/>
      <c r="X28" s="80"/>
      <c r="Y28" s="80"/>
      <c r="Z28" s="80"/>
    </row>
    <row r="29" spans="1:26" ht="14.25" customHeight="1">
      <c r="A29" s="80"/>
      <c r="B29" s="80"/>
      <c r="C29" s="80"/>
      <c r="D29" s="80"/>
      <c r="E29" s="80"/>
      <c r="F29" s="80"/>
      <c r="G29" s="80"/>
      <c r="H29" s="80"/>
      <c r="I29" s="80"/>
      <c r="J29" s="80"/>
      <c r="K29" s="80"/>
      <c r="L29" s="80"/>
      <c r="M29" s="80"/>
      <c r="N29" s="80"/>
      <c r="O29" s="80"/>
      <c r="P29" s="80"/>
      <c r="Q29" s="80"/>
      <c r="R29" s="80"/>
      <c r="S29" s="80"/>
      <c r="T29" s="80"/>
      <c r="U29" s="80"/>
      <c r="V29" s="80"/>
      <c r="W29" s="80"/>
      <c r="X29" s="80"/>
      <c r="Y29" s="80"/>
      <c r="Z29" s="80"/>
    </row>
    <row r="30" spans="1:26" ht="14.25" customHeight="1">
      <c r="A30" s="80"/>
      <c r="B30" s="80"/>
      <c r="C30" s="80"/>
      <c r="D30" s="80"/>
      <c r="E30" s="80"/>
      <c r="F30" s="80"/>
      <c r="G30" s="80"/>
      <c r="H30" s="80"/>
      <c r="I30" s="80"/>
      <c r="J30" s="80"/>
      <c r="K30" s="80"/>
      <c r="L30" s="80"/>
      <c r="M30" s="80"/>
      <c r="N30" s="80"/>
      <c r="O30" s="80"/>
      <c r="P30" s="80"/>
      <c r="Q30" s="80"/>
      <c r="R30" s="80"/>
      <c r="S30" s="80"/>
      <c r="T30" s="80"/>
      <c r="U30" s="80"/>
      <c r="V30" s="80"/>
      <c r="W30" s="80"/>
      <c r="X30" s="80"/>
      <c r="Y30" s="80"/>
      <c r="Z30" s="80"/>
    </row>
    <row r="31" spans="1:26" ht="14.25" customHeight="1">
      <c r="A31" s="80"/>
      <c r="B31" s="80"/>
      <c r="C31" s="80"/>
      <c r="D31" s="80"/>
      <c r="E31" s="80"/>
      <c r="F31" s="80"/>
      <c r="G31" s="80"/>
      <c r="H31" s="80"/>
      <c r="I31" s="80"/>
      <c r="J31" s="80"/>
      <c r="K31" s="80"/>
      <c r="L31" s="80"/>
      <c r="M31" s="80"/>
      <c r="N31" s="80"/>
      <c r="O31" s="80"/>
      <c r="P31" s="80"/>
      <c r="Q31" s="80"/>
      <c r="R31" s="80"/>
      <c r="S31" s="80"/>
      <c r="T31" s="80"/>
      <c r="U31" s="80"/>
      <c r="V31" s="80"/>
      <c r="W31" s="80"/>
      <c r="X31" s="80"/>
      <c r="Y31" s="80"/>
      <c r="Z31" s="80"/>
    </row>
    <row r="32" spans="1:26" ht="14.25" customHeight="1">
      <c r="A32" s="80"/>
      <c r="B32" s="80"/>
      <c r="C32" s="80"/>
      <c r="D32" s="80"/>
      <c r="E32" s="80"/>
      <c r="F32" s="80"/>
      <c r="G32" s="80"/>
      <c r="H32" s="80"/>
      <c r="I32" s="80"/>
      <c r="J32" s="80"/>
      <c r="K32" s="80"/>
      <c r="L32" s="80"/>
      <c r="M32" s="80"/>
      <c r="N32" s="80"/>
      <c r="O32" s="80"/>
      <c r="P32" s="80"/>
      <c r="Q32" s="80"/>
      <c r="R32" s="80"/>
      <c r="S32" s="80"/>
      <c r="T32" s="80"/>
      <c r="U32" s="80"/>
      <c r="V32" s="80"/>
      <c r="W32" s="80"/>
      <c r="X32" s="80"/>
      <c r="Y32" s="80"/>
      <c r="Z32" s="80"/>
    </row>
    <row r="33" spans="1:26" ht="14.25" customHeight="1">
      <c r="A33" s="80"/>
      <c r="B33" s="80"/>
      <c r="C33" s="80"/>
      <c r="D33" s="80"/>
      <c r="E33" s="80"/>
      <c r="F33" s="80"/>
      <c r="G33" s="80"/>
      <c r="H33" s="80"/>
      <c r="I33" s="80"/>
      <c r="J33" s="80"/>
      <c r="K33" s="80"/>
      <c r="L33" s="80"/>
      <c r="M33" s="80"/>
      <c r="N33" s="80"/>
      <c r="O33" s="80"/>
      <c r="P33" s="80"/>
      <c r="Q33" s="80"/>
      <c r="R33" s="80"/>
      <c r="S33" s="80"/>
      <c r="T33" s="80"/>
      <c r="U33" s="80"/>
      <c r="V33" s="80"/>
      <c r="W33" s="80"/>
      <c r="X33" s="80"/>
      <c r="Y33" s="80"/>
      <c r="Z33" s="80"/>
    </row>
    <row r="34" spans="1:26" ht="14.25" customHeight="1">
      <c r="A34" s="80"/>
      <c r="B34" s="80"/>
      <c r="C34" s="80"/>
      <c r="D34" s="80"/>
      <c r="E34" s="80"/>
      <c r="F34" s="80"/>
      <c r="G34" s="80"/>
      <c r="H34" s="80"/>
      <c r="I34" s="80"/>
      <c r="J34" s="80"/>
      <c r="K34" s="80"/>
      <c r="L34" s="80"/>
      <c r="M34" s="80"/>
      <c r="N34" s="80"/>
      <c r="O34" s="80"/>
      <c r="P34" s="80"/>
      <c r="Q34" s="80"/>
      <c r="R34" s="80"/>
      <c r="S34" s="80"/>
      <c r="T34" s="80"/>
      <c r="U34" s="80"/>
      <c r="V34" s="80"/>
      <c r="W34" s="80"/>
      <c r="X34" s="80"/>
      <c r="Y34" s="80"/>
      <c r="Z34" s="80"/>
    </row>
    <row r="35" spans="1:26" ht="14.25" customHeight="1">
      <c r="A35" s="80"/>
      <c r="B35" s="80"/>
      <c r="C35" s="80"/>
      <c r="D35" s="80"/>
      <c r="E35" s="80"/>
      <c r="F35" s="80"/>
      <c r="G35" s="80"/>
      <c r="H35" s="80"/>
      <c r="I35" s="80"/>
      <c r="J35" s="80"/>
      <c r="K35" s="80"/>
      <c r="L35" s="80"/>
      <c r="M35" s="80"/>
      <c r="N35" s="80"/>
      <c r="O35" s="80"/>
      <c r="P35" s="80"/>
      <c r="Q35" s="80"/>
      <c r="R35" s="80"/>
      <c r="S35" s="80"/>
      <c r="T35" s="80"/>
      <c r="U35" s="80"/>
      <c r="V35" s="80"/>
      <c r="W35" s="80"/>
      <c r="X35" s="80"/>
      <c r="Y35" s="80"/>
      <c r="Z35" s="80"/>
    </row>
    <row r="36" spans="1:26" ht="14.25" customHeight="1">
      <c r="A36" s="80"/>
      <c r="B36" s="80"/>
      <c r="C36" s="80"/>
      <c r="D36" s="80"/>
      <c r="E36" s="80"/>
      <c r="F36" s="80"/>
      <c r="G36" s="80"/>
      <c r="H36" s="80"/>
      <c r="I36" s="80"/>
      <c r="J36" s="80"/>
      <c r="K36" s="80"/>
      <c r="L36" s="80"/>
      <c r="M36" s="80"/>
      <c r="N36" s="80"/>
      <c r="O36" s="80"/>
      <c r="P36" s="80"/>
      <c r="Q36" s="80"/>
      <c r="R36" s="80"/>
      <c r="S36" s="80"/>
      <c r="T36" s="80"/>
      <c r="U36" s="80"/>
      <c r="V36" s="80"/>
      <c r="W36" s="80"/>
      <c r="X36" s="80"/>
      <c r="Y36" s="80"/>
      <c r="Z36" s="80"/>
    </row>
    <row r="37" spans="1:26" ht="14.25" customHeight="1">
      <c r="A37" s="80"/>
      <c r="B37" s="80"/>
      <c r="C37" s="80"/>
      <c r="D37" s="80"/>
      <c r="E37" s="80"/>
      <c r="F37" s="80"/>
      <c r="G37" s="80"/>
      <c r="H37" s="80"/>
      <c r="I37" s="80"/>
      <c r="J37" s="80"/>
      <c r="K37" s="80"/>
      <c r="L37" s="80"/>
      <c r="M37" s="80"/>
      <c r="N37" s="80"/>
      <c r="O37" s="80"/>
      <c r="P37" s="80"/>
      <c r="Q37" s="80"/>
      <c r="R37" s="80"/>
      <c r="S37" s="80"/>
      <c r="T37" s="80"/>
      <c r="U37" s="80"/>
      <c r="V37" s="80"/>
      <c r="W37" s="80"/>
      <c r="X37" s="80"/>
      <c r="Y37" s="80"/>
      <c r="Z37" s="80"/>
    </row>
    <row r="38" spans="1:26" ht="14.25" customHeight="1">
      <c r="A38" s="80"/>
      <c r="B38" s="80"/>
      <c r="C38" s="80"/>
      <c r="D38" s="80"/>
      <c r="E38" s="80"/>
      <c r="F38" s="80"/>
      <c r="G38" s="80"/>
      <c r="H38" s="80"/>
      <c r="I38" s="80"/>
      <c r="J38" s="80"/>
      <c r="K38" s="80"/>
      <c r="L38" s="80"/>
      <c r="M38" s="80"/>
      <c r="N38" s="80"/>
      <c r="O38" s="80"/>
      <c r="P38" s="80"/>
      <c r="Q38" s="80"/>
      <c r="R38" s="80"/>
      <c r="S38" s="80"/>
      <c r="T38" s="80"/>
      <c r="U38" s="80"/>
      <c r="V38" s="80"/>
      <c r="W38" s="80"/>
      <c r="X38" s="80"/>
      <c r="Y38" s="80"/>
      <c r="Z38" s="80"/>
    </row>
    <row r="39" spans="1:26" ht="14.25" customHeight="1">
      <c r="A39" s="80"/>
      <c r="B39" s="80"/>
      <c r="C39" s="80"/>
      <c r="D39" s="80"/>
      <c r="E39" s="80"/>
      <c r="F39" s="80"/>
      <c r="G39" s="80"/>
      <c r="H39" s="80"/>
      <c r="I39" s="80"/>
      <c r="J39" s="80"/>
      <c r="K39" s="80"/>
      <c r="L39" s="80"/>
      <c r="M39" s="80"/>
      <c r="N39" s="80"/>
      <c r="O39" s="80"/>
      <c r="P39" s="80"/>
      <c r="Q39" s="80"/>
      <c r="R39" s="80"/>
      <c r="S39" s="80"/>
      <c r="T39" s="80"/>
      <c r="U39" s="80"/>
      <c r="V39" s="80"/>
      <c r="W39" s="80"/>
      <c r="X39" s="80"/>
      <c r="Y39" s="80"/>
      <c r="Z39" s="80"/>
    </row>
    <row r="40" spans="1:26" ht="14.25" customHeight="1">
      <c r="A40" s="80"/>
      <c r="B40" s="80"/>
      <c r="C40" s="80"/>
      <c r="D40" s="80"/>
      <c r="E40" s="80"/>
      <c r="F40" s="80"/>
      <c r="G40" s="80"/>
      <c r="H40" s="80"/>
      <c r="I40" s="80"/>
      <c r="J40" s="80"/>
      <c r="K40" s="80"/>
      <c r="L40" s="80"/>
      <c r="M40" s="80"/>
      <c r="N40" s="80"/>
      <c r="O40" s="80"/>
      <c r="P40" s="80"/>
      <c r="Q40" s="80"/>
      <c r="R40" s="80"/>
      <c r="S40" s="80"/>
      <c r="T40" s="80"/>
      <c r="U40" s="80"/>
      <c r="V40" s="80"/>
      <c r="W40" s="80"/>
      <c r="X40" s="80"/>
      <c r="Y40" s="80"/>
      <c r="Z40" s="80"/>
    </row>
    <row r="41" spans="1:26" ht="14.25" customHeight="1">
      <c r="A41" s="80"/>
      <c r="B41" s="80"/>
      <c r="C41" s="80"/>
      <c r="D41" s="80"/>
      <c r="E41" s="80"/>
      <c r="F41" s="80"/>
      <c r="G41" s="80"/>
      <c r="H41" s="80"/>
      <c r="I41" s="80"/>
      <c r="J41" s="80"/>
      <c r="K41" s="80"/>
      <c r="L41" s="80"/>
      <c r="M41" s="80"/>
      <c r="N41" s="80"/>
      <c r="O41" s="80"/>
      <c r="P41" s="80"/>
      <c r="Q41" s="80"/>
      <c r="R41" s="80"/>
      <c r="S41" s="80"/>
      <c r="T41" s="80"/>
      <c r="U41" s="80"/>
      <c r="V41" s="80"/>
      <c r="W41" s="80"/>
      <c r="X41" s="80"/>
      <c r="Y41" s="80"/>
      <c r="Z41" s="80"/>
    </row>
    <row r="42" spans="1:26" ht="14.25" customHeight="1">
      <c r="A42" s="80"/>
      <c r="B42" s="80"/>
      <c r="C42" s="80"/>
      <c r="D42" s="80"/>
      <c r="E42" s="80"/>
      <c r="F42" s="80"/>
      <c r="G42" s="80"/>
      <c r="H42" s="80"/>
      <c r="I42" s="80"/>
      <c r="J42" s="80"/>
      <c r="K42" s="80"/>
      <c r="L42" s="80"/>
      <c r="M42" s="80"/>
      <c r="N42" s="80"/>
      <c r="O42" s="80"/>
      <c r="P42" s="80"/>
      <c r="Q42" s="80"/>
      <c r="R42" s="80"/>
      <c r="S42" s="80"/>
      <c r="T42" s="80"/>
      <c r="U42" s="80"/>
      <c r="V42" s="80"/>
      <c r="W42" s="80"/>
      <c r="X42" s="80"/>
      <c r="Y42" s="80"/>
      <c r="Z42" s="80"/>
    </row>
    <row r="43" spans="1:26" ht="14.25" customHeight="1">
      <c r="A43" s="80"/>
      <c r="B43" s="80"/>
      <c r="C43" s="80"/>
      <c r="D43" s="80"/>
      <c r="E43" s="80"/>
      <c r="F43" s="80"/>
      <c r="G43" s="80"/>
      <c r="H43" s="80"/>
      <c r="I43" s="80"/>
      <c r="J43" s="80"/>
      <c r="K43" s="80"/>
      <c r="L43" s="80"/>
      <c r="M43" s="80"/>
      <c r="N43" s="80"/>
      <c r="O43" s="80"/>
      <c r="P43" s="80"/>
      <c r="Q43" s="80"/>
      <c r="R43" s="80"/>
      <c r="S43" s="80"/>
      <c r="T43" s="80"/>
      <c r="U43" s="80"/>
      <c r="V43" s="80"/>
      <c r="W43" s="80"/>
      <c r="X43" s="80"/>
      <c r="Y43" s="80"/>
      <c r="Z43" s="80"/>
    </row>
    <row r="44" spans="1:26" ht="14.25" customHeight="1">
      <c r="A44" s="80"/>
      <c r="B44" s="80"/>
      <c r="C44" s="80"/>
      <c r="D44" s="80"/>
      <c r="E44" s="80"/>
      <c r="F44" s="80"/>
      <c r="G44" s="80"/>
      <c r="H44" s="80"/>
      <c r="I44" s="80"/>
      <c r="J44" s="80"/>
      <c r="K44" s="80"/>
      <c r="L44" s="80"/>
      <c r="M44" s="80"/>
      <c r="N44" s="80"/>
      <c r="O44" s="80"/>
      <c r="P44" s="80"/>
      <c r="Q44" s="80"/>
      <c r="R44" s="80"/>
      <c r="S44" s="80"/>
      <c r="T44" s="80"/>
      <c r="U44" s="80"/>
      <c r="V44" s="80"/>
      <c r="W44" s="80"/>
      <c r="X44" s="80"/>
      <c r="Y44" s="80"/>
      <c r="Z44" s="80"/>
    </row>
    <row r="45" spans="1:26" ht="14.25" customHeight="1">
      <c r="A45" s="80"/>
      <c r="B45" s="80"/>
      <c r="C45" s="80"/>
      <c r="D45" s="80"/>
      <c r="E45" s="80"/>
      <c r="F45" s="80"/>
      <c r="G45" s="80"/>
      <c r="H45" s="80"/>
      <c r="I45" s="80"/>
      <c r="J45" s="80"/>
      <c r="K45" s="80"/>
      <c r="L45" s="80"/>
      <c r="M45" s="80"/>
      <c r="N45" s="80"/>
      <c r="O45" s="80"/>
      <c r="P45" s="80"/>
      <c r="Q45" s="80"/>
      <c r="R45" s="80"/>
      <c r="S45" s="80"/>
      <c r="T45" s="80"/>
      <c r="U45" s="80"/>
      <c r="V45" s="80"/>
      <c r="W45" s="80"/>
      <c r="X45" s="80"/>
      <c r="Y45" s="80"/>
      <c r="Z45" s="80"/>
    </row>
    <row r="46" spans="1:26" ht="14.25" customHeight="1">
      <c r="A46" s="80"/>
      <c r="B46" s="80"/>
      <c r="C46" s="80"/>
      <c r="D46" s="80"/>
      <c r="E46" s="80"/>
      <c r="F46" s="80"/>
      <c r="G46" s="80"/>
      <c r="H46" s="80"/>
      <c r="I46" s="80"/>
      <c r="J46" s="80"/>
      <c r="K46" s="80"/>
      <c r="L46" s="80"/>
      <c r="M46" s="80"/>
      <c r="N46" s="80"/>
      <c r="O46" s="80"/>
      <c r="P46" s="80"/>
      <c r="Q46" s="80"/>
      <c r="R46" s="80"/>
      <c r="S46" s="80"/>
      <c r="T46" s="80"/>
      <c r="U46" s="80"/>
      <c r="V46" s="80"/>
      <c r="W46" s="80"/>
      <c r="X46" s="80"/>
      <c r="Y46" s="80"/>
      <c r="Z46" s="80"/>
    </row>
    <row r="47" spans="1:26" ht="14.25" customHeight="1">
      <c r="A47" s="80"/>
      <c r="B47" s="80"/>
      <c r="C47" s="80"/>
      <c r="D47" s="80"/>
      <c r="E47" s="80"/>
      <c r="F47" s="80"/>
      <c r="G47" s="80"/>
      <c r="H47" s="80"/>
      <c r="I47" s="80"/>
      <c r="J47" s="80"/>
      <c r="K47" s="80"/>
      <c r="L47" s="80"/>
      <c r="M47" s="80"/>
      <c r="N47" s="80"/>
      <c r="O47" s="80"/>
      <c r="P47" s="80"/>
      <c r="Q47" s="80"/>
      <c r="R47" s="80"/>
      <c r="S47" s="80"/>
      <c r="T47" s="80"/>
      <c r="U47" s="80"/>
      <c r="V47" s="80"/>
      <c r="W47" s="80"/>
      <c r="X47" s="80"/>
      <c r="Y47" s="80"/>
      <c r="Z47" s="80"/>
    </row>
    <row r="48" spans="1:26" ht="14.25" customHeight="1">
      <c r="A48" s="80"/>
      <c r="B48" s="80"/>
      <c r="C48" s="80"/>
      <c r="D48" s="80"/>
      <c r="E48" s="80"/>
      <c r="F48" s="80"/>
      <c r="G48" s="80"/>
      <c r="H48" s="80"/>
      <c r="I48" s="80"/>
      <c r="J48" s="80"/>
      <c r="K48" s="80"/>
      <c r="L48" s="80"/>
      <c r="M48" s="80"/>
      <c r="N48" s="80"/>
      <c r="O48" s="80"/>
      <c r="P48" s="80"/>
      <c r="Q48" s="80"/>
      <c r="R48" s="80"/>
      <c r="S48" s="80"/>
      <c r="T48" s="80"/>
      <c r="U48" s="80"/>
      <c r="V48" s="80"/>
      <c r="W48" s="80"/>
      <c r="X48" s="80"/>
      <c r="Y48" s="80"/>
      <c r="Z48" s="80"/>
    </row>
    <row r="49" spans="1:26" ht="14.25" customHeight="1">
      <c r="A49" s="80"/>
      <c r="B49" s="80"/>
      <c r="C49" s="80"/>
      <c r="D49" s="80"/>
      <c r="E49" s="80"/>
      <c r="F49" s="80"/>
      <c r="G49" s="80"/>
      <c r="H49" s="80"/>
      <c r="I49" s="80"/>
      <c r="J49" s="80"/>
      <c r="K49" s="80"/>
      <c r="L49" s="80"/>
      <c r="M49" s="80"/>
      <c r="N49" s="80"/>
      <c r="O49" s="80"/>
      <c r="P49" s="80"/>
      <c r="Q49" s="80"/>
      <c r="R49" s="80"/>
      <c r="S49" s="80"/>
      <c r="T49" s="80"/>
      <c r="U49" s="80"/>
      <c r="V49" s="80"/>
      <c r="W49" s="80"/>
      <c r="X49" s="80"/>
      <c r="Y49" s="80"/>
      <c r="Z49" s="80"/>
    </row>
    <row r="50" spans="1:26" ht="14.25" customHeight="1">
      <c r="A50" s="80"/>
      <c r="B50" s="80"/>
      <c r="C50" s="80"/>
      <c r="D50" s="80"/>
      <c r="E50" s="80"/>
      <c r="F50" s="80"/>
      <c r="G50" s="80"/>
      <c r="H50" s="80"/>
      <c r="I50" s="80"/>
      <c r="J50" s="80"/>
      <c r="K50" s="80"/>
      <c r="L50" s="80"/>
      <c r="M50" s="80"/>
      <c r="N50" s="80"/>
      <c r="O50" s="80"/>
      <c r="P50" s="80"/>
      <c r="Q50" s="80"/>
      <c r="R50" s="80"/>
      <c r="S50" s="80"/>
      <c r="T50" s="80"/>
      <c r="U50" s="80"/>
      <c r="V50" s="80"/>
      <c r="W50" s="80"/>
      <c r="X50" s="80"/>
      <c r="Y50" s="80"/>
      <c r="Z50" s="80"/>
    </row>
    <row r="51" spans="1:26" ht="14.25" customHeight="1">
      <c r="A51" s="80"/>
      <c r="B51" s="80"/>
      <c r="C51" s="80"/>
      <c r="D51" s="80"/>
      <c r="E51" s="80"/>
      <c r="F51" s="80"/>
      <c r="G51" s="80"/>
      <c r="H51" s="80"/>
      <c r="I51" s="80"/>
      <c r="J51" s="80"/>
      <c r="K51" s="80"/>
      <c r="L51" s="80"/>
      <c r="M51" s="80"/>
      <c r="N51" s="80"/>
      <c r="O51" s="80"/>
      <c r="P51" s="80"/>
      <c r="Q51" s="80"/>
      <c r="R51" s="80"/>
      <c r="S51" s="80"/>
      <c r="T51" s="80"/>
      <c r="U51" s="80"/>
      <c r="V51" s="80"/>
      <c r="W51" s="80"/>
      <c r="X51" s="80"/>
      <c r="Y51" s="80"/>
      <c r="Z51" s="80"/>
    </row>
    <row r="52" spans="1:26" ht="14.25" customHeight="1">
      <c r="A52" s="80"/>
      <c r="B52" s="80"/>
      <c r="C52" s="80"/>
      <c r="D52" s="80"/>
      <c r="E52" s="80"/>
      <c r="F52" s="80"/>
      <c r="G52" s="80"/>
      <c r="H52" s="80"/>
      <c r="I52" s="80"/>
      <c r="J52" s="80"/>
      <c r="K52" s="80"/>
      <c r="L52" s="80"/>
      <c r="M52" s="80"/>
      <c r="N52" s="80"/>
      <c r="O52" s="80"/>
      <c r="P52" s="80"/>
      <c r="Q52" s="80"/>
      <c r="R52" s="80"/>
      <c r="S52" s="80"/>
      <c r="T52" s="80"/>
      <c r="U52" s="80"/>
      <c r="V52" s="80"/>
      <c r="W52" s="80"/>
      <c r="X52" s="80"/>
      <c r="Y52" s="80"/>
      <c r="Z52" s="80"/>
    </row>
    <row r="53" spans="1:26" ht="14.25" customHeight="1">
      <c r="A53" s="80"/>
      <c r="B53" s="80"/>
      <c r="C53" s="80"/>
      <c r="D53" s="80"/>
      <c r="E53" s="80"/>
      <c r="F53" s="80"/>
      <c r="G53" s="80"/>
      <c r="H53" s="80"/>
      <c r="I53" s="80"/>
      <c r="J53" s="80"/>
      <c r="K53" s="80"/>
      <c r="L53" s="80"/>
      <c r="M53" s="80"/>
      <c r="N53" s="80"/>
      <c r="O53" s="80"/>
      <c r="P53" s="80"/>
      <c r="Q53" s="80"/>
      <c r="R53" s="80"/>
      <c r="S53" s="80"/>
      <c r="T53" s="80"/>
      <c r="U53" s="80"/>
      <c r="V53" s="80"/>
      <c r="W53" s="80"/>
      <c r="X53" s="80"/>
      <c r="Y53" s="80"/>
      <c r="Z53" s="80"/>
    </row>
    <row r="54" spans="1:26" ht="14.25" customHeight="1">
      <c r="A54" s="80"/>
      <c r="B54" s="80"/>
      <c r="C54" s="80"/>
      <c r="D54" s="80"/>
      <c r="E54" s="80"/>
      <c r="F54" s="80"/>
      <c r="G54" s="80"/>
      <c r="H54" s="80"/>
      <c r="I54" s="80"/>
      <c r="J54" s="80"/>
      <c r="K54" s="80"/>
      <c r="L54" s="80"/>
      <c r="M54" s="80"/>
      <c r="N54" s="80"/>
      <c r="O54" s="80"/>
      <c r="P54" s="80"/>
      <c r="Q54" s="80"/>
      <c r="R54" s="80"/>
      <c r="S54" s="80"/>
      <c r="T54" s="80"/>
      <c r="U54" s="80"/>
      <c r="V54" s="80"/>
      <c r="W54" s="80"/>
      <c r="X54" s="80"/>
      <c r="Y54" s="80"/>
      <c r="Z54" s="80"/>
    </row>
    <row r="55" spans="1:26" ht="14.25" customHeight="1">
      <c r="A55" s="80"/>
      <c r="B55" s="80"/>
      <c r="C55" s="80"/>
      <c r="D55" s="80"/>
      <c r="E55" s="80"/>
      <c r="F55" s="80"/>
      <c r="G55" s="80"/>
      <c r="H55" s="80"/>
      <c r="I55" s="80"/>
      <c r="J55" s="80"/>
      <c r="K55" s="80"/>
      <c r="L55" s="80"/>
      <c r="M55" s="80"/>
      <c r="N55" s="80"/>
      <c r="O55" s="80"/>
      <c r="P55" s="80"/>
      <c r="Q55" s="80"/>
      <c r="R55" s="80"/>
      <c r="S55" s="80"/>
      <c r="T55" s="80"/>
      <c r="U55" s="80"/>
      <c r="V55" s="80"/>
      <c r="W55" s="80"/>
      <c r="X55" s="80"/>
      <c r="Y55" s="80"/>
      <c r="Z55" s="80"/>
    </row>
    <row r="56" spans="1:26" ht="14.25" customHeight="1">
      <c r="A56" s="80"/>
      <c r="B56" s="80"/>
      <c r="C56" s="80"/>
      <c r="D56" s="80"/>
      <c r="E56" s="80"/>
      <c r="F56" s="80"/>
      <c r="G56" s="80"/>
      <c r="H56" s="80"/>
      <c r="I56" s="80"/>
      <c r="J56" s="80"/>
      <c r="K56" s="80"/>
      <c r="L56" s="80"/>
      <c r="M56" s="80"/>
      <c r="N56" s="80"/>
      <c r="O56" s="80"/>
      <c r="P56" s="80"/>
      <c r="Q56" s="80"/>
      <c r="R56" s="80"/>
      <c r="S56" s="80"/>
      <c r="T56" s="80"/>
      <c r="U56" s="80"/>
      <c r="V56" s="80"/>
      <c r="W56" s="80"/>
      <c r="X56" s="80"/>
      <c r="Y56" s="80"/>
      <c r="Z56" s="80"/>
    </row>
    <row r="57" spans="1:26" ht="14.25" customHeight="1">
      <c r="A57" s="80"/>
      <c r="B57" s="80"/>
      <c r="C57" s="80"/>
      <c r="D57" s="80"/>
      <c r="E57" s="80"/>
      <c r="F57" s="80"/>
      <c r="G57" s="80"/>
      <c r="H57" s="80"/>
      <c r="I57" s="80"/>
      <c r="J57" s="80"/>
      <c r="K57" s="80"/>
      <c r="L57" s="80"/>
      <c r="M57" s="80"/>
      <c r="N57" s="80"/>
      <c r="O57" s="80"/>
      <c r="P57" s="80"/>
      <c r="Q57" s="80"/>
      <c r="R57" s="80"/>
      <c r="S57" s="80"/>
      <c r="T57" s="80"/>
      <c r="U57" s="80"/>
      <c r="V57" s="80"/>
      <c r="W57" s="80"/>
      <c r="X57" s="80"/>
      <c r="Y57" s="80"/>
      <c r="Z57" s="80"/>
    </row>
    <row r="58" spans="1:26" ht="14.25" customHeight="1">
      <c r="A58" s="80"/>
      <c r="B58" s="80"/>
      <c r="C58" s="80"/>
      <c r="D58" s="80"/>
      <c r="E58" s="80"/>
      <c r="F58" s="80"/>
      <c r="G58" s="80"/>
      <c r="H58" s="80"/>
      <c r="I58" s="80"/>
      <c r="J58" s="80"/>
      <c r="K58" s="80"/>
      <c r="L58" s="80"/>
      <c r="M58" s="80"/>
      <c r="N58" s="80"/>
      <c r="O58" s="80"/>
      <c r="P58" s="80"/>
      <c r="Q58" s="80"/>
      <c r="R58" s="80"/>
      <c r="S58" s="80"/>
      <c r="T58" s="80"/>
      <c r="U58" s="80"/>
      <c r="V58" s="80"/>
      <c r="W58" s="80"/>
      <c r="X58" s="80"/>
      <c r="Y58" s="80"/>
      <c r="Z58" s="80"/>
    </row>
    <row r="59" spans="1:26" ht="14.25" customHeight="1">
      <c r="A59" s="80"/>
      <c r="B59" s="80"/>
      <c r="C59" s="80"/>
      <c r="D59" s="80"/>
      <c r="E59" s="80"/>
      <c r="F59" s="80"/>
      <c r="G59" s="80"/>
      <c r="H59" s="80"/>
      <c r="I59" s="80"/>
      <c r="J59" s="80"/>
      <c r="K59" s="80"/>
      <c r="L59" s="80"/>
      <c r="M59" s="80"/>
      <c r="N59" s="80"/>
      <c r="O59" s="80"/>
      <c r="P59" s="80"/>
      <c r="Q59" s="80"/>
      <c r="R59" s="80"/>
      <c r="S59" s="80"/>
      <c r="T59" s="80"/>
      <c r="U59" s="80"/>
      <c r="V59" s="80"/>
      <c r="W59" s="80"/>
      <c r="X59" s="80"/>
      <c r="Y59" s="80"/>
      <c r="Z59" s="80"/>
    </row>
    <row r="60" spans="1:26" ht="14.25" customHeight="1">
      <c r="A60" s="80"/>
      <c r="B60" s="80"/>
      <c r="C60" s="80"/>
      <c r="D60" s="80"/>
      <c r="E60" s="80"/>
      <c r="F60" s="80"/>
      <c r="G60" s="80"/>
      <c r="H60" s="80"/>
      <c r="I60" s="80"/>
      <c r="J60" s="80"/>
      <c r="K60" s="80"/>
      <c r="L60" s="80"/>
      <c r="M60" s="80"/>
      <c r="N60" s="80"/>
      <c r="O60" s="80"/>
      <c r="P60" s="80"/>
      <c r="Q60" s="80"/>
      <c r="R60" s="80"/>
      <c r="S60" s="80"/>
      <c r="T60" s="80"/>
      <c r="U60" s="80"/>
      <c r="V60" s="80"/>
      <c r="W60" s="80"/>
      <c r="X60" s="80"/>
      <c r="Y60" s="80"/>
      <c r="Z60" s="80"/>
    </row>
    <row r="61" spans="1:26" ht="14.25" customHeight="1">
      <c r="A61" s="80"/>
      <c r="B61" s="80"/>
      <c r="C61" s="80"/>
      <c r="D61" s="80"/>
      <c r="E61" s="80"/>
      <c r="F61" s="80"/>
      <c r="G61" s="80"/>
      <c r="H61" s="80"/>
      <c r="I61" s="80"/>
      <c r="J61" s="80"/>
      <c r="K61" s="80"/>
      <c r="L61" s="80"/>
      <c r="M61" s="80"/>
      <c r="N61" s="80"/>
      <c r="O61" s="80"/>
      <c r="P61" s="80"/>
      <c r="Q61" s="80"/>
      <c r="R61" s="80"/>
      <c r="S61" s="80"/>
      <c r="T61" s="80"/>
      <c r="U61" s="80"/>
      <c r="V61" s="80"/>
      <c r="W61" s="80"/>
      <c r="X61" s="80"/>
      <c r="Y61" s="80"/>
      <c r="Z61" s="80"/>
    </row>
    <row r="62" spans="1:26" ht="14.25" customHeight="1">
      <c r="A62" s="80"/>
      <c r="B62" s="80"/>
      <c r="C62" s="80"/>
      <c r="D62" s="80"/>
      <c r="E62" s="80"/>
      <c r="F62" s="80"/>
      <c r="G62" s="80"/>
      <c r="H62" s="80"/>
      <c r="I62" s="80"/>
      <c r="J62" s="80"/>
      <c r="K62" s="80"/>
      <c r="L62" s="80"/>
      <c r="M62" s="80"/>
      <c r="N62" s="80"/>
      <c r="O62" s="80"/>
      <c r="P62" s="80"/>
      <c r="Q62" s="80"/>
      <c r="R62" s="80"/>
      <c r="S62" s="80"/>
      <c r="T62" s="80"/>
      <c r="U62" s="80"/>
      <c r="V62" s="80"/>
      <c r="W62" s="80"/>
      <c r="X62" s="80"/>
      <c r="Y62" s="80"/>
      <c r="Z62" s="80"/>
    </row>
    <row r="63" spans="1:26" ht="14.25" customHeight="1">
      <c r="A63" s="80"/>
      <c r="B63" s="80"/>
      <c r="C63" s="80"/>
      <c r="D63" s="80"/>
      <c r="E63" s="80"/>
      <c r="F63" s="80"/>
      <c r="G63" s="80"/>
      <c r="H63" s="80"/>
      <c r="I63" s="80"/>
      <c r="J63" s="80"/>
      <c r="K63" s="80"/>
      <c r="L63" s="80"/>
      <c r="M63" s="80"/>
      <c r="N63" s="80"/>
      <c r="O63" s="80"/>
      <c r="P63" s="80"/>
      <c r="Q63" s="80"/>
      <c r="R63" s="80"/>
      <c r="S63" s="80"/>
      <c r="T63" s="80"/>
      <c r="U63" s="80"/>
      <c r="V63" s="80"/>
      <c r="W63" s="80"/>
      <c r="X63" s="80"/>
      <c r="Y63" s="80"/>
      <c r="Z63" s="80"/>
    </row>
    <row r="64" spans="1:26" ht="14.25" customHeight="1">
      <c r="A64" s="80"/>
      <c r="B64" s="80"/>
      <c r="C64" s="80"/>
      <c r="D64" s="80"/>
      <c r="E64" s="80"/>
      <c r="F64" s="80"/>
      <c r="G64" s="80"/>
      <c r="H64" s="80"/>
      <c r="I64" s="80"/>
      <c r="J64" s="80"/>
      <c r="K64" s="80"/>
      <c r="L64" s="80"/>
      <c r="M64" s="80"/>
      <c r="N64" s="80"/>
      <c r="O64" s="80"/>
      <c r="P64" s="80"/>
      <c r="Q64" s="80"/>
      <c r="R64" s="80"/>
      <c r="S64" s="80"/>
      <c r="T64" s="80"/>
      <c r="U64" s="80"/>
      <c r="V64" s="80"/>
      <c r="W64" s="80"/>
      <c r="X64" s="80"/>
      <c r="Y64" s="80"/>
      <c r="Z64" s="80"/>
    </row>
    <row r="65" spans="1:26" ht="14.25" customHeight="1">
      <c r="A65" s="80"/>
      <c r="B65" s="80"/>
      <c r="C65" s="80"/>
      <c r="D65" s="80"/>
      <c r="E65" s="80"/>
      <c r="F65" s="80"/>
      <c r="G65" s="80"/>
      <c r="H65" s="80"/>
      <c r="I65" s="80"/>
      <c r="J65" s="80"/>
      <c r="K65" s="80"/>
      <c r="L65" s="80"/>
      <c r="M65" s="80"/>
      <c r="N65" s="80"/>
      <c r="O65" s="80"/>
      <c r="P65" s="80"/>
      <c r="Q65" s="80"/>
      <c r="R65" s="80"/>
      <c r="S65" s="80"/>
      <c r="T65" s="80"/>
      <c r="U65" s="80"/>
      <c r="V65" s="80"/>
      <c r="W65" s="80"/>
      <c r="X65" s="80"/>
      <c r="Y65" s="80"/>
      <c r="Z65" s="80"/>
    </row>
    <row r="66" spans="1:26" ht="14.25" customHeight="1">
      <c r="A66" s="80"/>
      <c r="B66" s="80"/>
      <c r="C66" s="80"/>
      <c r="D66" s="80"/>
      <c r="E66" s="80"/>
      <c r="F66" s="80"/>
      <c r="G66" s="80"/>
      <c r="H66" s="80"/>
      <c r="I66" s="80"/>
      <c r="J66" s="80"/>
      <c r="K66" s="80"/>
      <c r="L66" s="80"/>
      <c r="M66" s="80"/>
      <c r="N66" s="80"/>
      <c r="O66" s="80"/>
      <c r="P66" s="80"/>
      <c r="Q66" s="80"/>
      <c r="R66" s="80"/>
      <c r="S66" s="80"/>
      <c r="T66" s="80"/>
      <c r="U66" s="80"/>
      <c r="V66" s="80"/>
      <c r="W66" s="80"/>
      <c r="X66" s="80"/>
      <c r="Y66" s="80"/>
      <c r="Z66" s="80"/>
    </row>
    <row r="67" spans="1:26" ht="14.25" customHeight="1">
      <c r="A67" s="80"/>
      <c r="B67" s="80"/>
      <c r="C67" s="80"/>
      <c r="D67" s="80"/>
      <c r="E67" s="80"/>
      <c r="F67" s="80"/>
      <c r="G67" s="80"/>
      <c r="H67" s="80"/>
      <c r="I67" s="80"/>
      <c r="J67" s="80"/>
      <c r="K67" s="80"/>
      <c r="L67" s="80"/>
      <c r="M67" s="80"/>
      <c r="N67" s="80"/>
      <c r="O67" s="80"/>
      <c r="P67" s="80"/>
      <c r="Q67" s="80"/>
      <c r="R67" s="80"/>
      <c r="S67" s="80"/>
      <c r="T67" s="80"/>
      <c r="U67" s="80"/>
      <c r="V67" s="80"/>
      <c r="W67" s="80"/>
      <c r="X67" s="80"/>
      <c r="Y67" s="80"/>
      <c r="Z67" s="80"/>
    </row>
    <row r="68" spans="1:26" ht="14.25" customHeight="1">
      <c r="A68" s="80"/>
      <c r="B68" s="80"/>
      <c r="C68" s="80"/>
      <c r="D68" s="80"/>
      <c r="E68" s="80"/>
      <c r="F68" s="80"/>
      <c r="G68" s="80"/>
      <c r="H68" s="80"/>
      <c r="I68" s="80"/>
      <c r="J68" s="80"/>
      <c r="K68" s="80"/>
      <c r="L68" s="80"/>
      <c r="M68" s="80"/>
      <c r="N68" s="80"/>
      <c r="O68" s="80"/>
      <c r="P68" s="80"/>
      <c r="Q68" s="80"/>
      <c r="R68" s="80"/>
      <c r="S68" s="80"/>
      <c r="T68" s="80"/>
      <c r="U68" s="80"/>
      <c r="V68" s="80"/>
      <c r="W68" s="80"/>
      <c r="X68" s="80"/>
      <c r="Y68" s="80"/>
      <c r="Z68" s="80"/>
    </row>
    <row r="69" spans="1:26" ht="14.25" customHeight="1">
      <c r="A69" s="80"/>
      <c r="B69" s="80"/>
      <c r="C69" s="80"/>
      <c r="D69" s="80"/>
      <c r="E69" s="80"/>
      <c r="F69" s="80"/>
      <c r="G69" s="80"/>
      <c r="H69" s="80"/>
      <c r="I69" s="80"/>
      <c r="J69" s="80"/>
      <c r="K69" s="80"/>
      <c r="L69" s="80"/>
      <c r="M69" s="80"/>
      <c r="N69" s="80"/>
      <c r="O69" s="80"/>
      <c r="P69" s="80"/>
      <c r="Q69" s="80"/>
      <c r="R69" s="80"/>
      <c r="S69" s="80"/>
      <c r="T69" s="80"/>
      <c r="U69" s="80"/>
      <c r="V69" s="80"/>
      <c r="W69" s="80"/>
      <c r="X69" s="80"/>
      <c r="Y69" s="80"/>
      <c r="Z69" s="80"/>
    </row>
    <row r="70" spans="1:26" ht="14.25" customHeight="1">
      <c r="A70" s="80"/>
      <c r="B70" s="80"/>
      <c r="C70" s="80"/>
      <c r="D70" s="80"/>
      <c r="E70" s="80"/>
      <c r="F70" s="80"/>
      <c r="G70" s="80"/>
      <c r="H70" s="80"/>
      <c r="I70" s="80"/>
      <c r="J70" s="80"/>
      <c r="K70" s="80"/>
      <c r="L70" s="80"/>
      <c r="M70" s="80"/>
      <c r="N70" s="80"/>
      <c r="O70" s="80"/>
      <c r="P70" s="80"/>
      <c r="Q70" s="80"/>
      <c r="R70" s="80"/>
      <c r="S70" s="80"/>
      <c r="T70" s="80"/>
      <c r="U70" s="80"/>
      <c r="V70" s="80"/>
      <c r="W70" s="80"/>
      <c r="X70" s="80"/>
      <c r="Y70" s="80"/>
      <c r="Z70" s="80"/>
    </row>
    <row r="71" spans="1:26" ht="14.25" customHeight="1">
      <c r="A71" s="80"/>
      <c r="B71" s="80"/>
      <c r="C71" s="80"/>
      <c r="D71" s="80"/>
      <c r="E71" s="80"/>
      <c r="F71" s="80"/>
      <c r="G71" s="80"/>
      <c r="H71" s="80"/>
      <c r="I71" s="80"/>
      <c r="J71" s="80"/>
      <c r="K71" s="80"/>
      <c r="L71" s="80"/>
      <c r="M71" s="80"/>
      <c r="N71" s="80"/>
      <c r="O71" s="80"/>
      <c r="P71" s="80"/>
      <c r="Q71" s="80"/>
      <c r="R71" s="80"/>
      <c r="S71" s="80"/>
      <c r="T71" s="80"/>
      <c r="U71" s="80"/>
      <c r="V71" s="80"/>
      <c r="W71" s="80"/>
      <c r="X71" s="80"/>
      <c r="Y71" s="80"/>
      <c r="Z71" s="80"/>
    </row>
    <row r="72" spans="1:26" ht="14.25" customHeight="1">
      <c r="A72" s="80"/>
      <c r="B72" s="80"/>
      <c r="C72" s="80"/>
      <c r="D72" s="80"/>
      <c r="E72" s="80"/>
      <c r="F72" s="80"/>
      <c r="G72" s="80"/>
      <c r="H72" s="80"/>
      <c r="I72" s="80"/>
      <c r="J72" s="80"/>
      <c r="K72" s="80"/>
      <c r="L72" s="80"/>
      <c r="M72" s="80"/>
      <c r="N72" s="80"/>
      <c r="O72" s="80"/>
      <c r="P72" s="80"/>
      <c r="Q72" s="80"/>
      <c r="R72" s="80"/>
      <c r="S72" s="80"/>
      <c r="T72" s="80"/>
      <c r="U72" s="80"/>
      <c r="V72" s="80"/>
      <c r="W72" s="80"/>
      <c r="X72" s="80"/>
      <c r="Y72" s="80"/>
      <c r="Z72" s="80"/>
    </row>
    <row r="73" spans="1:26" ht="14.25" customHeight="1">
      <c r="A73" s="80"/>
      <c r="B73" s="80"/>
      <c r="C73" s="80"/>
      <c r="D73" s="80"/>
      <c r="E73" s="80"/>
      <c r="F73" s="80"/>
      <c r="G73" s="80"/>
      <c r="H73" s="80"/>
      <c r="I73" s="80"/>
      <c r="J73" s="80"/>
      <c r="K73" s="80"/>
      <c r="L73" s="80"/>
      <c r="M73" s="80"/>
      <c r="N73" s="80"/>
      <c r="O73" s="80"/>
      <c r="P73" s="80"/>
      <c r="Q73" s="80"/>
      <c r="R73" s="80"/>
      <c r="S73" s="80"/>
      <c r="T73" s="80"/>
      <c r="U73" s="80"/>
      <c r="V73" s="80"/>
      <c r="W73" s="80"/>
      <c r="X73" s="80"/>
      <c r="Y73" s="80"/>
      <c r="Z73" s="80"/>
    </row>
    <row r="74" spans="1:26" ht="14.25" customHeight="1">
      <c r="A74" s="80"/>
      <c r="B74" s="80"/>
      <c r="C74" s="80"/>
      <c r="D74" s="80"/>
      <c r="E74" s="80"/>
      <c r="F74" s="80"/>
      <c r="G74" s="80"/>
      <c r="H74" s="80"/>
      <c r="I74" s="80"/>
      <c r="J74" s="80"/>
      <c r="K74" s="80"/>
      <c r="L74" s="80"/>
      <c r="M74" s="80"/>
      <c r="N74" s="80"/>
      <c r="O74" s="80"/>
      <c r="P74" s="80"/>
      <c r="Q74" s="80"/>
      <c r="R74" s="80"/>
      <c r="S74" s="80"/>
      <c r="T74" s="80"/>
      <c r="U74" s="80"/>
      <c r="V74" s="80"/>
      <c r="W74" s="80"/>
      <c r="X74" s="80"/>
      <c r="Y74" s="80"/>
      <c r="Z74" s="80"/>
    </row>
    <row r="75" spans="1:26" ht="14.25" customHeight="1">
      <c r="A75" s="80"/>
      <c r="B75" s="80"/>
      <c r="C75" s="80"/>
      <c r="D75" s="80"/>
      <c r="E75" s="80"/>
      <c r="F75" s="80"/>
      <c r="G75" s="80"/>
      <c r="H75" s="80"/>
      <c r="I75" s="80"/>
      <c r="J75" s="80"/>
      <c r="K75" s="80"/>
      <c r="L75" s="80"/>
      <c r="M75" s="80"/>
      <c r="N75" s="80"/>
      <c r="O75" s="80"/>
      <c r="P75" s="80"/>
      <c r="Q75" s="80"/>
      <c r="R75" s="80"/>
      <c r="S75" s="80"/>
      <c r="T75" s="80"/>
      <c r="U75" s="80"/>
      <c r="V75" s="80"/>
      <c r="W75" s="80"/>
      <c r="X75" s="80"/>
      <c r="Y75" s="80"/>
      <c r="Z75" s="80"/>
    </row>
    <row r="76" spans="1:26" ht="14.25" customHeight="1">
      <c r="A76" s="80"/>
      <c r="B76" s="80"/>
      <c r="C76" s="80"/>
      <c r="D76" s="80"/>
      <c r="E76" s="80"/>
      <c r="F76" s="80"/>
      <c r="G76" s="80"/>
      <c r="H76" s="80"/>
      <c r="I76" s="80"/>
      <c r="J76" s="80"/>
      <c r="K76" s="80"/>
      <c r="L76" s="80"/>
      <c r="M76" s="80"/>
      <c r="N76" s="80"/>
      <c r="O76" s="80"/>
      <c r="P76" s="80"/>
      <c r="Q76" s="80"/>
      <c r="R76" s="80"/>
      <c r="S76" s="80"/>
      <c r="T76" s="80"/>
      <c r="U76" s="80"/>
      <c r="V76" s="80"/>
      <c r="W76" s="80"/>
      <c r="X76" s="80"/>
      <c r="Y76" s="80"/>
      <c r="Z76" s="80"/>
    </row>
    <row r="77" spans="1:26" ht="14.25" customHeight="1">
      <c r="A77" s="80"/>
      <c r="B77" s="80"/>
      <c r="C77" s="80"/>
      <c r="D77" s="80"/>
      <c r="E77" s="80"/>
      <c r="F77" s="80"/>
      <c r="G77" s="80"/>
      <c r="H77" s="80"/>
      <c r="I77" s="80"/>
      <c r="J77" s="80"/>
      <c r="K77" s="80"/>
      <c r="L77" s="80"/>
      <c r="M77" s="80"/>
      <c r="N77" s="80"/>
      <c r="O77" s="80"/>
      <c r="P77" s="80"/>
      <c r="Q77" s="80"/>
      <c r="R77" s="80"/>
      <c r="S77" s="80"/>
      <c r="T77" s="80"/>
      <c r="U77" s="80"/>
      <c r="V77" s="80"/>
      <c r="W77" s="80"/>
      <c r="X77" s="80"/>
      <c r="Y77" s="80"/>
      <c r="Z77" s="80"/>
    </row>
    <row r="78" spans="1:26" ht="14.25" customHeight="1">
      <c r="A78" s="80"/>
      <c r="B78" s="80"/>
      <c r="C78" s="80"/>
      <c r="D78" s="80"/>
      <c r="E78" s="80"/>
      <c r="F78" s="80"/>
      <c r="G78" s="80"/>
      <c r="H78" s="80"/>
      <c r="I78" s="80"/>
      <c r="J78" s="80"/>
      <c r="K78" s="80"/>
      <c r="L78" s="80"/>
      <c r="M78" s="80"/>
      <c r="N78" s="80"/>
      <c r="O78" s="80"/>
      <c r="P78" s="80"/>
      <c r="Q78" s="80"/>
      <c r="R78" s="80"/>
      <c r="S78" s="80"/>
      <c r="T78" s="80"/>
      <c r="U78" s="80"/>
      <c r="V78" s="80"/>
      <c r="W78" s="80"/>
      <c r="X78" s="80"/>
      <c r="Y78" s="80"/>
      <c r="Z78" s="80"/>
    </row>
    <row r="79" spans="1:26" ht="14.25" customHeight="1">
      <c r="A79" s="80"/>
      <c r="B79" s="80"/>
      <c r="C79" s="80"/>
      <c r="D79" s="80"/>
      <c r="E79" s="80"/>
      <c r="F79" s="80"/>
      <c r="G79" s="80"/>
      <c r="H79" s="80"/>
      <c r="I79" s="80"/>
      <c r="J79" s="80"/>
      <c r="K79" s="80"/>
      <c r="L79" s="80"/>
      <c r="M79" s="80"/>
      <c r="N79" s="80"/>
      <c r="O79" s="80"/>
      <c r="P79" s="80"/>
      <c r="Q79" s="80"/>
      <c r="R79" s="80"/>
      <c r="S79" s="80"/>
      <c r="T79" s="80"/>
      <c r="U79" s="80"/>
      <c r="V79" s="80"/>
      <c r="W79" s="80"/>
      <c r="X79" s="80"/>
      <c r="Y79" s="80"/>
      <c r="Z79" s="80"/>
    </row>
    <row r="80" spans="1:26" ht="14.25" customHeight="1">
      <c r="A80" s="80"/>
      <c r="B80" s="80"/>
      <c r="C80" s="80"/>
      <c r="D80" s="80"/>
      <c r="E80" s="80"/>
      <c r="F80" s="80"/>
      <c r="G80" s="80"/>
      <c r="H80" s="80"/>
      <c r="I80" s="80"/>
      <c r="J80" s="80"/>
      <c r="K80" s="80"/>
      <c r="L80" s="80"/>
      <c r="M80" s="80"/>
      <c r="N80" s="80"/>
      <c r="O80" s="80"/>
      <c r="P80" s="80"/>
      <c r="Q80" s="80"/>
      <c r="R80" s="80"/>
      <c r="S80" s="80"/>
      <c r="T80" s="80"/>
      <c r="U80" s="80"/>
      <c r="V80" s="80"/>
      <c r="W80" s="80"/>
      <c r="X80" s="80"/>
      <c r="Y80" s="80"/>
      <c r="Z80" s="80"/>
    </row>
    <row r="81" spans="1:26" ht="14.25" customHeight="1">
      <c r="A81" s="80"/>
      <c r="B81" s="80"/>
      <c r="C81" s="80"/>
      <c r="D81" s="80"/>
      <c r="E81" s="80"/>
      <c r="F81" s="80"/>
      <c r="G81" s="80"/>
      <c r="H81" s="80"/>
      <c r="I81" s="80"/>
      <c r="J81" s="80"/>
      <c r="K81" s="80"/>
      <c r="L81" s="80"/>
      <c r="M81" s="80"/>
      <c r="N81" s="80"/>
      <c r="O81" s="80"/>
      <c r="P81" s="80"/>
      <c r="Q81" s="80"/>
      <c r="R81" s="80"/>
      <c r="S81" s="80"/>
      <c r="T81" s="80"/>
      <c r="U81" s="80"/>
      <c r="V81" s="80"/>
      <c r="W81" s="80"/>
      <c r="X81" s="80"/>
      <c r="Y81" s="80"/>
      <c r="Z81" s="80"/>
    </row>
    <row r="82" spans="1:26" ht="14.25" customHeight="1">
      <c r="A82" s="80"/>
      <c r="B82" s="80"/>
      <c r="C82" s="80"/>
      <c r="D82" s="80"/>
      <c r="E82" s="80"/>
      <c r="F82" s="80"/>
      <c r="G82" s="80"/>
      <c r="H82" s="80"/>
      <c r="I82" s="80"/>
      <c r="J82" s="80"/>
      <c r="K82" s="80"/>
      <c r="L82" s="80"/>
      <c r="M82" s="80"/>
      <c r="N82" s="80"/>
      <c r="O82" s="80"/>
      <c r="P82" s="80"/>
      <c r="Q82" s="80"/>
      <c r="R82" s="80"/>
      <c r="S82" s="80"/>
      <c r="T82" s="80"/>
      <c r="U82" s="80"/>
      <c r="V82" s="80"/>
      <c r="W82" s="80"/>
      <c r="X82" s="80"/>
      <c r="Y82" s="80"/>
      <c r="Z82" s="80"/>
    </row>
    <row r="83" spans="1:26" ht="14.25" customHeight="1">
      <c r="A83" s="80"/>
      <c r="B83" s="80"/>
      <c r="C83" s="80"/>
      <c r="D83" s="80"/>
      <c r="E83" s="80"/>
      <c r="F83" s="80"/>
      <c r="G83" s="80"/>
      <c r="H83" s="80"/>
      <c r="I83" s="80"/>
      <c r="J83" s="80"/>
      <c r="K83" s="80"/>
      <c r="L83" s="80"/>
      <c r="M83" s="80"/>
      <c r="N83" s="80"/>
      <c r="O83" s="80"/>
      <c r="P83" s="80"/>
      <c r="Q83" s="80"/>
      <c r="R83" s="80"/>
      <c r="S83" s="80"/>
      <c r="T83" s="80"/>
      <c r="U83" s="80"/>
      <c r="V83" s="80"/>
      <c r="W83" s="80"/>
      <c r="X83" s="80"/>
      <c r="Y83" s="80"/>
      <c r="Z83" s="80"/>
    </row>
    <row r="84" spans="1:26" ht="14.25" customHeight="1">
      <c r="A84" s="80"/>
      <c r="B84" s="80"/>
      <c r="C84" s="80"/>
      <c r="D84" s="80"/>
      <c r="E84" s="80"/>
      <c r="F84" s="80"/>
      <c r="G84" s="80"/>
      <c r="H84" s="80"/>
      <c r="I84" s="80"/>
      <c r="J84" s="80"/>
      <c r="K84" s="80"/>
      <c r="L84" s="80"/>
      <c r="M84" s="80"/>
      <c r="N84" s="80"/>
      <c r="O84" s="80"/>
      <c r="P84" s="80"/>
      <c r="Q84" s="80"/>
      <c r="R84" s="80"/>
      <c r="S84" s="80"/>
      <c r="T84" s="80"/>
      <c r="U84" s="80"/>
      <c r="V84" s="80"/>
      <c r="W84" s="80"/>
      <c r="X84" s="80"/>
      <c r="Y84" s="80"/>
      <c r="Z84" s="80"/>
    </row>
    <row r="85" spans="1:26" ht="14.25" customHeight="1">
      <c r="A85" s="80"/>
      <c r="B85" s="80"/>
      <c r="C85" s="80"/>
      <c r="D85" s="80"/>
      <c r="E85" s="80"/>
      <c r="F85" s="80"/>
      <c r="G85" s="80"/>
      <c r="H85" s="80"/>
      <c r="I85" s="80"/>
      <c r="J85" s="80"/>
      <c r="K85" s="80"/>
      <c r="L85" s="80"/>
      <c r="M85" s="80"/>
      <c r="N85" s="80"/>
      <c r="O85" s="80"/>
      <c r="P85" s="80"/>
      <c r="Q85" s="80"/>
      <c r="R85" s="80"/>
      <c r="S85" s="80"/>
      <c r="T85" s="80"/>
      <c r="U85" s="80"/>
      <c r="V85" s="80"/>
      <c r="W85" s="80"/>
      <c r="X85" s="80"/>
      <c r="Y85" s="80"/>
      <c r="Z85" s="80"/>
    </row>
    <row r="86" spans="1:26" ht="14.25" customHeight="1">
      <c r="A86" s="80"/>
      <c r="B86" s="80"/>
      <c r="C86" s="80"/>
      <c r="D86" s="80"/>
      <c r="E86" s="80"/>
      <c r="F86" s="80"/>
      <c r="G86" s="80"/>
      <c r="H86" s="80"/>
      <c r="I86" s="80"/>
      <c r="J86" s="80"/>
      <c r="K86" s="80"/>
      <c r="L86" s="80"/>
      <c r="M86" s="80"/>
      <c r="N86" s="80"/>
      <c r="O86" s="80"/>
      <c r="P86" s="80"/>
      <c r="Q86" s="80"/>
      <c r="R86" s="80"/>
      <c r="S86" s="80"/>
      <c r="T86" s="80"/>
      <c r="U86" s="80"/>
      <c r="V86" s="80"/>
      <c r="W86" s="80"/>
      <c r="X86" s="80"/>
      <c r="Y86" s="80"/>
      <c r="Z86" s="80"/>
    </row>
    <row r="87" spans="1:26" ht="14.25" customHeight="1">
      <c r="A87" s="80"/>
      <c r="B87" s="80"/>
      <c r="C87" s="80"/>
      <c r="D87" s="80"/>
      <c r="E87" s="80"/>
      <c r="F87" s="80"/>
      <c r="G87" s="80"/>
      <c r="H87" s="80"/>
      <c r="I87" s="80"/>
      <c r="J87" s="80"/>
      <c r="K87" s="80"/>
      <c r="L87" s="80"/>
      <c r="M87" s="80"/>
      <c r="N87" s="80"/>
      <c r="O87" s="80"/>
      <c r="P87" s="80"/>
      <c r="Q87" s="80"/>
      <c r="R87" s="80"/>
      <c r="S87" s="80"/>
      <c r="T87" s="80"/>
      <c r="U87" s="80"/>
      <c r="V87" s="80"/>
      <c r="W87" s="80"/>
      <c r="X87" s="80"/>
      <c r="Y87" s="80"/>
      <c r="Z87" s="80"/>
    </row>
    <row r="88" spans="1:26" ht="14.25" customHeight="1">
      <c r="A88" s="80"/>
      <c r="B88" s="80"/>
      <c r="C88" s="80"/>
      <c r="D88" s="80"/>
      <c r="E88" s="80"/>
      <c r="F88" s="80"/>
      <c r="G88" s="80"/>
      <c r="H88" s="80"/>
      <c r="I88" s="80"/>
      <c r="J88" s="80"/>
      <c r="K88" s="80"/>
      <c r="L88" s="80"/>
      <c r="M88" s="80"/>
      <c r="N88" s="80"/>
      <c r="O88" s="80"/>
      <c r="P88" s="80"/>
      <c r="Q88" s="80"/>
      <c r="R88" s="80"/>
      <c r="S88" s="80"/>
      <c r="T88" s="80"/>
      <c r="U88" s="80"/>
      <c r="V88" s="80"/>
      <c r="W88" s="80"/>
      <c r="X88" s="80"/>
      <c r="Y88" s="80"/>
      <c r="Z88" s="80"/>
    </row>
    <row r="89" spans="1:26" ht="14.25" customHeight="1">
      <c r="A89" s="80"/>
      <c r="B89" s="80"/>
      <c r="C89" s="80"/>
      <c r="D89" s="80"/>
      <c r="E89" s="80"/>
      <c r="F89" s="80"/>
      <c r="G89" s="80"/>
      <c r="H89" s="80"/>
      <c r="I89" s="80"/>
      <c r="J89" s="80"/>
      <c r="K89" s="80"/>
      <c r="L89" s="80"/>
      <c r="M89" s="80"/>
      <c r="N89" s="80"/>
      <c r="O89" s="80"/>
      <c r="P89" s="80"/>
      <c r="Q89" s="80"/>
      <c r="R89" s="80"/>
      <c r="S89" s="80"/>
      <c r="T89" s="80"/>
      <c r="U89" s="80"/>
      <c r="V89" s="80"/>
      <c r="W89" s="80"/>
      <c r="X89" s="80"/>
      <c r="Y89" s="80"/>
      <c r="Z89" s="80"/>
    </row>
    <row r="90" spans="1:26" ht="14.25" customHeight="1">
      <c r="A90" s="80"/>
      <c r="B90" s="80"/>
      <c r="C90" s="80"/>
      <c r="D90" s="80"/>
      <c r="E90" s="80"/>
      <c r="F90" s="80"/>
      <c r="G90" s="80"/>
      <c r="H90" s="80"/>
      <c r="I90" s="80"/>
      <c r="J90" s="80"/>
      <c r="K90" s="80"/>
      <c r="L90" s="80"/>
      <c r="M90" s="80"/>
      <c r="N90" s="80"/>
      <c r="O90" s="80"/>
      <c r="P90" s="80"/>
      <c r="Q90" s="80"/>
      <c r="R90" s="80"/>
      <c r="S90" s="80"/>
      <c r="T90" s="80"/>
      <c r="U90" s="80"/>
      <c r="V90" s="80"/>
      <c r="W90" s="80"/>
      <c r="X90" s="80"/>
      <c r="Y90" s="80"/>
      <c r="Z90" s="80"/>
    </row>
    <row r="91" spans="1:26" ht="14.25" customHeight="1">
      <c r="A91" s="80"/>
      <c r="B91" s="80"/>
      <c r="C91" s="80"/>
      <c r="D91" s="80"/>
      <c r="E91" s="80"/>
      <c r="F91" s="80"/>
      <c r="G91" s="80"/>
      <c r="H91" s="80"/>
      <c r="I91" s="80"/>
      <c r="J91" s="80"/>
      <c r="K91" s="80"/>
      <c r="L91" s="80"/>
      <c r="M91" s="80"/>
      <c r="N91" s="80"/>
      <c r="O91" s="80"/>
      <c r="P91" s="80"/>
      <c r="Q91" s="80"/>
      <c r="R91" s="80"/>
      <c r="S91" s="80"/>
      <c r="T91" s="80"/>
      <c r="U91" s="80"/>
      <c r="V91" s="80"/>
      <c r="W91" s="80"/>
      <c r="X91" s="80"/>
      <c r="Y91" s="80"/>
      <c r="Z91" s="80"/>
    </row>
    <row r="92" spans="1:26" ht="14.25" customHeight="1">
      <c r="A92" s="80"/>
      <c r="B92" s="80"/>
      <c r="C92" s="80"/>
      <c r="D92" s="80"/>
      <c r="E92" s="80"/>
      <c r="F92" s="80"/>
      <c r="G92" s="80"/>
      <c r="H92" s="80"/>
      <c r="I92" s="80"/>
      <c r="J92" s="80"/>
      <c r="K92" s="80"/>
      <c r="L92" s="80"/>
      <c r="M92" s="80"/>
      <c r="N92" s="80"/>
      <c r="O92" s="80"/>
      <c r="P92" s="80"/>
      <c r="Q92" s="80"/>
      <c r="R92" s="80"/>
      <c r="S92" s="80"/>
      <c r="T92" s="80"/>
      <c r="U92" s="80"/>
      <c r="V92" s="80"/>
      <c r="W92" s="80"/>
      <c r="X92" s="80"/>
      <c r="Y92" s="80"/>
      <c r="Z92" s="80"/>
    </row>
    <row r="93" spans="1:26" ht="14.25" customHeight="1">
      <c r="A93" s="80"/>
      <c r="B93" s="80"/>
      <c r="C93" s="80"/>
      <c r="D93" s="80"/>
      <c r="E93" s="80"/>
      <c r="F93" s="80"/>
      <c r="G93" s="80"/>
      <c r="H93" s="80"/>
      <c r="I93" s="80"/>
      <c r="J93" s="80"/>
      <c r="K93" s="80"/>
      <c r="L93" s="80"/>
      <c r="M93" s="80"/>
      <c r="N93" s="80"/>
      <c r="O93" s="80"/>
      <c r="P93" s="80"/>
      <c r="Q93" s="80"/>
      <c r="R93" s="80"/>
      <c r="S93" s="80"/>
      <c r="T93" s="80"/>
      <c r="U93" s="80"/>
      <c r="V93" s="80"/>
      <c r="W93" s="80"/>
      <c r="X93" s="80"/>
      <c r="Y93" s="80"/>
      <c r="Z93" s="80"/>
    </row>
    <row r="94" spans="1:26" ht="14.25" customHeight="1">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spans="1:26" ht="14.25" customHeight="1">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spans="1:26" ht="14.25" customHeight="1">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spans="1:26" ht="14.25" customHeight="1">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spans="1:26" ht="14.25" customHeight="1">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spans="1:26" ht="14.25" customHeight="1">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spans="1:26" ht="14.25" customHeight="1">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spans="1:26" ht="14.25" customHeight="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spans="1:26" ht="14.25" customHeight="1">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spans="1:26" ht="14.25" customHeight="1">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spans="1:26" ht="14.25" customHeight="1">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spans="1:26" ht="14.25" customHeight="1">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spans="1:26" ht="14.25" customHeight="1">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spans="1:26" ht="14.25" customHeight="1">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spans="1:26" ht="14.25" customHeight="1">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spans="1:26" ht="14.25" customHeight="1">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spans="1:26" ht="14.25" customHeight="1">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spans="1:26" ht="14.25" customHeight="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spans="1:26" ht="14.25" customHeight="1">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spans="1:26" ht="14.25" customHeight="1">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spans="1:26" ht="14.25" customHeight="1">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spans="1:26" ht="14.25" customHeight="1">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spans="1:26" ht="14.25" customHeight="1">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spans="1:26" ht="14.25" customHeight="1">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spans="1:26" ht="14.25" customHeight="1">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spans="1:26" ht="14.25" customHeight="1">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spans="1:26" ht="14.25" customHeight="1">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spans="1:26" ht="14.25" customHeight="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spans="1:26" ht="14.25" customHeight="1">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spans="1:26" ht="14.25" customHeight="1">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spans="1:26" ht="14.25" customHeight="1">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spans="1:26" ht="14.25" customHeight="1">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spans="1:26" ht="14.25" customHeight="1">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spans="1:26" ht="14.25" customHeight="1">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spans="1:26" ht="14.25" customHeight="1">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spans="1:26" ht="14.25" customHeight="1">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spans="1:26" ht="14.25" customHeight="1">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spans="1:26" ht="14.25" customHeight="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spans="1:26" ht="14.25" customHeight="1">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spans="1:26" ht="14.25" customHeight="1">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spans="1:26" ht="14.25" customHeight="1">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spans="1:26" ht="14.25" customHeight="1">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spans="1:26" ht="14.25" customHeight="1">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spans="1:26" ht="14.25" customHeight="1">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spans="1:26" ht="14.25" customHeight="1">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spans="1:26" ht="14.25" customHeight="1">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spans="1:26" ht="14.25" customHeight="1">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spans="1:26" ht="14.25" customHeight="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spans="1:26" ht="14.25" customHeight="1">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spans="1:26" ht="14.25" customHeight="1">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spans="1:26" ht="14.25" customHeight="1">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spans="1:26" ht="14.25" customHeight="1">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spans="1:26" ht="14.25" customHeight="1">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spans="1:26" ht="14.25" customHeight="1">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spans="1:26" ht="14.25" customHeight="1">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spans="1:26" ht="14.25" customHeight="1">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spans="1:26" ht="14.25" customHeight="1">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spans="1:26" ht="14.25" customHeight="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spans="1:26" ht="14.25" customHeight="1">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spans="1:26" ht="14.25" customHeight="1">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spans="1:26" ht="14.25" customHeight="1">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spans="1:26" ht="14.25" customHeight="1">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spans="1:26" ht="14.25" customHeight="1">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spans="1:26" ht="14.25" customHeight="1">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spans="1:26" ht="14.25" customHeight="1">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spans="1:26" ht="14.25" customHeight="1">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spans="1:26" ht="14.25" customHeight="1">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spans="1:26" ht="14.25" customHeight="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spans="1:26" ht="14.25" customHeight="1">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spans="1:26" ht="14.25" customHeight="1">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spans="1:26" ht="14.25" customHeight="1">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spans="1:26" ht="14.25" customHeight="1">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spans="1:26" ht="14.25" customHeight="1">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spans="1:26" ht="14.25" customHeight="1">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spans="1:26" ht="14.25" customHeight="1">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spans="1:26" ht="14.25" customHeight="1">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spans="1:26" ht="14.25" customHeight="1">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spans="1:26" ht="14.25" customHeight="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spans="1:26" ht="14.25" customHeight="1">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spans="1:26" ht="14.25" customHeight="1">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spans="1:26" ht="14.25" customHeight="1">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spans="1:26" ht="14.25" customHeight="1">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spans="1:26" ht="14.25" customHeight="1">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spans="1:26" ht="14.25" customHeight="1">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spans="1:26" ht="14.25" customHeight="1">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spans="1:26" ht="14.25" customHeight="1">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spans="1:26" ht="14.25" customHeight="1">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spans="1:26" ht="14.25" customHeight="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spans="1:26" ht="14.25" customHeight="1">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spans="1:26" ht="14.25" customHeight="1">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spans="1:26" ht="14.25" customHeight="1">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spans="1:26" ht="14.25" customHeight="1">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spans="1:26" ht="14.25" customHeight="1">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spans="1:26" ht="14.25" customHeight="1">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spans="1:26" ht="14.25" customHeight="1">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spans="1:26" ht="14.25" customHeight="1">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spans="1:26" ht="14.25" customHeight="1">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spans="1:26" ht="14.25" customHeight="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spans="1:26" ht="14.25" customHeight="1">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spans="1:26" ht="14.25" customHeight="1">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spans="1:26" ht="14.25" customHeight="1">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spans="1:26" ht="14.25" customHeight="1">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spans="1:26" ht="14.25" customHeight="1">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spans="1:26" ht="14.25" customHeight="1">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spans="1:26" ht="14.25" customHeight="1">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spans="1:26" ht="14.25" customHeight="1">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spans="1:26" ht="14.25" customHeight="1">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spans="1:26" ht="14.25" customHeight="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spans="1:26" ht="14.25" customHeight="1">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spans="1:26" ht="14.25" customHeight="1">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spans="1:26" ht="14.25" customHeight="1">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spans="1:26" ht="14.25" customHeight="1">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spans="1:26" ht="14.25" customHeight="1">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spans="1:26" ht="14.25" customHeight="1">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spans="1:26" ht="14.25" customHeight="1">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spans="1:26" ht="14.25" customHeight="1">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spans="1:26" ht="14.25" customHeight="1">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spans="1:26" ht="14.25" customHeight="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spans="1:26" ht="14.25" customHeight="1">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spans="1:26" ht="14.25" customHeight="1">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spans="1:26" ht="14.25" customHeight="1">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spans="1:26" ht="14.25" customHeight="1">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spans="1:26" ht="14.25" customHeight="1">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spans="1:26" ht="14.25" customHeight="1">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spans="1:26" ht="14.25" customHeight="1">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spans="1:26" ht="14.25" customHeight="1">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spans="1:26" ht="14.25" customHeight="1">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spans="1:26" ht="14.25" customHeight="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spans="1:26" ht="14.25" customHeight="1">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spans="1:26" ht="14.25" customHeight="1">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spans="1:26" ht="14.25" customHeight="1">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spans="1:26" ht="14.25" customHeight="1">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spans="1:26" ht="14.25" customHeight="1">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spans="1:26" ht="14.25" customHeight="1">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spans="1:26" ht="14.25" customHeight="1">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spans="1:26" ht="14.25" customHeight="1">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spans="1:26" ht="14.25" customHeight="1">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spans="1:26" ht="14.25" customHeight="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spans="1:26" ht="14.25" customHeight="1">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spans="1:26" ht="14.25" customHeight="1">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spans="1:26" ht="14.25" customHeight="1">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spans="1:26" ht="14.25" customHeight="1">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spans="1:26" ht="14.25" customHeight="1">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spans="1:26" ht="14.25" customHeight="1">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spans="1:26" ht="14.25" customHeight="1">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spans="1:26" ht="14.25" customHeight="1">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spans="1:26" ht="14.25" customHeight="1">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spans="1:26" ht="14.25" customHeight="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spans="1:26" ht="14.25" customHeight="1">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spans="1:26" ht="14.25" customHeight="1">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spans="1:26" ht="14.25" customHeight="1">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spans="1:26" ht="14.25" customHeight="1">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spans="1:26" ht="14.25" customHeight="1">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spans="1:26" ht="14.25" customHeight="1">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spans="1:26" ht="14.25" customHeight="1">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spans="1:26" ht="14.25" customHeight="1">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spans="1:26" ht="14.25" customHeight="1">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spans="1:26" ht="14.25" customHeight="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spans="1:26" ht="14.25" customHeight="1">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spans="1:26" ht="14.25" customHeight="1">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spans="1:26" ht="14.25" customHeight="1">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spans="1:26" ht="14.25" customHeight="1">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spans="1:26" ht="14.25" customHeight="1">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spans="1:26" ht="14.25" customHeight="1">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spans="1:26" ht="14.25" customHeight="1">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spans="1:26" ht="14.25" customHeight="1">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spans="1:26" ht="14.25" customHeight="1">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spans="1:26" ht="14.25" customHeight="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spans="1:26" ht="14.25" customHeight="1">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spans="1:26" ht="14.25" customHeight="1">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spans="1:26" ht="14.25" customHeight="1">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spans="1:26" ht="14.25" customHeight="1">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spans="1:26" ht="14.25" customHeight="1">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spans="1:26" ht="14.25" customHeight="1">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spans="1:26" ht="14.25" customHeight="1">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spans="1:26" ht="14.25" customHeight="1">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spans="1:26" ht="14.25" customHeight="1">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spans="1:26" ht="14.25" customHeight="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spans="1:26" ht="14.25" customHeight="1">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spans="1:26" ht="14.25" customHeight="1">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spans="1:26" ht="14.25" customHeight="1">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spans="1:26" ht="14.25" customHeight="1">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spans="1:26" ht="14.25" customHeight="1">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spans="1:26" ht="14.25" customHeight="1">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spans="1:26" ht="14.25" customHeight="1">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spans="1:26" ht="14.25" customHeight="1">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spans="1:26" ht="14.25" customHeight="1">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spans="1:26" ht="14.25" customHeight="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spans="1:26" ht="14.25" customHeight="1">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spans="1:26" ht="14.25" customHeight="1">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spans="1:26" ht="14.25" customHeight="1">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spans="1:26" ht="14.25" customHeight="1">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spans="1:26" ht="14.25" customHeight="1">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spans="1:26" ht="14.25" customHeight="1">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spans="1:26" ht="14.25" customHeight="1">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spans="1:26" ht="14.25" customHeight="1">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spans="1:26" ht="14.25" customHeight="1">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spans="1:26" ht="14.25" customHeight="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spans="1:26" ht="14.25" customHeight="1">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spans="1:26" ht="14.25" customHeight="1">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spans="1:26" ht="14.25" customHeight="1">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spans="1:26" ht="14.25" customHeight="1">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spans="1:26" ht="14.25" customHeight="1">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spans="1:26" ht="14.25" customHeight="1">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spans="1:26" ht="14.25" customHeight="1">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spans="1:26" ht="14.25" customHeight="1">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spans="1:26" ht="14.25" customHeight="1">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spans="1:26" ht="14.25" customHeight="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spans="1:26" ht="14.25" customHeight="1">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spans="1:26" ht="14.25" customHeight="1">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spans="1:26" ht="14.25" customHeight="1">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spans="1:26" ht="14.25" customHeight="1">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spans="1:26" ht="14.25" customHeight="1">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spans="1:26" ht="14.25" customHeight="1">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spans="1:26" ht="14.25" customHeight="1">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spans="1:26" ht="14.25" customHeight="1">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spans="1:26" ht="14.25" customHeight="1">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spans="1:26" ht="14.25" customHeight="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spans="1:26" ht="14.25" customHeight="1">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spans="1:26" ht="14.25" customHeight="1">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spans="1:26" ht="14.25" customHeight="1">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spans="1:26" ht="14.25" customHeight="1">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spans="1:26" ht="14.25" customHeight="1">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spans="1:26" ht="14.25" customHeight="1">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spans="1:26" ht="14.25" customHeight="1">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spans="1:26" ht="14.25" customHeight="1">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spans="1:26" ht="14.25" customHeight="1">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spans="1:26" ht="14.25" customHeight="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spans="1:26" ht="14.25" customHeight="1">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spans="1:26" ht="14.25" customHeight="1">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spans="1:26" ht="14.25" customHeight="1">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spans="1:26" ht="14.25" customHeight="1">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spans="1:26" ht="14.25" customHeight="1">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spans="1:26" ht="14.25" customHeight="1">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spans="1:26" ht="14.25" customHeight="1">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spans="1:26" ht="14.25" customHeight="1">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spans="1:26" ht="14.25" customHeight="1">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spans="1:26" ht="14.25" customHeight="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spans="1:26" ht="14.25" customHeight="1">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spans="1:26" ht="14.25" customHeight="1">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spans="1:26" ht="14.25" customHeight="1">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spans="1:26" ht="14.25" customHeight="1">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spans="1:26" ht="14.25" customHeight="1">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spans="1:26" ht="14.25" customHeight="1">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spans="1:26" ht="14.25" customHeight="1">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spans="1:26" ht="14.25" customHeight="1">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spans="1:26" ht="14.25" customHeight="1">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spans="1:26" ht="14.25" customHeight="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spans="1:26" ht="14.25" customHeight="1">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spans="1:26" ht="14.25" customHeight="1">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spans="1:26" ht="14.25" customHeight="1">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spans="1:26" ht="14.25" customHeight="1">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spans="1:26" ht="14.25" customHeight="1">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spans="1:26" ht="14.25" customHeight="1">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spans="1:26" ht="14.25" customHeight="1">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spans="1:26" ht="14.25" customHeight="1">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spans="1:26" ht="14.25" customHeight="1">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spans="1:26" ht="14.25" customHeight="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spans="1:26" ht="14.25" customHeight="1">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spans="1:26" ht="14.25" customHeight="1">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spans="1:26" ht="14.25" customHeight="1">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spans="1:26" ht="14.25" customHeight="1">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spans="1:26" ht="14.25" customHeight="1">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spans="1:26" ht="14.25" customHeight="1">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spans="1:26" ht="14.25" customHeight="1">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spans="1:26" ht="14.25" customHeight="1">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spans="1:26" ht="14.25" customHeight="1">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spans="1:26" ht="14.25" customHeight="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spans="1:26" ht="14.25" customHeight="1">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spans="1:26" ht="14.25" customHeight="1">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spans="1:26" ht="14.25" customHeight="1">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spans="1:26" ht="14.25" customHeight="1">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spans="1:26" ht="14.25" customHeight="1">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spans="1:26" ht="14.25" customHeight="1">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spans="1:26" ht="14.25" customHeight="1">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spans="1:26" ht="14.25" customHeight="1">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spans="1:26" ht="14.25" customHeight="1">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spans="1:26" ht="14.25" customHeight="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spans="1:26" ht="14.25" customHeight="1">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spans="1:26" ht="14.25" customHeight="1">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spans="1:26" ht="14.25" customHeight="1">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spans="1:26" ht="14.25" customHeight="1">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spans="1:26" ht="14.25" customHeight="1">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spans="1:26" ht="14.25" customHeight="1">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spans="1:26" ht="14.25" customHeight="1">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spans="1:26" ht="14.25" customHeight="1">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spans="1:26" ht="14.25" customHeight="1">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spans="1:26" ht="14.25" customHeight="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spans="1:26" ht="14.25" customHeight="1">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spans="1:26" ht="14.25" customHeight="1">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spans="1:26" ht="14.25" customHeight="1">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spans="1:26" ht="14.25" customHeight="1">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spans="1:26" ht="14.25" customHeight="1">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spans="1:26" ht="14.25" customHeight="1">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spans="1:26" ht="14.25" customHeight="1">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spans="1:26" ht="14.25" customHeight="1">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spans="1:26" ht="14.25" customHeight="1">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spans="1:26" ht="14.25" customHeight="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spans="1:26" ht="14.25" customHeight="1">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spans="1:26" ht="14.25" customHeight="1">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spans="1:26" ht="14.25" customHeight="1">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spans="1:26" ht="14.25" customHeight="1">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spans="1:26" ht="14.25" customHeight="1">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spans="1:26" ht="14.25" customHeight="1">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spans="1:26" ht="14.25" customHeight="1">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spans="1:26" ht="14.25" customHeight="1">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spans="1:26" ht="14.25" customHeight="1">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spans="1:26" ht="14.25" customHeight="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spans="1:26" ht="14.25" customHeight="1">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spans="1:26" ht="14.25" customHeight="1">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spans="1:26" ht="14.25" customHeight="1">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spans="1:26" ht="14.25" customHeight="1">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spans="1:26" ht="14.25" customHeight="1">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spans="1:26" ht="14.25" customHeight="1">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spans="1:26" ht="14.25" customHeight="1">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spans="1:26" ht="14.25" customHeight="1">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spans="1:26" ht="14.25" customHeight="1">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spans="1:26" ht="14.25" customHeight="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spans="1:26" ht="14.25" customHeight="1">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spans="1:26" ht="14.25" customHeight="1">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spans="1:26" ht="14.25" customHeight="1">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spans="1:26" ht="14.25" customHeight="1">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spans="1:26" ht="14.25" customHeight="1">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spans="1:26" ht="14.25" customHeight="1">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spans="1:26" ht="14.25" customHeight="1">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spans="1:26" ht="14.25" customHeight="1">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spans="1:26" ht="14.25" customHeight="1">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spans="1:26" ht="14.25" customHeight="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spans="1:26" ht="14.25" customHeight="1">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spans="1:26" ht="14.25" customHeight="1">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spans="1:26" ht="14.25" customHeight="1">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spans="1:26" ht="14.25" customHeight="1">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spans="1:26" ht="14.25" customHeight="1">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spans="1:26" ht="14.25" customHeight="1">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spans="1:26" ht="14.25" customHeight="1">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spans="1:26" ht="14.25" customHeight="1">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spans="1:26" ht="14.25" customHeight="1">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spans="1:26" ht="14.25" customHeight="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spans="1:26" ht="14.25" customHeight="1">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spans="1:26" ht="14.25" customHeight="1">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spans="1:26" ht="14.25" customHeight="1">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spans="1:26" ht="14.25" customHeight="1">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spans="1:26" ht="14.25" customHeight="1">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spans="1:26" ht="14.25" customHeight="1">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spans="1:26" ht="14.25" customHeight="1">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spans="1:26" ht="14.25" customHeight="1">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spans="1:26" ht="14.25" customHeight="1">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spans="1:26" ht="14.25" customHeight="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spans="1:26" ht="14.25" customHeight="1">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spans="1:26" ht="14.25" customHeight="1">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spans="1:26" ht="14.25" customHeight="1">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spans="1:26" ht="14.25" customHeight="1">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spans="1:26" ht="14.25" customHeight="1">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spans="1:26" ht="14.25" customHeight="1">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spans="1:26" ht="14.25" customHeight="1">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spans="1:26" ht="14.25" customHeight="1">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spans="1:26" ht="14.25" customHeight="1">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spans="1:26" ht="14.25" customHeight="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spans="1:26" ht="14.25" customHeight="1">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spans="1:26" ht="14.25" customHeight="1">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spans="1:26" ht="14.25" customHeight="1">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spans="1:26" ht="14.25" customHeight="1">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spans="1:26" ht="14.25" customHeight="1">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spans="1:26" ht="14.25" customHeight="1">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spans="1:26" ht="14.25" customHeight="1">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spans="1:26" ht="14.25" customHeight="1">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spans="1:26" ht="14.25" customHeight="1">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spans="1:26" ht="14.25" customHeight="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spans="1:26" ht="14.25" customHeight="1">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spans="1:26" ht="14.25" customHeight="1">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spans="1:26" ht="14.25" customHeight="1">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spans="1:26" ht="14.25" customHeight="1">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spans="1:26" ht="14.25" customHeight="1">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spans="1:26" ht="14.25" customHeight="1">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spans="1:26" ht="14.25" customHeight="1">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spans="1:26" ht="14.25" customHeight="1">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spans="1:26" ht="14.25" customHeight="1">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spans="1:26" ht="14.25" customHeight="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spans="1:26" ht="14.25" customHeight="1">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spans="1:26" ht="14.25" customHeight="1">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spans="1:26" ht="14.25" customHeight="1">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spans="1:26" ht="14.25" customHeight="1">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spans="1:26" ht="14.25" customHeight="1">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spans="1:26" ht="14.25" customHeight="1">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spans="1:26" ht="14.25" customHeight="1">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spans="1:26" ht="14.25" customHeight="1">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spans="1:26" ht="14.25" customHeight="1">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spans="1:26" ht="14.25" customHeight="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spans="1:26" ht="14.25" customHeight="1">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spans="1:26" ht="14.25" customHeight="1">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spans="1:26" ht="14.25" customHeight="1">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spans="1:26" ht="14.25" customHeight="1">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spans="1:26" ht="14.25" customHeight="1">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spans="1:26" ht="14.25" customHeight="1">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spans="1:26" ht="14.25" customHeight="1">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spans="1:26" ht="14.25" customHeight="1">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spans="1:26" ht="14.25" customHeight="1">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spans="1:26" ht="14.25" customHeight="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spans="1:26" ht="14.25" customHeight="1">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spans="1:26" ht="14.25" customHeight="1">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spans="1:26" ht="14.25" customHeight="1">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spans="1:26" ht="14.25" customHeight="1">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spans="1:26" ht="14.25" customHeight="1">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spans="1:26" ht="14.25" customHeight="1">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spans="1:26" ht="14.25" customHeight="1">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spans="1:26" ht="14.25" customHeight="1">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spans="1:26" ht="14.25" customHeight="1">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spans="1:26" ht="14.25" customHeight="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spans="1:26" ht="14.25" customHeight="1">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spans="1:26" ht="14.25" customHeight="1">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spans="1:26" ht="14.25" customHeight="1">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spans="1:26" ht="14.25" customHeight="1">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spans="1:26" ht="14.25" customHeight="1">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spans="1:26" ht="14.25" customHeight="1">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spans="1:26" ht="14.25" customHeight="1">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spans="1:26" ht="14.25" customHeight="1">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spans="1:26" ht="14.25" customHeight="1">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spans="1:26" ht="14.25" customHeight="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spans="1:26" ht="14.25" customHeight="1">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spans="1:26" ht="14.25" customHeight="1">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spans="1:26" ht="14.25" customHeight="1">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spans="1:26" ht="14.25" customHeight="1">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spans="1:26" ht="14.25" customHeight="1">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spans="1:26" ht="14.25" customHeight="1">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spans="1:26" ht="14.25" customHeight="1">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spans="1:26" ht="14.25" customHeight="1">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spans="1:26" ht="14.25" customHeight="1">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spans="1:26" ht="14.25" customHeight="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spans="1:26" ht="14.25" customHeight="1">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spans="1:26" ht="14.25" customHeight="1">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spans="1:26" ht="14.25" customHeight="1">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spans="1:26" ht="14.25" customHeight="1">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spans="1:26" ht="14.25" customHeight="1">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spans="1:26" ht="14.25" customHeight="1">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spans="1:26" ht="14.25" customHeight="1">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spans="1:26" ht="14.25" customHeight="1">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spans="1:26" ht="14.25" customHeight="1">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spans="1:26" ht="14.25" customHeight="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spans="1:26" ht="14.25" customHeight="1">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spans="1:26" ht="14.25" customHeight="1">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spans="1:26" ht="14.25" customHeight="1">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spans="1:26" ht="14.25" customHeight="1">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spans="1:26" ht="14.25" customHeight="1">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spans="1:26" ht="14.25" customHeight="1">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spans="1:26" ht="14.25" customHeight="1">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spans="1:26" ht="14.25" customHeight="1">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spans="1:26" ht="14.25" customHeight="1">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spans="1:26" ht="14.25" customHeight="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spans="1:26" ht="14.25" customHeight="1">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spans="1:26" ht="14.25" customHeight="1">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spans="1:26" ht="14.25" customHeight="1">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spans="1:26" ht="14.25" customHeight="1">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spans="1:26" ht="14.25" customHeight="1">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spans="1:26" ht="14.25" customHeight="1">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spans="1:26" ht="14.25" customHeight="1">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spans="1:26" ht="14.25" customHeight="1">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spans="1:26" ht="14.25" customHeight="1">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spans="1:26" ht="14.25" customHeight="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spans="1:26" ht="14.25" customHeight="1">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spans="1:26" ht="14.25" customHeight="1">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spans="1:26" ht="14.25" customHeight="1">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spans="1:26" ht="14.25" customHeight="1">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spans="1:26" ht="14.25" customHeight="1">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spans="1:26" ht="14.25" customHeight="1">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spans="1:26" ht="14.25" customHeight="1">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spans="1:26" ht="14.25" customHeight="1">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spans="1:26" ht="14.25" customHeight="1">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spans="1:26" ht="14.25" customHeight="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spans="1:26" ht="14.25" customHeight="1">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spans="1:26" ht="14.25" customHeight="1">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spans="1:26" ht="14.25" customHeight="1">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spans="1:26" ht="14.25" customHeight="1">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spans="1:26" ht="14.25" customHeight="1">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spans="1:26" ht="14.25" customHeight="1">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spans="1:26" ht="14.25" customHeight="1">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spans="1:26" ht="14.25" customHeight="1">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spans="1:26" ht="14.25" customHeight="1">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spans="1:26" ht="14.25" customHeight="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spans="1:26" ht="14.25" customHeight="1">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spans="1:26" ht="14.25" customHeight="1">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spans="1:26" ht="14.25" customHeight="1">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spans="1:26" ht="14.25" customHeight="1">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spans="1:26" ht="14.25" customHeight="1">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spans="1:26" ht="14.25" customHeight="1">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spans="1:26" ht="14.25" customHeight="1">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spans="1:26" ht="14.25" customHeight="1">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spans="1:26" ht="14.25" customHeight="1">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spans="1:26" ht="14.25" customHeight="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spans="1:26" ht="14.25" customHeight="1">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spans="1:26" ht="14.25" customHeight="1">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spans="1:26" ht="14.25" customHeight="1">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spans="1:26" ht="14.25" customHeight="1">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spans="1:26" ht="14.25" customHeight="1">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spans="1:26" ht="14.25" customHeight="1">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spans="1:26" ht="14.25" customHeight="1">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spans="1:26" ht="14.25" customHeight="1">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spans="1:26" ht="14.25" customHeight="1">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spans="1:26" ht="14.25" customHeight="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spans="1:26" ht="14.25" customHeight="1">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spans="1:26" ht="14.25" customHeight="1">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spans="1:26" ht="14.25" customHeight="1">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spans="1:26" ht="14.25" customHeight="1">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spans="1:26" ht="14.25" customHeight="1">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spans="1:26" ht="14.25" customHeight="1">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spans="1:26" ht="14.25" customHeight="1">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spans="1:26" ht="14.25" customHeight="1">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spans="1:26" ht="14.25" customHeight="1">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spans="1:26" ht="14.25" customHeight="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spans="1:26" ht="14.25" customHeight="1">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spans="1:26" ht="14.25" customHeight="1">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spans="1:26" ht="14.25" customHeight="1">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spans="1:26" ht="14.25" customHeight="1">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spans="1:26" ht="14.25" customHeight="1">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spans="1:26" ht="14.25" customHeight="1">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spans="1:26" ht="14.25" customHeight="1">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spans="1:26" ht="14.25" customHeight="1">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spans="1:26" ht="14.25" customHeight="1">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spans="1:26" ht="14.25" customHeight="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spans="1:26" ht="14.25" customHeight="1">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spans="1:26" ht="14.25" customHeight="1">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spans="1:26" ht="14.25" customHeight="1">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spans="1:26" ht="14.25" customHeight="1">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spans="1:26" ht="14.25" customHeight="1">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spans="1:26" ht="14.25" customHeight="1">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spans="1:26" ht="14.25" customHeight="1">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spans="1:26" ht="14.25" customHeight="1">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spans="1:26" ht="14.25" customHeight="1">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spans="1:26" ht="14.25" customHeight="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spans="1:26" ht="14.25" customHeight="1">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spans="1:26" ht="14.25" customHeight="1">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spans="1:26" ht="14.25" customHeight="1">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spans="1:26" ht="14.25" customHeight="1">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spans="1:26" ht="14.25" customHeight="1">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spans="1:26" ht="14.25" customHeight="1">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spans="1:26" ht="14.25" customHeight="1">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spans="1:26" ht="14.25" customHeight="1">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spans="1:26" ht="14.25" customHeight="1">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spans="1:26" ht="14.25" customHeight="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spans="1:26" ht="14.25" customHeight="1">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spans="1:26" ht="14.25" customHeight="1">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spans="1:26" ht="14.25" customHeight="1">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spans="1:26" ht="14.25" customHeight="1">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spans="1:26" ht="14.25" customHeight="1">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spans="1:26" ht="14.25" customHeight="1">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spans="1:26" ht="14.25" customHeight="1">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spans="1:26" ht="14.25" customHeight="1">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spans="1:26" ht="14.25" customHeight="1">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spans="1:26" ht="14.25" customHeight="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spans="1:26" ht="14.25" customHeight="1">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spans="1:26" ht="14.25" customHeight="1">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spans="1:26" ht="14.25" customHeight="1">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spans="1:26" ht="14.25" customHeight="1">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spans="1:26" ht="14.25" customHeight="1">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spans="1:26" ht="14.25" customHeight="1">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spans="1:26" ht="14.25" customHeight="1">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spans="1:26" ht="14.25" customHeight="1">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spans="1:26" ht="14.25" customHeight="1">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spans="1:26" ht="14.25" customHeight="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spans="1:26" ht="14.25" customHeight="1">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spans="1:26" ht="14.25" customHeight="1">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spans="1:26" ht="14.25" customHeight="1">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spans="1:26" ht="14.25" customHeight="1">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spans="1:26" ht="14.25" customHeight="1">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spans="1:26" ht="14.25" customHeight="1">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spans="1:26" ht="14.25" customHeight="1">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spans="1:26" ht="14.25" customHeight="1">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spans="1:26" ht="14.25" customHeight="1">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spans="1:26" ht="14.25" customHeight="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spans="1:26" ht="14.25" customHeight="1">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spans="1:26" ht="14.25" customHeight="1">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spans="1:26" ht="14.25" customHeight="1">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spans="1:26" ht="14.25" customHeight="1">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spans="1:26" ht="14.25" customHeight="1">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spans="1:26" ht="14.25" customHeight="1">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spans="1:26" ht="14.25" customHeight="1">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spans="1:26" ht="14.25" customHeight="1">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spans="1:26" ht="14.25" customHeight="1">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spans="1:26" ht="14.25" customHeight="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spans="1:26" ht="14.25" customHeight="1">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spans="1:26" ht="14.25" customHeight="1">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spans="1:26" ht="14.25" customHeight="1">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spans="1:26" ht="14.25" customHeight="1">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spans="1:26" ht="14.25" customHeight="1">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spans="1:26" ht="14.25" customHeight="1">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spans="1:26" ht="14.25" customHeight="1">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spans="1:26" ht="14.25" customHeight="1">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spans="1:26" ht="14.25" customHeight="1">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spans="1:26" ht="14.25" customHeight="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spans="1:26" ht="14.25" customHeight="1">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spans="1:26" ht="14.25" customHeight="1">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spans="1:26" ht="14.25" customHeight="1">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spans="1:26" ht="14.25" customHeight="1">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spans="1:26" ht="14.25" customHeight="1">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spans="1:26" ht="14.25" customHeight="1">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spans="1:26" ht="14.25" customHeight="1">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spans="1:26" ht="14.25" customHeight="1">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spans="1:26" ht="14.25" customHeight="1">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spans="1:26" ht="14.25" customHeight="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spans="1:26" ht="14.25" customHeight="1">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spans="1:26" ht="14.25" customHeight="1">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spans="1:26" ht="14.25" customHeight="1">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spans="1:26" ht="14.25" customHeight="1">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spans="1:26" ht="14.25" customHeight="1">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spans="1:26" ht="14.25" customHeight="1">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spans="1:26" ht="14.25" customHeight="1">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spans="1:26" ht="14.25" customHeight="1">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spans="1:26" ht="14.25" customHeight="1">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spans="1:26" ht="14.25" customHeight="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spans="1:26" ht="14.25" customHeight="1">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spans="1:26" ht="14.25" customHeight="1">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spans="1:26" ht="14.25" customHeight="1">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spans="1:26" ht="14.25" customHeight="1">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spans="1:26" ht="14.25" customHeight="1">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spans="1:26" ht="14.25" customHeight="1">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spans="1:26" ht="14.25" customHeight="1">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spans="1:26" ht="14.25" customHeight="1">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spans="1:26" ht="14.25" customHeight="1">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spans="1:26" ht="14.25" customHeight="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spans="1:26" ht="14.25" customHeight="1">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spans="1:26" ht="14.25" customHeight="1">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spans="1:26" ht="14.25" customHeight="1">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spans="1:26" ht="14.25" customHeight="1">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spans="1:26" ht="14.25" customHeight="1">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spans="1:26" ht="14.25" customHeight="1">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spans="1:26" ht="14.25" customHeight="1">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spans="1:26" ht="14.25" customHeight="1">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spans="1:26" ht="14.25" customHeight="1">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spans="1:26" ht="14.25" customHeight="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spans="1:26" ht="14.25" customHeight="1">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spans="1:26" ht="14.25" customHeight="1">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spans="1:26" ht="14.25" customHeight="1">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spans="1:26" ht="14.25" customHeight="1">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spans="1:26" ht="14.25" customHeight="1">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spans="1:26" ht="14.25" customHeight="1">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spans="1:26" ht="14.25" customHeight="1">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spans="1:26" ht="14.25" customHeight="1">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spans="1:26" ht="14.25" customHeight="1">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spans="1:26" ht="14.25" customHeight="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spans="1:26" ht="14.25" customHeight="1">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spans="1:26" ht="14.25" customHeight="1">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spans="1:26" ht="14.25" customHeight="1">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spans="1:26" ht="14.25" customHeight="1">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spans="1:26" ht="14.25" customHeight="1">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spans="1:26" ht="14.25" customHeight="1">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spans="1:26" ht="14.25" customHeight="1">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spans="1:26" ht="14.25" customHeight="1">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spans="1:26" ht="14.25" customHeight="1">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spans="1:26" ht="14.25" customHeight="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spans="1:26" ht="14.25" customHeight="1">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spans="1:26" ht="14.25" customHeight="1">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spans="1:26" ht="14.25" customHeight="1">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spans="1:26" ht="14.25" customHeight="1">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spans="1:26" ht="14.25" customHeight="1">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spans="1:26" ht="14.25" customHeight="1">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spans="1:26" ht="14.25" customHeight="1">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spans="1:26" ht="14.25" customHeight="1">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spans="1:26" ht="14.25" customHeight="1">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spans="1:26" ht="14.25" customHeight="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spans="1:26" ht="14.25" customHeight="1">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spans="1:26" ht="14.25" customHeight="1">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spans="1:26" ht="14.25" customHeight="1">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spans="1:26" ht="14.25" customHeight="1">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spans="1:26" ht="14.25" customHeight="1">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spans="1:26" ht="14.25" customHeight="1">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spans="1:26" ht="14.25" customHeight="1">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spans="1:26" ht="14.25" customHeight="1">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spans="1:26" ht="14.25" customHeight="1">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spans="1:26" ht="14.25" customHeight="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spans="1:26" ht="14.25" customHeight="1">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spans="1:26" ht="14.25" customHeight="1">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spans="1:26" ht="14.25" customHeight="1">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spans="1:26" ht="14.25" customHeight="1">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spans="1:26" ht="14.25" customHeight="1">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spans="1:26" ht="14.25" customHeight="1">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spans="1:26" ht="14.25" customHeight="1">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spans="1:26" ht="14.25" customHeight="1">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spans="1:26" ht="14.25" customHeight="1">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spans="1:26" ht="14.25" customHeight="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spans="1:26" ht="14.25" customHeight="1">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spans="1:26" ht="14.25" customHeight="1">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spans="1:26" ht="14.25" customHeight="1">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spans="1:26" ht="14.25" customHeight="1">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spans="1:26" ht="14.25" customHeight="1">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spans="1:26" ht="14.25" customHeight="1">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spans="1:26" ht="14.25" customHeight="1">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spans="1:26" ht="14.25" customHeight="1">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spans="1:26" ht="14.25" customHeight="1">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spans="1:26" ht="14.25" customHeight="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spans="1:26" ht="14.25" customHeight="1">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spans="1:26" ht="14.25" customHeight="1">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spans="1:26" ht="14.25" customHeight="1">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spans="1:26" ht="14.25" customHeight="1">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spans="1:26" ht="14.25" customHeight="1">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spans="1:26" ht="14.25" customHeight="1">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spans="1:26" ht="14.25" customHeight="1">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spans="1:26" ht="14.25" customHeight="1">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spans="1:26" ht="14.25" customHeight="1">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spans="1:26" ht="14.25" customHeight="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spans="1:26" ht="14.25" customHeight="1">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spans="1:26" ht="14.25" customHeight="1">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spans="1:26" ht="14.25" customHeight="1">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spans="1:26" ht="14.25" customHeight="1">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spans="1:26" ht="14.25" customHeight="1">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spans="1:26" ht="14.25" customHeight="1">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spans="1:26" ht="14.25" customHeight="1">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spans="1:26" ht="14.25" customHeight="1">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spans="1:26" ht="14.25" customHeight="1">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spans="1:26" ht="14.25" customHeight="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spans="1:26" ht="14.25" customHeight="1">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spans="1:26" ht="14.25" customHeight="1">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spans="1:26" ht="14.25" customHeight="1">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spans="1:26" ht="14.25" customHeight="1">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spans="1:26" ht="14.25" customHeight="1">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spans="1:26" ht="14.25" customHeight="1">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spans="1:26" ht="14.25" customHeight="1">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spans="1:26" ht="14.25" customHeight="1">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spans="1:26" ht="14.25" customHeight="1">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spans="1:26" ht="14.25" customHeight="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spans="1:26" ht="14.25" customHeight="1">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spans="1:26" ht="14.25" customHeight="1">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spans="1:26" ht="14.25" customHeight="1">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spans="1:26" ht="14.25" customHeight="1">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spans="1:26" ht="14.25" customHeight="1">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spans="1:26" ht="14.25" customHeight="1">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spans="1:26" ht="14.25" customHeight="1">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spans="1:26" ht="14.25" customHeight="1">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spans="1:26" ht="14.25" customHeight="1">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spans="1:26" ht="14.25" customHeight="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spans="1:26" ht="14.25" customHeight="1">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spans="1:26" ht="14.25" customHeight="1">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spans="1:26" ht="14.25" customHeight="1">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spans="1:26" ht="14.25" customHeight="1">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spans="1:26" ht="14.25" customHeight="1">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spans="1:26" ht="14.25" customHeight="1">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spans="1:26" ht="14.25" customHeight="1">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spans="1:26" ht="14.25" customHeight="1">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spans="1:26" ht="14.25" customHeight="1">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spans="1:26" ht="14.25" customHeight="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spans="1:26" ht="14.25" customHeight="1">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spans="1:26" ht="14.25" customHeight="1">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spans="1:26" ht="14.25" customHeight="1">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spans="1:26" ht="14.25" customHeight="1">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spans="1:26" ht="14.25" customHeight="1">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spans="1:26" ht="14.25" customHeight="1">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spans="1:26" ht="14.25" customHeight="1">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spans="1:26" ht="14.25" customHeight="1">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spans="1:26" ht="14.25" customHeight="1">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spans="1:26" ht="14.25" customHeight="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spans="1:26" ht="14.25" customHeight="1">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spans="1:26" ht="14.25" customHeight="1">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spans="1:26" ht="14.25" customHeight="1">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spans="1:26" ht="14.25" customHeight="1">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spans="1:26" ht="14.25" customHeight="1">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spans="1:26" ht="14.25" customHeight="1">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spans="1:26" ht="14.25" customHeight="1">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spans="1:26" ht="14.25" customHeight="1">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spans="1:26" ht="14.25" customHeight="1">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spans="1:26" ht="14.25" customHeight="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spans="1:26" ht="14.25" customHeight="1">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spans="1:26" ht="14.25" customHeight="1">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spans="1:26" ht="14.25" customHeight="1">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spans="1:26" ht="14.25" customHeight="1">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spans="1:26" ht="14.25" customHeight="1">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spans="1:26" ht="14.25" customHeight="1">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spans="1:26" ht="14.25" customHeight="1">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spans="1:26" ht="14.25" customHeight="1">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spans="1:26" ht="14.25" customHeight="1">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spans="1:26" ht="14.25" customHeight="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spans="1:26" ht="14.25" customHeight="1">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spans="1:26" ht="14.25" customHeight="1">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spans="1:26" ht="14.25" customHeight="1">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spans="1:26" ht="14.25" customHeight="1">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spans="1:26" ht="14.25" customHeight="1">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spans="1:26" ht="14.25" customHeight="1">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spans="1:26" ht="14.25" customHeight="1">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spans="1:26" ht="14.25" customHeight="1">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spans="1:26" ht="14.25" customHeight="1">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spans="1:26" ht="14.25" customHeight="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spans="1:26" ht="14.25" customHeight="1">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spans="1:26" ht="14.25" customHeight="1">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spans="1:26" ht="14.25" customHeight="1">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spans="1:26" ht="14.25" customHeight="1">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spans="1:26" ht="14.25" customHeight="1">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spans="1:26" ht="14.25" customHeight="1">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spans="1:26" ht="14.25" customHeight="1">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spans="1:26" ht="14.25" customHeight="1">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spans="1:26" ht="14.25" customHeight="1">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spans="1:26" ht="14.25" customHeight="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spans="1:26" ht="14.25" customHeight="1">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spans="1:26" ht="14.25" customHeight="1">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spans="1:26" ht="14.25" customHeight="1">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spans="1:26" ht="14.25" customHeight="1">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spans="1:26" ht="14.25" customHeight="1">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spans="1:26" ht="14.25" customHeight="1">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spans="1:26" ht="14.25" customHeight="1">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spans="1:26" ht="14.25" customHeight="1">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spans="1:26" ht="14.25" customHeight="1">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spans="1:26" ht="14.25" customHeight="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spans="1:26" ht="14.25" customHeight="1">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spans="1:26" ht="14.25" customHeight="1">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spans="1:26" ht="14.25" customHeight="1">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spans="1:26" ht="14.25" customHeight="1">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spans="1:26" ht="14.25" customHeight="1">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spans="1:26" ht="14.25" customHeight="1">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spans="1:26" ht="14.25" customHeight="1">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spans="1:26" ht="14.25" customHeight="1">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spans="1:26" ht="14.25" customHeight="1">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spans="1:26" ht="14.25" customHeight="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spans="1:26" ht="14.25" customHeight="1">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spans="1:26" ht="14.25" customHeight="1">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spans="1:26" ht="14.25" customHeight="1">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spans="1:26" ht="14.25" customHeight="1">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spans="1:26" ht="14.25" customHeight="1">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spans="1:26" ht="14.25" customHeight="1">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spans="1:26" ht="14.25" customHeight="1">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spans="1:26" ht="14.25" customHeight="1">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spans="1:26" ht="14.25" customHeight="1">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spans="1:26" ht="14.25" customHeight="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spans="1:26" ht="14.25" customHeight="1">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spans="1:26" ht="14.25" customHeight="1">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spans="1:26" ht="14.25" customHeight="1">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spans="1:26" ht="14.25" customHeight="1">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spans="1:26" ht="14.25" customHeight="1">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spans="1:26" ht="14.25" customHeight="1">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spans="1:26" ht="14.25" customHeight="1">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spans="1:26" ht="14.25" customHeight="1">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spans="1:26" ht="14.25" customHeight="1">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spans="1:26" ht="14.25" customHeight="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spans="1:26" ht="14.25" customHeight="1">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spans="1:26" ht="14.25" customHeight="1">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spans="1:26" ht="14.25" customHeight="1">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spans="1:26" ht="14.25" customHeight="1">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spans="1:26" ht="14.25" customHeight="1">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spans="1:26" ht="14.25" customHeight="1">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spans="1:26" ht="14.25" customHeight="1">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spans="1:26" ht="14.25" customHeight="1">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spans="1:26" ht="14.25" customHeight="1">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spans="1:26" ht="14.25" customHeight="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spans="1:26" ht="14.25" customHeight="1">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spans="1:26" ht="14.25" customHeight="1">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spans="1:26" ht="14.25" customHeight="1">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spans="1:26" ht="14.25" customHeight="1">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spans="1:26" ht="14.25" customHeight="1">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spans="1:26" ht="14.25" customHeight="1">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spans="1:26" ht="14.25" customHeight="1">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spans="1:26" ht="14.25" customHeight="1">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spans="1:26" ht="14.25" customHeight="1">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spans="1:26" ht="14.25" customHeight="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spans="1:26" ht="14.25" customHeight="1">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spans="1:26" ht="14.25" customHeight="1">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spans="1:26" ht="14.25" customHeight="1">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spans="1:26" ht="14.25" customHeight="1">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spans="1:26" ht="14.25" customHeight="1">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spans="1:26" ht="14.25" customHeight="1">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spans="1:26" ht="14.25" customHeight="1">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spans="1:26" ht="14.25" customHeight="1">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spans="1:26" ht="14.25" customHeight="1">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spans="1:26" ht="14.25" customHeight="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spans="1:26" ht="14.25" customHeight="1">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spans="1:26" ht="14.25" customHeight="1">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spans="1:26" ht="14.25" customHeight="1">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spans="1:26" ht="14.25" customHeight="1">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spans="1:26" ht="14.25" customHeight="1">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spans="1:26" ht="14.25" customHeight="1">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spans="1:26" ht="14.25" customHeight="1">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spans="1:26" ht="14.25" customHeight="1">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spans="1:26" ht="14.25" customHeight="1">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spans="1:26" ht="14.25" customHeight="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spans="1:26" ht="14.25" customHeight="1">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spans="1:26" ht="14.25" customHeight="1">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spans="1:26" ht="14.25" customHeight="1">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spans="1:26" ht="14.25" customHeight="1">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spans="1:26" ht="14.25" customHeight="1">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spans="1:26" ht="14.25" customHeight="1">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spans="1:26" ht="14.25" customHeight="1">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spans="1:26" ht="14.25" customHeight="1">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spans="1:26" ht="14.25" customHeight="1">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spans="1:26" ht="14.25" customHeight="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spans="1:26" ht="14.25" customHeight="1">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spans="1:26" ht="14.25" customHeight="1">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spans="1:26" ht="14.25" customHeight="1">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spans="1:26" ht="14.25" customHeight="1">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spans="1:26" ht="14.25" customHeight="1">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spans="1:26" ht="14.25" customHeight="1">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spans="1:26" ht="14.25" customHeight="1">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spans="1:26" ht="14.25" customHeight="1">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spans="1:26" ht="14.25" customHeight="1">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spans="1:26" ht="14.25" customHeight="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spans="1:26" ht="14.25" customHeight="1">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spans="1:26" ht="14.25" customHeight="1">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spans="1:26" ht="14.25" customHeight="1">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spans="1:26" ht="14.25" customHeight="1">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spans="1:26" ht="14.25" customHeight="1">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spans="1:26" ht="14.25" customHeight="1">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spans="1:26" ht="14.25" customHeight="1">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spans="1:26" ht="14.25" customHeight="1">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spans="1:26" ht="14.25" customHeight="1">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spans="1:26" ht="14.25" customHeight="1">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spans="1:26" ht="14.25" customHeight="1">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spans="1:26" ht="14.25" customHeight="1">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spans="1:26" ht="14.25" customHeight="1">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spans="1:26" ht="14.25" customHeight="1">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spans="1:26" ht="14.25" customHeight="1">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spans="1:26" ht="14.25" customHeight="1">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spans="1:26" ht="14.25" customHeight="1">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row r="999" spans="1:26" ht="14.25" customHeight="1">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row>
    <row r="1000" spans="1:26" ht="14.25" customHeight="1">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dataValidations count="1">
    <dataValidation type="list" allowBlank="1" showErrorMessage="1" sqref="H10:H14 H16:H20" xr:uid="{00000000-0002-0000-0300-000000000000}">
      <formula1>"Pass,Fail,N/A,Untested"</formula1>
    </dataValidation>
  </dataValidations>
  <pageMargins left="0.7" right="0.7" top="0.75" bottom="0.75" header="0" footer="0"/>
  <pageSetup paperSize="9" scale="40"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4140625" defaultRowHeight="15" customHeight="1"/>
  <cols>
    <col min="1" max="1" width="2.5546875" customWidth="1"/>
    <col min="2" max="2" width="22.44140625" customWidth="1"/>
    <col min="3" max="3" width="27.88671875" customWidth="1"/>
    <col min="4" max="4" width="26.88671875" customWidth="1"/>
    <col min="5" max="5" width="21.109375" customWidth="1"/>
    <col min="6" max="6" width="35.5546875" customWidth="1"/>
    <col min="7" max="7" width="47.33203125" customWidth="1"/>
    <col min="8" max="26" width="9.109375" customWidth="1"/>
  </cols>
  <sheetData>
    <row r="1" spans="1:26" ht="12.75" customHeight="1">
      <c r="A1" s="1"/>
      <c r="B1" s="2"/>
      <c r="C1" s="1"/>
      <c r="D1" s="1"/>
      <c r="E1" s="1"/>
      <c r="F1" s="1"/>
      <c r="G1" s="1"/>
      <c r="H1" s="1"/>
      <c r="I1" s="1"/>
      <c r="J1" s="1"/>
      <c r="K1" s="1"/>
      <c r="L1" s="1"/>
      <c r="M1" s="1"/>
      <c r="N1" s="1"/>
      <c r="O1" s="1"/>
      <c r="P1" s="1"/>
      <c r="Q1" s="1"/>
      <c r="R1" s="1"/>
      <c r="S1" s="1"/>
      <c r="T1" s="1"/>
      <c r="U1" s="1"/>
      <c r="V1" s="1"/>
      <c r="W1" s="1"/>
      <c r="X1" s="1"/>
      <c r="Y1" s="1"/>
      <c r="Z1" s="1"/>
    </row>
    <row r="2" spans="1:26" ht="53.25" customHeight="1">
      <c r="A2" s="3"/>
      <c r="B2" s="4"/>
      <c r="C2" s="184" t="s">
        <v>0</v>
      </c>
      <c r="D2" s="185"/>
      <c r="E2" s="185"/>
      <c r="F2" s="185"/>
      <c r="G2" s="186"/>
      <c r="H2" s="5"/>
      <c r="I2" s="5"/>
      <c r="J2" s="5"/>
      <c r="K2" s="5"/>
      <c r="L2" s="5"/>
      <c r="M2" s="5"/>
      <c r="N2" s="5"/>
      <c r="O2" s="5"/>
      <c r="P2" s="5"/>
      <c r="Q2" s="5"/>
      <c r="R2" s="5"/>
      <c r="S2" s="5"/>
      <c r="T2" s="5"/>
      <c r="U2" s="5"/>
      <c r="V2" s="5"/>
      <c r="W2" s="5"/>
      <c r="X2" s="5"/>
      <c r="Y2" s="5"/>
      <c r="Z2" s="5"/>
    </row>
    <row r="3" spans="1:26" ht="12.75" customHeight="1">
      <c r="A3" s="1"/>
      <c r="B3" s="6"/>
      <c r="C3" s="7"/>
      <c r="D3" s="1"/>
      <c r="E3" s="1"/>
      <c r="F3" s="8"/>
      <c r="G3" s="1"/>
      <c r="H3" s="1"/>
      <c r="I3" s="1"/>
      <c r="J3" s="1"/>
      <c r="K3" s="1"/>
      <c r="L3" s="1"/>
      <c r="M3" s="1"/>
      <c r="N3" s="1"/>
      <c r="O3" s="1"/>
      <c r="P3" s="1"/>
      <c r="Q3" s="1"/>
      <c r="R3" s="1"/>
      <c r="S3" s="1"/>
      <c r="T3" s="1"/>
      <c r="U3" s="1"/>
      <c r="V3" s="1"/>
      <c r="W3" s="1"/>
      <c r="X3" s="1"/>
      <c r="Y3" s="1"/>
      <c r="Z3" s="1"/>
    </row>
    <row r="4" spans="1:26" ht="12.75" customHeight="1">
      <c r="A4" s="1"/>
      <c r="B4" s="9" t="s">
        <v>1</v>
      </c>
      <c r="C4" s="187"/>
      <c r="D4" s="185"/>
      <c r="E4" s="186"/>
      <c r="F4" s="9" t="s">
        <v>2</v>
      </c>
      <c r="G4" s="10"/>
      <c r="H4" s="1"/>
      <c r="I4" s="1"/>
      <c r="J4" s="1"/>
      <c r="K4" s="1"/>
      <c r="L4" s="1"/>
      <c r="M4" s="1"/>
      <c r="N4" s="1"/>
      <c r="O4" s="1"/>
      <c r="P4" s="1"/>
      <c r="Q4" s="1"/>
      <c r="R4" s="1"/>
      <c r="S4" s="1"/>
      <c r="T4" s="1"/>
      <c r="U4" s="1"/>
      <c r="V4" s="1"/>
      <c r="W4" s="1"/>
      <c r="X4" s="1"/>
      <c r="Y4" s="1"/>
      <c r="Z4" s="1"/>
    </row>
    <row r="5" spans="1:26" ht="12.75" customHeight="1">
      <c r="A5" s="1"/>
      <c r="B5" s="9" t="s">
        <v>3</v>
      </c>
      <c r="C5" s="187"/>
      <c r="D5" s="185"/>
      <c r="E5" s="186"/>
      <c r="F5" s="9" t="s">
        <v>4</v>
      </c>
      <c r="G5" s="10"/>
      <c r="H5" s="1"/>
      <c r="I5" s="1"/>
      <c r="J5" s="1"/>
      <c r="K5" s="1"/>
      <c r="L5" s="1"/>
      <c r="M5" s="1"/>
      <c r="N5" s="1"/>
      <c r="O5" s="1"/>
      <c r="P5" s="1"/>
      <c r="Q5" s="1"/>
      <c r="R5" s="1"/>
      <c r="S5" s="1"/>
      <c r="T5" s="1"/>
      <c r="U5" s="1"/>
      <c r="V5" s="1"/>
      <c r="W5" s="1"/>
      <c r="X5" s="1"/>
      <c r="Y5" s="1"/>
      <c r="Z5" s="1"/>
    </row>
    <row r="6" spans="1:26" ht="12.75" customHeight="1">
      <c r="A6" s="1"/>
      <c r="B6" s="188" t="s">
        <v>5</v>
      </c>
      <c r="C6" s="190"/>
      <c r="D6" s="191"/>
      <c r="E6" s="192"/>
      <c r="F6" s="9" t="s">
        <v>6</v>
      </c>
      <c r="G6" s="11"/>
      <c r="H6" s="1"/>
      <c r="I6" s="1"/>
      <c r="J6" s="1"/>
      <c r="K6" s="1"/>
      <c r="L6" s="1"/>
      <c r="M6" s="1"/>
      <c r="N6" s="1"/>
      <c r="O6" s="1"/>
      <c r="P6" s="1"/>
      <c r="Q6" s="1"/>
      <c r="R6" s="1"/>
      <c r="S6" s="1"/>
      <c r="T6" s="1"/>
      <c r="U6" s="1"/>
      <c r="V6" s="1"/>
      <c r="W6" s="1"/>
      <c r="X6" s="1"/>
      <c r="Y6" s="1"/>
      <c r="Z6" s="1"/>
    </row>
    <row r="7" spans="1:26" ht="12.75" customHeight="1">
      <c r="A7" s="1"/>
      <c r="B7" s="189"/>
      <c r="C7" s="193"/>
      <c r="D7" s="194"/>
      <c r="E7" s="195"/>
      <c r="F7" s="9" t="s">
        <v>7</v>
      </c>
      <c r="G7" s="12"/>
      <c r="H7" s="1"/>
      <c r="I7" s="1"/>
      <c r="J7" s="1"/>
      <c r="K7" s="1"/>
      <c r="L7" s="1"/>
      <c r="M7" s="1"/>
      <c r="N7" s="1"/>
      <c r="O7" s="1"/>
      <c r="P7" s="1"/>
      <c r="Q7" s="1"/>
      <c r="R7" s="1"/>
      <c r="S7" s="1"/>
      <c r="T7" s="1"/>
      <c r="U7" s="1"/>
      <c r="V7" s="1"/>
      <c r="W7" s="1"/>
      <c r="X7" s="1"/>
      <c r="Y7" s="1"/>
      <c r="Z7" s="1"/>
    </row>
    <row r="8" spans="1:26" ht="12.75" customHeight="1">
      <c r="A8" s="1"/>
      <c r="B8" s="6"/>
      <c r="C8" s="7"/>
      <c r="D8" s="1"/>
      <c r="E8" s="1"/>
      <c r="F8" s="6"/>
      <c r="G8" s="7"/>
      <c r="H8" s="1"/>
      <c r="I8" s="1"/>
      <c r="J8" s="1"/>
      <c r="K8" s="1"/>
      <c r="L8" s="1"/>
      <c r="M8" s="1"/>
      <c r="N8" s="1"/>
      <c r="O8" s="1"/>
      <c r="P8" s="1"/>
      <c r="Q8" s="1"/>
      <c r="R8" s="1"/>
      <c r="S8" s="1"/>
      <c r="T8" s="1"/>
      <c r="U8" s="1"/>
      <c r="V8" s="1"/>
      <c r="W8" s="1"/>
      <c r="X8" s="1"/>
      <c r="Y8" s="1"/>
      <c r="Z8" s="1"/>
    </row>
    <row r="9" spans="1:26" ht="12.75" customHeight="1">
      <c r="A9" s="1"/>
      <c r="B9" s="2"/>
      <c r="C9" s="1"/>
      <c r="D9" s="1"/>
      <c r="E9" s="1"/>
      <c r="F9" s="1"/>
      <c r="G9" s="1"/>
      <c r="H9" s="1"/>
      <c r="I9" s="1"/>
      <c r="J9" s="1"/>
      <c r="K9" s="1"/>
      <c r="L9" s="1"/>
      <c r="M9" s="1"/>
      <c r="N9" s="1"/>
      <c r="O9" s="1"/>
      <c r="P9" s="1"/>
      <c r="Q9" s="1"/>
      <c r="R9" s="1"/>
      <c r="S9" s="1"/>
      <c r="T9" s="1"/>
      <c r="U9" s="1"/>
      <c r="V9" s="1"/>
      <c r="W9" s="1"/>
      <c r="X9" s="1"/>
      <c r="Y9" s="1"/>
      <c r="Z9" s="1"/>
    </row>
    <row r="10" spans="1:26" ht="12.75" customHeight="1">
      <c r="A10" s="1"/>
      <c r="B10" s="13" t="s">
        <v>8</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c r="A11" s="14"/>
      <c r="B11" s="15" t="s">
        <v>9</v>
      </c>
      <c r="C11" s="16" t="s">
        <v>10</v>
      </c>
      <c r="D11" s="16" t="s">
        <v>11</v>
      </c>
      <c r="E11" s="17" t="s">
        <v>12</v>
      </c>
      <c r="F11" s="17" t="s">
        <v>13</v>
      </c>
      <c r="G11" s="14"/>
      <c r="H11" s="14"/>
      <c r="I11" s="14"/>
      <c r="J11" s="14"/>
      <c r="K11" s="14"/>
      <c r="L11" s="14"/>
      <c r="M11" s="14"/>
      <c r="N11" s="14"/>
      <c r="O11" s="14"/>
      <c r="P11" s="14"/>
      <c r="Q11" s="14"/>
      <c r="R11" s="14"/>
      <c r="S11" s="14"/>
      <c r="T11" s="14"/>
      <c r="U11" s="14"/>
      <c r="V11" s="14"/>
      <c r="W11" s="14"/>
      <c r="X11" s="14"/>
      <c r="Y11" s="14"/>
      <c r="Z11" s="14"/>
    </row>
    <row r="12" spans="1:26" ht="12.75" customHeight="1">
      <c r="A12" s="1"/>
      <c r="B12" s="18"/>
      <c r="C12" s="19"/>
      <c r="D12" s="20"/>
      <c r="E12" s="21"/>
      <c r="F12" s="21"/>
      <c r="G12" s="1"/>
      <c r="H12" s="1"/>
      <c r="I12" s="1"/>
      <c r="J12" s="1"/>
      <c r="K12" s="1"/>
      <c r="L12" s="1"/>
      <c r="M12" s="1"/>
      <c r="N12" s="1"/>
      <c r="O12" s="1"/>
      <c r="P12" s="1"/>
      <c r="Q12" s="1"/>
      <c r="R12" s="1"/>
      <c r="S12" s="1"/>
      <c r="T12" s="1"/>
      <c r="U12" s="1"/>
      <c r="V12" s="1"/>
      <c r="W12" s="1"/>
      <c r="X12" s="1"/>
      <c r="Y12" s="1"/>
      <c r="Z12" s="1"/>
    </row>
    <row r="13" spans="1:26" ht="12.75" customHeight="1">
      <c r="A13" s="1"/>
      <c r="B13" s="18"/>
      <c r="C13" s="19"/>
      <c r="D13" s="22"/>
      <c r="E13" s="21"/>
      <c r="F13" s="21"/>
      <c r="G13" s="1"/>
      <c r="H13" s="1"/>
      <c r="I13" s="1"/>
      <c r="J13" s="1"/>
      <c r="K13" s="1"/>
      <c r="L13" s="1"/>
      <c r="M13" s="1"/>
      <c r="N13" s="1"/>
      <c r="O13" s="1"/>
      <c r="P13" s="1"/>
      <c r="Q13" s="1"/>
      <c r="R13" s="1"/>
      <c r="S13" s="1"/>
      <c r="T13" s="1"/>
      <c r="U13" s="1"/>
      <c r="V13" s="1"/>
      <c r="W13" s="1"/>
      <c r="X13" s="1"/>
      <c r="Y13" s="1"/>
      <c r="Z13" s="1"/>
    </row>
    <row r="14" spans="1:26" ht="12.75" customHeight="1">
      <c r="A14" s="1"/>
      <c r="B14" s="11"/>
      <c r="C14" s="19"/>
      <c r="D14" s="22"/>
      <c r="E14" s="21"/>
      <c r="F14" s="21"/>
      <c r="G14" s="1"/>
      <c r="H14" s="1"/>
      <c r="I14" s="1"/>
      <c r="J14" s="1"/>
      <c r="K14" s="1"/>
      <c r="L14" s="1"/>
      <c r="M14" s="1"/>
      <c r="N14" s="1"/>
      <c r="O14" s="1"/>
      <c r="P14" s="1"/>
      <c r="Q14" s="1"/>
      <c r="R14" s="1"/>
      <c r="S14" s="1"/>
      <c r="T14" s="1"/>
      <c r="U14" s="1"/>
      <c r="V14" s="1"/>
      <c r="W14" s="1"/>
      <c r="X14" s="1"/>
      <c r="Y14" s="1"/>
      <c r="Z14" s="1"/>
    </row>
    <row r="15" spans="1:26" ht="12.75" customHeight="1">
      <c r="A15" s="1"/>
      <c r="B15" s="11"/>
      <c r="C15" s="19"/>
      <c r="D15" s="22"/>
      <c r="E15" s="22"/>
      <c r="F15" s="23"/>
      <c r="G15" s="1"/>
      <c r="H15" s="1"/>
      <c r="I15" s="1"/>
      <c r="J15" s="1"/>
      <c r="K15" s="1"/>
      <c r="L15" s="1"/>
      <c r="M15" s="1"/>
      <c r="N15" s="1"/>
      <c r="O15" s="1"/>
      <c r="P15" s="1"/>
      <c r="Q15" s="1"/>
      <c r="R15" s="1"/>
      <c r="S15" s="1"/>
      <c r="T15" s="1"/>
      <c r="U15" s="1"/>
      <c r="V15" s="1"/>
      <c r="W15" s="1"/>
      <c r="X15" s="1"/>
      <c r="Y15" s="1"/>
      <c r="Z15" s="1"/>
    </row>
    <row r="16" spans="1:26" ht="12.75" customHeight="1">
      <c r="A16" s="1"/>
      <c r="B16" s="11"/>
      <c r="C16" s="19"/>
      <c r="D16" s="22"/>
      <c r="E16" s="22"/>
      <c r="F16" s="23"/>
      <c r="G16" s="1"/>
      <c r="H16" s="1"/>
      <c r="I16" s="1"/>
      <c r="J16" s="1"/>
      <c r="K16" s="1"/>
      <c r="L16" s="1"/>
      <c r="M16" s="1"/>
      <c r="N16" s="1"/>
      <c r="O16" s="1"/>
      <c r="P16" s="1"/>
      <c r="Q16" s="1"/>
      <c r="R16" s="1"/>
      <c r="S16" s="1"/>
      <c r="T16" s="1"/>
      <c r="U16" s="1"/>
      <c r="V16" s="1"/>
      <c r="W16" s="1"/>
      <c r="X16" s="1"/>
      <c r="Y16" s="1"/>
      <c r="Z16" s="1"/>
    </row>
    <row r="17" spans="1:26" ht="12.75" customHeight="1">
      <c r="A17" s="1"/>
      <c r="B17" s="11"/>
      <c r="C17" s="19"/>
      <c r="D17" s="22"/>
      <c r="E17" s="22"/>
      <c r="F17" s="23"/>
      <c r="G17" s="1"/>
      <c r="H17" s="1"/>
      <c r="I17" s="1"/>
      <c r="J17" s="1"/>
      <c r="K17" s="1"/>
      <c r="L17" s="1"/>
      <c r="M17" s="1"/>
      <c r="N17" s="1"/>
      <c r="O17" s="1"/>
      <c r="P17" s="1"/>
      <c r="Q17" s="1"/>
      <c r="R17" s="1"/>
      <c r="S17" s="1"/>
      <c r="T17" s="1"/>
      <c r="U17" s="1"/>
      <c r="V17" s="1"/>
      <c r="W17" s="1"/>
      <c r="X17" s="1"/>
      <c r="Y17" s="1"/>
      <c r="Z17" s="1"/>
    </row>
    <row r="18" spans="1:26" ht="12.75" customHeight="1">
      <c r="A18" s="1"/>
      <c r="B18" s="11"/>
      <c r="C18" s="19"/>
      <c r="D18" s="24"/>
      <c r="E18" s="22"/>
      <c r="F18" s="23"/>
      <c r="G18" s="1"/>
      <c r="H18" s="1"/>
      <c r="I18" s="1"/>
      <c r="J18" s="1"/>
      <c r="K18" s="1"/>
      <c r="L18" s="1"/>
      <c r="M18" s="1"/>
      <c r="N18" s="1"/>
      <c r="O18" s="1"/>
      <c r="P18" s="1"/>
      <c r="Q18" s="1"/>
      <c r="R18" s="1"/>
      <c r="S18" s="1"/>
      <c r="T18" s="1"/>
      <c r="U18" s="1"/>
      <c r="V18" s="1"/>
      <c r="W18" s="1"/>
      <c r="X18" s="1"/>
      <c r="Y18" s="1"/>
      <c r="Z18" s="1"/>
    </row>
    <row r="19" spans="1:26" ht="12.75" customHeight="1">
      <c r="A19" s="1"/>
      <c r="B19" s="2"/>
      <c r="C19" s="1"/>
      <c r="D19" s="1"/>
      <c r="E19" s="1"/>
      <c r="F19" s="1"/>
      <c r="G19" s="25"/>
      <c r="H19" s="1"/>
      <c r="I19" s="1"/>
      <c r="J19" s="1"/>
      <c r="K19" s="1"/>
      <c r="L19" s="1"/>
      <c r="M19" s="1"/>
      <c r="N19" s="1"/>
      <c r="O19" s="1"/>
      <c r="P19" s="1"/>
      <c r="Q19" s="1"/>
      <c r="R19" s="1"/>
      <c r="S19" s="1"/>
      <c r="T19" s="1"/>
      <c r="U19" s="1"/>
      <c r="V19" s="1"/>
      <c r="W19" s="1"/>
      <c r="X19" s="1"/>
      <c r="Y19" s="1"/>
      <c r="Z19" s="1"/>
    </row>
    <row r="20" spans="1:26" ht="12.75" customHeight="1">
      <c r="A20" s="1"/>
      <c r="B20" s="2"/>
      <c r="C20" s="1"/>
      <c r="D20" s="1"/>
      <c r="E20" s="1"/>
      <c r="F20" s="1"/>
      <c r="G20" s="25"/>
      <c r="H20" s="1"/>
      <c r="I20" s="1"/>
      <c r="J20" s="1"/>
      <c r="K20" s="1"/>
      <c r="L20" s="1"/>
      <c r="M20" s="1"/>
      <c r="N20" s="1"/>
      <c r="O20" s="1"/>
      <c r="P20" s="1"/>
      <c r="Q20" s="1"/>
      <c r="R20" s="1"/>
      <c r="S20" s="1"/>
      <c r="T20" s="1"/>
      <c r="U20" s="1"/>
      <c r="V20" s="1"/>
      <c r="W20" s="1"/>
      <c r="X20" s="1"/>
      <c r="Y20" s="1"/>
      <c r="Z20" s="1"/>
    </row>
    <row r="21" spans="1:26" ht="12.75" customHeight="1">
      <c r="A21" s="1"/>
      <c r="B21" s="2"/>
      <c r="C21" s="1"/>
      <c r="D21" s="1"/>
      <c r="E21" s="1"/>
      <c r="F21" s="1"/>
      <c r="G21" s="25"/>
      <c r="H21" s="1"/>
      <c r="I21" s="1"/>
      <c r="J21" s="1"/>
      <c r="K21" s="1"/>
      <c r="L21" s="1"/>
      <c r="M21" s="1"/>
      <c r="N21" s="1"/>
      <c r="O21" s="1"/>
      <c r="P21" s="1"/>
      <c r="Q21" s="1"/>
      <c r="R21" s="1"/>
      <c r="S21" s="1"/>
      <c r="T21" s="1"/>
      <c r="U21" s="1"/>
      <c r="V21" s="1"/>
      <c r="W21" s="1"/>
      <c r="X21" s="1"/>
      <c r="Y21" s="1"/>
      <c r="Z21" s="1"/>
    </row>
    <row r="22" spans="1:26" ht="12.75" customHeight="1">
      <c r="A22" s="1"/>
      <c r="B22" s="2"/>
      <c r="C22" s="1"/>
      <c r="D22" s="1"/>
      <c r="E22" s="1"/>
      <c r="F22" s="1"/>
      <c r="G22" s="25"/>
      <c r="H22" s="1"/>
      <c r="I22" s="1"/>
      <c r="J22" s="1"/>
      <c r="K22" s="1"/>
      <c r="L22" s="1"/>
      <c r="M22" s="1"/>
      <c r="N22" s="1"/>
      <c r="O22" s="1"/>
      <c r="P22" s="1"/>
      <c r="Q22" s="1"/>
      <c r="R22" s="1"/>
      <c r="S22" s="1"/>
      <c r="T22" s="1"/>
      <c r="U22" s="1"/>
      <c r="V22" s="1"/>
      <c r="W22" s="1"/>
      <c r="X22" s="1"/>
      <c r="Y22" s="1"/>
      <c r="Z22" s="1"/>
    </row>
    <row r="23" spans="1:26" ht="12.7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B1" sqref="B1:H1"/>
    </sheetView>
  </sheetViews>
  <sheetFormatPr defaultColWidth="14.44140625" defaultRowHeight="15" customHeight="1"/>
  <cols>
    <col min="1" max="1" width="9.109375" customWidth="1"/>
    <col min="2" max="2" width="15.44140625" customWidth="1"/>
    <col min="3" max="3" width="40.33203125" customWidth="1"/>
    <col min="4" max="4" width="19.109375" customWidth="1"/>
    <col min="5" max="5" width="17.88671875" customWidth="1"/>
    <col min="6" max="6" width="14" customWidth="1"/>
    <col min="7" max="7" width="12.88671875" customWidth="1"/>
    <col min="8" max="8" width="37.88671875" customWidth="1"/>
    <col min="9" max="26" width="9.109375" customWidth="1"/>
  </cols>
  <sheetData>
    <row r="1" spans="1:26" ht="33" customHeight="1">
      <c r="A1" s="26"/>
      <c r="B1" s="200" t="s">
        <v>14</v>
      </c>
      <c r="C1" s="201"/>
      <c r="D1" s="201"/>
      <c r="E1" s="201"/>
      <c r="F1" s="201"/>
      <c r="G1" s="201"/>
      <c r="H1" s="202"/>
      <c r="I1" s="26"/>
      <c r="J1" s="26"/>
      <c r="K1" s="26"/>
      <c r="L1" s="26"/>
      <c r="M1" s="26"/>
      <c r="N1" s="26"/>
      <c r="O1" s="26"/>
      <c r="P1" s="26"/>
      <c r="Q1" s="26"/>
      <c r="R1" s="26"/>
      <c r="S1" s="26"/>
      <c r="T1" s="26"/>
      <c r="U1" s="26"/>
      <c r="V1" s="26"/>
      <c r="W1" s="26"/>
      <c r="X1" s="26"/>
      <c r="Y1" s="26"/>
      <c r="Z1" s="26"/>
    </row>
    <row r="2" spans="1:26" ht="12.75" customHeight="1">
      <c r="A2" s="27"/>
      <c r="B2" s="27"/>
      <c r="C2" s="26"/>
      <c r="D2" s="26"/>
      <c r="E2" s="26"/>
      <c r="F2" s="26"/>
      <c r="G2" s="26"/>
      <c r="H2" s="28"/>
      <c r="I2" s="26"/>
      <c r="J2" s="26"/>
      <c r="K2" s="26"/>
      <c r="L2" s="26"/>
      <c r="M2" s="26"/>
      <c r="N2" s="26"/>
      <c r="O2" s="26"/>
      <c r="P2" s="26"/>
      <c r="Q2" s="26"/>
      <c r="R2" s="26"/>
      <c r="S2" s="26"/>
      <c r="T2" s="26"/>
      <c r="U2" s="26"/>
      <c r="V2" s="26"/>
      <c r="W2" s="26"/>
      <c r="X2" s="26"/>
      <c r="Y2" s="26"/>
      <c r="Z2" s="26"/>
    </row>
    <row r="3" spans="1:26" ht="12.75" customHeight="1">
      <c r="A3" s="26"/>
      <c r="B3" s="29" t="s">
        <v>1</v>
      </c>
      <c r="C3" s="196"/>
      <c r="D3" s="186"/>
      <c r="E3" s="197" t="s">
        <v>2</v>
      </c>
      <c r="F3" s="186"/>
      <c r="G3" s="203"/>
      <c r="H3" s="186"/>
      <c r="I3" s="26"/>
      <c r="J3" s="26"/>
      <c r="K3" s="26"/>
      <c r="L3" s="26"/>
      <c r="M3" s="26"/>
      <c r="N3" s="26"/>
      <c r="O3" s="26"/>
      <c r="P3" s="26"/>
      <c r="Q3" s="26"/>
      <c r="R3" s="26"/>
      <c r="S3" s="26"/>
      <c r="T3" s="26"/>
      <c r="U3" s="26"/>
      <c r="V3" s="26"/>
      <c r="W3" s="26"/>
      <c r="X3" s="26"/>
      <c r="Y3" s="26"/>
      <c r="Z3" s="26"/>
    </row>
    <row r="4" spans="1:26" ht="12.75" customHeight="1">
      <c r="A4" s="26"/>
      <c r="B4" s="29" t="s">
        <v>3</v>
      </c>
      <c r="C4" s="204"/>
      <c r="D4" s="186"/>
      <c r="E4" s="197" t="s">
        <v>4</v>
      </c>
      <c r="F4" s="186"/>
      <c r="G4" s="196"/>
      <c r="H4" s="186"/>
      <c r="I4" s="26"/>
      <c r="J4" s="26"/>
      <c r="K4" s="26"/>
      <c r="L4" s="26"/>
      <c r="M4" s="26"/>
      <c r="N4" s="26"/>
      <c r="O4" s="26"/>
      <c r="P4" s="26"/>
      <c r="Q4" s="26"/>
      <c r="R4" s="26"/>
      <c r="S4" s="26"/>
      <c r="T4" s="26"/>
      <c r="U4" s="26"/>
      <c r="V4" s="26"/>
      <c r="W4" s="26"/>
      <c r="X4" s="26"/>
      <c r="Y4" s="26"/>
      <c r="Z4" s="26"/>
    </row>
    <row r="5" spans="1:26" ht="12.75" customHeight="1">
      <c r="A5" s="26"/>
      <c r="B5" s="30" t="s">
        <v>5</v>
      </c>
      <c r="C5" s="196"/>
      <c r="D5" s="186"/>
      <c r="E5" s="197" t="s">
        <v>6</v>
      </c>
      <c r="F5" s="186"/>
      <c r="G5" s="198"/>
      <c r="H5" s="186"/>
      <c r="I5" s="26"/>
      <c r="J5" s="26"/>
      <c r="K5" s="26"/>
      <c r="L5" s="26"/>
      <c r="M5" s="26"/>
      <c r="N5" s="26"/>
      <c r="O5" s="26"/>
      <c r="P5" s="26"/>
      <c r="Q5" s="26"/>
      <c r="R5" s="26"/>
      <c r="S5" s="26"/>
      <c r="T5" s="26"/>
      <c r="U5" s="26"/>
      <c r="V5" s="26"/>
      <c r="W5" s="26"/>
      <c r="X5" s="26"/>
      <c r="Y5" s="26"/>
      <c r="Z5" s="26"/>
    </row>
    <row r="6" spans="1:26" ht="12.75" customHeight="1">
      <c r="A6" s="27"/>
      <c r="B6" s="30" t="s">
        <v>15</v>
      </c>
      <c r="C6" s="199"/>
      <c r="D6" s="185"/>
      <c r="E6" s="185"/>
      <c r="F6" s="185"/>
      <c r="G6" s="185"/>
      <c r="H6" s="186"/>
      <c r="I6" s="26"/>
      <c r="J6" s="26"/>
      <c r="K6" s="26"/>
      <c r="L6" s="26"/>
      <c r="M6" s="26"/>
      <c r="N6" s="26"/>
      <c r="O6" s="26"/>
      <c r="P6" s="26"/>
      <c r="Q6" s="26"/>
      <c r="R6" s="26"/>
      <c r="S6" s="26"/>
      <c r="T6" s="26"/>
      <c r="U6" s="26"/>
      <c r="V6" s="26"/>
      <c r="W6" s="26"/>
      <c r="X6" s="26"/>
      <c r="Y6" s="26"/>
      <c r="Z6" s="26"/>
    </row>
    <row r="7" spans="1:26" ht="12.75" customHeight="1">
      <c r="A7" s="27"/>
      <c r="B7" s="31"/>
      <c r="C7" s="32"/>
      <c r="D7" s="26"/>
      <c r="E7" s="26"/>
      <c r="F7" s="26"/>
      <c r="G7" s="26"/>
      <c r="H7" s="28"/>
      <c r="I7" s="26"/>
      <c r="J7" s="26"/>
      <c r="K7" s="26"/>
      <c r="L7" s="26"/>
      <c r="M7" s="26"/>
      <c r="N7" s="26"/>
      <c r="O7" s="26"/>
      <c r="P7" s="26"/>
      <c r="Q7" s="26"/>
      <c r="R7" s="26"/>
      <c r="S7" s="26"/>
      <c r="T7" s="26"/>
      <c r="U7" s="26"/>
      <c r="V7" s="26"/>
      <c r="W7" s="26"/>
      <c r="X7" s="26"/>
      <c r="Y7" s="26"/>
      <c r="Z7" s="26"/>
    </row>
    <row r="8" spans="1:26" ht="12.75" customHeight="1">
      <c r="A8" s="26"/>
      <c r="B8" s="31"/>
      <c r="C8" s="32"/>
      <c r="D8" s="26"/>
      <c r="E8" s="26"/>
      <c r="F8" s="26"/>
      <c r="G8" s="26"/>
      <c r="H8" s="28"/>
      <c r="I8" s="26"/>
      <c r="J8" s="26"/>
      <c r="K8" s="26"/>
      <c r="L8" s="26"/>
      <c r="M8" s="26"/>
      <c r="N8" s="26"/>
      <c r="O8" s="26"/>
      <c r="P8" s="26"/>
      <c r="Q8" s="26"/>
      <c r="R8" s="26"/>
      <c r="S8" s="26"/>
      <c r="T8" s="26"/>
      <c r="U8" s="26"/>
      <c r="V8" s="26"/>
      <c r="W8" s="26"/>
      <c r="X8" s="26"/>
      <c r="Y8" s="26"/>
      <c r="Z8" s="26"/>
    </row>
    <row r="9" spans="1:26" ht="12.75" customHeight="1">
      <c r="A9" s="26"/>
      <c r="B9" s="26"/>
      <c r="C9" s="26"/>
      <c r="D9" s="26"/>
      <c r="E9" s="26"/>
      <c r="F9" s="26"/>
      <c r="G9" s="26"/>
      <c r="H9" s="26"/>
      <c r="I9" s="26"/>
      <c r="J9" s="26"/>
      <c r="K9" s="26"/>
      <c r="L9" s="26"/>
      <c r="M9" s="26"/>
      <c r="N9" s="26"/>
      <c r="O9" s="26"/>
      <c r="P9" s="26"/>
      <c r="Q9" s="26"/>
      <c r="R9" s="26"/>
      <c r="S9" s="26"/>
      <c r="T9" s="26"/>
      <c r="U9" s="26"/>
      <c r="V9" s="26"/>
      <c r="W9" s="26"/>
      <c r="X9" s="26"/>
      <c r="Y9" s="26"/>
      <c r="Z9" s="26"/>
    </row>
    <row r="10" spans="1:26" ht="12.75" customHeight="1">
      <c r="A10" s="33"/>
      <c r="B10" s="34" t="s">
        <v>16</v>
      </c>
      <c r="C10" s="35" t="s">
        <v>17</v>
      </c>
      <c r="D10" s="36" t="s">
        <v>18</v>
      </c>
      <c r="E10" s="35" t="s">
        <v>19</v>
      </c>
      <c r="F10" s="35" t="s">
        <v>20</v>
      </c>
      <c r="G10" s="37" t="s">
        <v>21</v>
      </c>
      <c r="H10" s="38" t="s">
        <v>22</v>
      </c>
      <c r="I10" s="26"/>
      <c r="J10" s="26"/>
      <c r="K10" s="26"/>
      <c r="L10" s="26"/>
      <c r="M10" s="26"/>
      <c r="N10" s="26"/>
      <c r="O10" s="26"/>
      <c r="P10" s="26"/>
      <c r="Q10" s="26"/>
      <c r="R10" s="26"/>
      <c r="S10" s="26"/>
      <c r="T10" s="26"/>
      <c r="U10" s="26"/>
      <c r="V10" s="26"/>
      <c r="W10" s="26"/>
      <c r="X10" s="26"/>
      <c r="Y10" s="26"/>
      <c r="Z10" s="26"/>
    </row>
    <row r="11" spans="1:26" ht="12.75" customHeight="1">
      <c r="A11" s="146"/>
      <c r="B11" s="153">
        <v>1</v>
      </c>
      <c r="C11" s="116" t="s">
        <v>77</v>
      </c>
      <c r="D11" s="40">
        <f>'Đăng nhập'!A5</f>
        <v>6</v>
      </c>
      <c r="E11" s="40">
        <f>'Đăng nhập'!B5</f>
        <v>0</v>
      </c>
      <c r="F11" s="40">
        <f>'Đăng nhập'!C5</f>
        <v>0</v>
      </c>
      <c r="G11" s="40">
        <f>'Đăng nhập'!D5</f>
        <v>0</v>
      </c>
      <c r="H11" s="40">
        <f>SUM(D11:G11)</f>
        <v>6</v>
      </c>
      <c r="I11" s="26"/>
      <c r="J11" s="26"/>
      <c r="K11" s="26"/>
      <c r="L11" s="26"/>
      <c r="M11" s="26"/>
      <c r="N11" s="26"/>
      <c r="O11" s="26"/>
      <c r="P11" s="26"/>
      <c r="Q11" s="26"/>
      <c r="R11" s="26"/>
      <c r="S11" s="26"/>
      <c r="T11" s="26"/>
      <c r="U11" s="26"/>
      <c r="V11" s="26"/>
      <c r="W11" s="26"/>
      <c r="X11" s="26"/>
      <c r="Y11" s="26"/>
      <c r="Z11" s="26"/>
    </row>
    <row r="12" spans="1:26" ht="12.75" customHeight="1">
      <c r="A12" s="146"/>
      <c r="B12" s="153">
        <v>1</v>
      </c>
      <c r="C12" s="39" t="s">
        <v>81</v>
      </c>
      <c r="D12" s="40">
        <f>'Đăng ký'!A5</f>
        <v>7</v>
      </c>
      <c r="E12" s="40">
        <v>0</v>
      </c>
      <c r="F12" s="40">
        <v>0</v>
      </c>
      <c r="G12" s="40">
        <v>0</v>
      </c>
      <c r="H12" s="40">
        <f>SUM(D12:G12)</f>
        <v>7</v>
      </c>
      <c r="I12" s="26"/>
      <c r="J12" s="26"/>
      <c r="K12" s="26"/>
      <c r="L12" s="26"/>
      <c r="M12" s="26"/>
      <c r="N12" s="26"/>
      <c r="O12" s="26"/>
      <c r="P12" s="26"/>
      <c r="Q12" s="26"/>
      <c r="R12" s="26"/>
      <c r="S12" s="26"/>
      <c r="T12" s="26"/>
      <c r="U12" s="26"/>
      <c r="V12" s="26"/>
      <c r="W12" s="26"/>
      <c r="X12" s="26"/>
      <c r="Y12" s="26"/>
      <c r="Z12" s="26"/>
    </row>
    <row r="13" spans="1:26" ht="12.75" customHeight="1">
      <c r="A13" s="146"/>
      <c r="B13" s="153">
        <v>1</v>
      </c>
      <c r="C13" s="39" t="s">
        <v>82</v>
      </c>
      <c r="D13" s="40">
        <f>'Quên mật khẩu'!A5</f>
        <v>4</v>
      </c>
      <c r="E13" s="40">
        <v>0</v>
      </c>
      <c r="F13" s="40">
        <v>0</v>
      </c>
      <c r="G13" s="40">
        <v>0</v>
      </c>
      <c r="H13" s="40">
        <f t="shared" ref="H13:H24" si="0">SUM(D13:G13)</f>
        <v>4</v>
      </c>
      <c r="I13" s="26"/>
      <c r="J13" s="26"/>
      <c r="K13" s="26"/>
      <c r="L13" s="26"/>
      <c r="M13" s="26"/>
      <c r="N13" s="26"/>
      <c r="O13" s="26"/>
      <c r="P13" s="26"/>
      <c r="Q13" s="26"/>
      <c r="R13" s="26"/>
      <c r="S13" s="26"/>
      <c r="T13" s="26"/>
      <c r="U13" s="26"/>
      <c r="V13" s="26"/>
      <c r="W13" s="26"/>
      <c r="X13" s="26"/>
      <c r="Y13" s="26"/>
      <c r="Z13" s="26"/>
    </row>
    <row r="14" spans="1:26" ht="12.75" customHeight="1">
      <c r="A14" s="146"/>
      <c r="B14" s="153">
        <v>1</v>
      </c>
      <c r="C14" s="39" t="s">
        <v>88</v>
      </c>
      <c r="D14" s="40">
        <f>'Thông tin Profile'!A5</f>
        <v>7</v>
      </c>
      <c r="E14" s="40">
        <v>0</v>
      </c>
      <c r="F14" s="40">
        <v>0</v>
      </c>
      <c r="G14" s="40">
        <v>0</v>
      </c>
      <c r="H14" s="40">
        <f t="shared" si="0"/>
        <v>7</v>
      </c>
      <c r="I14" s="26"/>
      <c r="J14" s="26"/>
      <c r="K14" s="26"/>
      <c r="L14" s="26"/>
      <c r="M14" s="26"/>
      <c r="N14" s="26"/>
      <c r="O14" s="26"/>
      <c r="P14" s="26"/>
      <c r="Q14" s="26"/>
      <c r="R14" s="26"/>
      <c r="S14" s="26"/>
      <c r="T14" s="26"/>
      <c r="U14" s="26"/>
      <c r="V14" s="26"/>
      <c r="W14" s="26"/>
      <c r="X14" s="26"/>
      <c r="Y14" s="26"/>
      <c r="Z14" s="26"/>
    </row>
    <row r="15" spans="1:26" ht="12.75" customHeight="1">
      <c r="A15" s="146"/>
      <c r="B15" s="153">
        <v>1</v>
      </c>
      <c r="C15" s="147" t="s">
        <v>90</v>
      </c>
      <c r="D15" s="40">
        <f>'Tìm kiếm trên Tek4.vn'!A5</f>
        <v>5</v>
      </c>
      <c r="E15" s="40">
        <v>0</v>
      </c>
      <c r="F15" s="40">
        <v>0</v>
      </c>
      <c r="G15" s="40">
        <v>0</v>
      </c>
      <c r="H15" s="40">
        <f t="shared" si="0"/>
        <v>5</v>
      </c>
      <c r="I15" s="26"/>
      <c r="J15" s="26"/>
      <c r="K15" s="26"/>
      <c r="L15" s="26"/>
      <c r="M15" s="26"/>
      <c r="N15" s="26"/>
      <c r="O15" s="26"/>
      <c r="P15" s="26"/>
      <c r="Q15" s="26"/>
      <c r="R15" s="26"/>
      <c r="S15" s="26"/>
      <c r="T15" s="26"/>
      <c r="U15" s="26"/>
      <c r="V15" s="26"/>
      <c r="W15" s="26"/>
      <c r="X15" s="26"/>
      <c r="Y15" s="26"/>
      <c r="Z15" s="26"/>
    </row>
    <row r="16" spans="1:26" ht="12.75" customHeight="1">
      <c r="A16" s="146"/>
      <c r="B16" s="154">
        <v>1</v>
      </c>
      <c r="C16" s="39" t="s">
        <v>62</v>
      </c>
      <c r="D16" s="148">
        <f>'Menu tìm kiếm'!A5</f>
        <v>6</v>
      </c>
      <c r="E16" s="40">
        <v>0</v>
      </c>
      <c r="F16" s="40">
        <v>0</v>
      </c>
      <c r="G16" s="40">
        <v>0</v>
      </c>
      <c r="H16" s="40">
        <f t="shared" si="0"/>
        <v>6</v>
      </c>
      <c r="I16" s="26"/>
      <c r="J16" s="26"/>
      <c r="K16" s="26"/>
      <c r="L16" s="26"/>
      <c r="M16" s="26"/>
      <c r="N16" s="26"/>
      <c r="O16" s="26"/>
      <c r="P16" s="26"/>
      <c r="Q16" s="26"/>
      <c r="R16" s="26"/>
      <c r="S16" s="26"/>
      <c r="T16" s="26"/>
      <c r="U16" s="26"/>
      <c r="V16" s="26"/>
      <c r="W16" s="26"/>
      <c r="X16" s="26"/>
      <c r="Y16" s="26"/>
      <c r="Z16" s="26"/>
    </row>
    <row r="17" spans="1:26" ht="24" customHeight="1">
      <c r="A17" s="146"/>
      <c r="B17" s="153">
        <v>1</v>
      </c>
      <c r="C17" s="159" t="s">
        <v>91</v>
      </c>
      <c r="D17" s="40">
        <f>'Học tập - lộ trình'!A5</f>
        <v>12</v>
      </c>
      <c r="E17" s="40">
        <v>0</v>
      </c>
      <c r="F17" s="40">
        <v>0</v>
      </c>
      <c r="G17" s="40">
        <v>0</v>
      </c>
      <c r="H17" s="40">
        <f t="shared" si="0"/>
        <v>12</v>
      </c>
      <c r="I17" s="26"/>
      <c r="J17" s="26"/>
      <c r="K17" s="26"/>
      <c r="L17" s="26"/>
      <c r="M17" s="26"/>
      <c r="N17" s="26"/>
      <c r="O17" s="26"/>
      <c r="P17" s="26"/>
      <c r="Q17" s="26"/>
      <c r="R17" s="26"/>
      <c r="S17" s="26"/>
      <c r="T17" s="26"/>
      <c r="U17" s="26"/>
      <c r="V17" s="26"/>
      <c r="W17" s="26"/>
      <c r="X17" s="26"/>
      <c r="Y17" s="26"/>
      <c r="Z17" s="26"/>
    </row>
    <row r="18" spans="1:26" ht="12.75" customHeight="1">
      <c r="A18" s="146"/>
      <c r="B18" s="153">
        <v>1</v>
      </c>
      <c r="C18" s="39" t="s">
        <v>92</v>
      </c>
      <c r="D18" s="40">
        <f>'Học tập - Khóa học'!A5</f>
        <v>16</v>
      </c>
      <c r="E18" s="40">
        <v>0</v>
      </c>
      <c r="F18" s="40">
        <v>0</v>
      </c>
      <c r="G18" s="40">
        <v>0</v>
      </c>
      <c r="H18" s="40">
        <f t="shared" si="0"/>
        <v>16</v>
      </c>
      <c r="I18" s="26"/>
      <c r="J18" s="26"/>
      <c r="K18" s="26"/>
      <c r="L18" s="26"/>
      <c r="M18" s="26"/>
      <c r="N18" s="26"/>
      <c r="O18" s="26"/>
      <c r="P18" s="26"/>
      <c r="Q18" s="26"/>
      <c r="R18" s="26"/>
      <c r="S18" s="26"/>
      <c r="T18" s="26"/>
      <c r="U18" s="26"/>
      <c r="V18" s="26"/>
      <c r="W18" s="26"/>
      <c r="X18" s="26"/>
      <c r="Y18" s="26"/>
      <c r="Z18" s="26"/>
    </row>
    <row r="19" spans="1:26" ht="12.75" customHeight="1">
      <c r="A19" s="146"/>
      <c r="B19" s="154">
        <v>1</v>
      </c>
      <c r="C19" s="147" t="s">
        <v>93</v>
      </c>
      <c r="D19" s="148">
        <f>'Học tập - Luyện tập'!A5</f>
        <v>9</v>
      </c>
      <c r="E19" s="40">
        <v>0</v>
      </c>
      <c r="F19" s="40">
        <v>0</v>
      </c>
      <c r="G19" s="40">
        <v>0</v>
      </c>
      <c r="H19" s="40">
        <f t="shared" si="0"/>
        <v>9</v>
      </c>
      <c r="I19" s="26"/>
      <c r="J19" s="26"/>
      <c r="K19" s="26"/>
      <c r="L19" s="26"/>
      <c r="M19" s="26"/>
      <c r="N19" s="26"/>
      <c r="O19" s="26"/>
      <c r="P19" s="26"/>
      <c r="Q19" s="26"/>
      <c r="R19" s="26"/>
      <c r="S19" s="26"/>
      <c r="T19" s="26"/>
      <c r="U19" s="26"/>
      <c r="V19" s="26"/>
      <c r="W19" s="26"/>
      <c r="X19" s="26"/>
      <c r="Y19" s="26"/>
      <c r="Z19" s="26"/>
    </row>
    <row r="20" spans="1:26" ht="12.75" customHeight="1">
      <c r="A20" s="146"/>
      <c r="B20" s="153">
        <v>1</v>
      </c>
      <c r="C20" s="39" t="s">
        <v>94</v>
      </c>
      <c r="D20" s="40">
        <f>'Học tập - Tutorial'!A5</f>
        <v>1</v>
      </c>
      <c r="E20" s="40">
        <v>0</v>
      </c>
      <c r="F20" s="40">
        <v>0</v>
      </c>
      <c r="G20" s="40">
        <v>0</v>
      </c>
      <c r="H20" s="40">
        <f t="shared" si="0"/>
        <v>1</v>
      </c>
      <c r="I20" s="26"/>
      <c r="J20" s="26"/>
      <c r="K20" s="26"/>
      <c r="L20" s="26"/>
      <c r="M20" s="26"/>
      <c r="N20" s="26"/>
      <c r="O20" s="26"/>
      <c r="P20" s="26"/>
      <c r="Q20" s="26"/>
      <c r="R20" s="26"/>
      <c r="S20" s="26"/>
      <c r="T20" s="26"/>
      <c r="U20" s="26"/>
      <c r="V20" s="26"/>
      <c r="W20" s="26"/>
      <c r="X20" s="26"/>
      <c r="Y20" s="26"/>
      <c r="Z20" s="26"/>
    </row>
    <row r="21" spans="1:26" ht="12.75" customHeight="1">
      <c r="A21" s="146"/>
      <c r="B21" s="153">
        <v>1</v>
      </c>
      <c r="C21" s="39" t="s">
        <v>95</v>
      </c>
      <c r="D21" s="40">
        <f>'Học tập- chọn nghề'!A5</f>
        <v>3</v>
      </c>
      <c r="E21" s="40">
        <v>0</v>
      </c>
      <c r="F21" s="40">
        <v>0</v>
      </c>
      <c r="G21" s="40">
        <v>0</v>
      </c>
      <c r="H21" s="40">
        <f t="shared" si="0"/>
        <v>3</v>
      </c>
      <c r="I21" s="26"/>
      <c r="J21" s="26"/>
      <c r="K21" s="26"/>
      <c r="L21" s="26"/>
      <c r="M21" s="26"/>
      <c r="N21" s="26"/>
      <c r="O21" s="26"/>
      <c r="P21" s="26"/>
      <c r="Q21" s="26"/>
      <c r="R21" s="26"/>
      <c r="S21" s="26"/>
      <c r="T21" s="26"/>
      <c r="U21" s="26"/>
      <c r="V21" s="26"/>
      <c r="W21" s="26"/>
      <c r="X21" s="26"/>
      <c r="Y21" s="26"/>
      <c r="Z21" s="26"/>
    </row>
    <row r="22" spans="1:26" ht="12.75" customHeight="1">
      <c r="A22" s="146"/>
      <c r="B22" s="154">
        <v>1</v>
      </c>
      <c r="C22" s="147" t="s">
        <v>96</v>
      </c>
      <c r="D22" s="148">
        <f>'Tin tức '!A5</f>
        <v>41</v>
      </c>
      <c r="E22" s="40">
        <v>0</v>
      </c>
      <c r="F22" s="40">
        <v>0</v>
      </c>
      <c r="G22" s="40">
        <v>0</v>
      </c>
      <c r="H22" s="40">
        <f t="shared" si="0"/>
        <v>41</v>
      </c>
      <c r="I22" s="26"/>
      <c r="J22" s="26"/>
      <c r="K22" s="26"/>
      <c r="L22" s="26"/>
      <c r="M22" s="26"/>
      <c r="N22" s="26"/>
      <c r="O22" s="26"/>
      <c r="P22" s="26"/>
      <c r="Q22" s="26"/>
      <c r="R22" s="26"/>
      <c r="S22" s="26"/>
      <c r="T22" s="26"/>
      <c r="U22" s="26"/>
      <c r="V22" s="26"/>
      <c r="W22" s="26"/>
      <c r="X22" s="26"/>
      <c r="Y22" s="26"/>
      <c r="Z22" s="26"/>
    </row>
    <row r="23" spans="1:26" ht="12.75" customHeight="1">
      <c r="A23" s="146"/>
      <c r="B23" s="153">
        <v>1</v>
      </c>
      <c r="C23" s="39" t="s">
        <v>97</v>
      </c>
      <c r="D23" s="40">
        <f>'Trợ giảng cụt '!A5</f>
        <v>3</v>
      </c>
      <c r="E23" s="40">
        <v>0</v>
      </c>
      <c r="F23" s="40">
        <v>0</v>
      </c>
      <c r="G23" s="40">
        <v>0</v>
      </c>
      <c r="H23" s="40">
        <f t="shared" si="0"/>
        <v>3</v>
      </c>
      <c r="I23" s="26"/>
      <c r="J23" s="26"/>
      <c r="K23" s="26"/>
      <c r="L23" s="26"/>
      <c r="M23" s="26"/>
      <c r="N23" s="26"/>
      <c r="O23" s="26"/>
      <c r="P23" s="26"/>
      <c r="Q23" s="26"/>
      <c r="R23" s="26"/>
      <c r="S23" s="26"/>
      <c r="T23" s="26"/>
      <c r="U23" s="26"/>
      <c r="V23" s="26"/>
      <c r="W23" s="26"/>
      <c r="X23" s="26"/>
      <c r="Y23" s="26"/>
      <c r="Z23" s="26"/>
    </row>
    <row r="24" spans="1:26" ht="12.75" customHeight="1">
      <c r="A24" s="146"/>
      <c r="B24" s="153">
        <v>1</v>
      </c>
      <c r="C24" s="39" t="s">
        <v>98</v>
      </c>
      <c r="D24" s="40">
        <f>'Nhắn tin Tek4.vn'!A5</f>
        <v>2</v>
      </c>
      <c r="E24" s="40">
        <v>0</v>
      </c>
      <c r="F24" s="40">
        <v>0</v>
      </c>
      <c r="G24" s="40">
        <v>0</v>
      </c>
      <c r="H24" s="40">
        <f t="shared" si="0"/>
        <v>2</v>
      </c>
      <c r="I24" s="26"/>
      <c r="J24" s="26"/>
      <c r="K24" s="26"/>
      <c r="L24" s="26"/>
      <c r="M24" s="26"/>
      <c r="N24" s="26"/>
      <c r="O24" s="26"/>
      <c r="P24" s="26"/>
      <c r="Q24" s="26"/>
      <c r="R24" s="26"/>
      <c r="S24" s="26"/>
      <c r="T24" s="26"/>
      <c r="U24" s="26"/>
      <c r="V24" s="26"/>
      <c r="W24" s="26"/>
      <c r="X24" s="26"/>
      <c r="Y24" s="26"/>
      <c r="Z24" s="26"/>
    </row>
    <row r="25" spans="1:26" ht="12.75" customHeight="1">
      <c r="A25" s="146"/>
      <c r="B25" s="149"/>
      <c r="C25" s="150" t="s">
        <v>23</v>
      </c>
      <c r="D25" s="151">
        <f>SUM(D11:D17)</f>
        <v>47</v>
      </c>
      <c r="E25" s="151">
        <f>SUM(E11:E17)</f>
        <v>0</v>
      </c>
      <c r="F25" s="151">
        <f>SUM(F11:F17)</f>
        <v>0</v>
      </c>
      <c r="G25" s="151">
        <f>SUM(G11:G17)</f>
        <v>0</v>
      </c>
      <c r="H25" s="152">
        <f>SUM(H11:H24)</f>
        <v>122</v>
      </c>
      <c r="I25" s="26"/>
      <c r="J25" s="26"/>
      <c r="K25" s="26"/>
      <c r="L25" s="26"/>
      <c r="M25" s="26"/>
      <c r="N25" s="26"/>
      <c r="O25" s="26"/>
      <c r="P25" s="26"/>
      <c r="Q25" s="26"/>
      <c r="R25" s="26"/>
      <c r="S25" s="26"/>
      <c r="T25" s="26"/>
      <c r="U25" s="26"/>
      <c r="V25" s="26"/>
      <c r="W25" s="26"/>
      <c r="X25" s="26"/>
      <c r="Y25" s="26"/>
      <c r="Z25" s="26"/>
    </row>
    <row r="26" spans="1:26" ht="12.75" customHeight="1">
      <c r="A26" s="146"/>
      <c r="B26" s="41"/>
      <c r="C26" s="26"/>
      <c r="D26" s="42"/>
      <c r="E26" s="43"/>
      <c r="F26" s="43"/>
      <c r="G26" s="43"/>
      <c r="H26" s="43"/>
      <c r="I26" s="26"/>
      <c r="J26" s="26"/>
      <c r="K26" s="26"/>
      <c r="L26" s="26"/>
      <c r="M26" s="26"/>
      <c r="N26" s="26"/>
      <c r="O26" s="26"/>
      <c r="P26" s="26"/>
      <c r="Q26" s="26"/>
      <c r="R26" s="26"/>
      <c r="S26" s="26"/>
      <c r="T26" s="26"/>
      <c r="U26" s="26"/>
      <c r="V26" s="26"/>
      <c r="W26" s="26"/>
      <c r="X26" s="26"/>
      <c r="Y26" s="26"/>
      <c r="Z26" s="26"/>
    </row>
    <row r="27" spans="1:26" ht="12.75" customHeight="1">
      <c r="A27" s="146"/>
      <c r="B27" s="26"/>
      <c r="C27" s="44" t="s">
        <v>24</v>
      </c>
      <c r="D27" s="26"/>
      <c r="E27" s="45">
        <f>($D25+$E25)*100/$H25</f>
        <v>38.524590163934427</v>
      </c>
      <c r="F27" s="26" t="s">
        <v>25</v>
      </c>
      <c r="G27" s="26"/>
      <c r="H27" s="46"/>
      <c r="I27" s="26"/>
      <c r="J27" s="26"/>
      <c r="K27" s="26"/>
      <c r="L27" s="26"/>
      <c r="M27" s="26"/>
      <c r="N27" s="26"/>
      <c r="O27" s="26"/>
      <c r="P27" s="26"/>
      <c r="Q27" s="26"/>
      <c r="R27" s="26"/>
      <c r="S27" s="26"/>
      <c r="T27" s="26"/>
      <c r="U27" s="26"/>
      <c r="V27" s="26"/>
      <c r="W27" s="26"/>
      <c r="X27" s="26"/>
      <c r="Y27" s="26"/>
      <c r="Z27" s="26"/>
    </row>
    <row r="28" spans="1:26" ht="12.75" customHeight="1">
      <c r="A28" s="26"/>
      <c r="B28" s="26"/>
      <c r="C28" s="44" t="s">
        <v>26</v>
      </c>
      <c r="D28" s="26"/>
      <c r="E28" s="45">
        <f>$D25*100/($D25+$G25)</f>
        <v>100</v>
      </c>
      <c r="F28" s="26" t="s">
        <v>25</v>
      </c>
      <c r="G28" s="26"/>
      <c r="H28" s="46"/>
      <c r="I28" s="26"/>
      <c r="J28" s="26"/>
      <c r="K28" s="26"/>
      <c r="L28" s="26"/>
      <c r="M28" s="26"/>
      <c r="N28" s="26"/>
      <c r="O28" s="26"/>
      <c r="P28" s="26"/>
      <c r="Q28" s="26"/>
      <c r="R28" s="26"/>
      <c r="S28" s="26"/>
      <c r="T28" s="26"/>
      <c r="U28" s="26"/>
      <c r="V28" s="26"/>
      <c r="W28" s="26"/>
      <c r="X28" s="26"/>
      <c r="Y28" s="26"/>
      <c r="Z28" s="26"/>
    </row>
    <row r="29" spans="1:26" ht="12.7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2.7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2.7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2.75" customHeight="1">
      <c r="A32" s="26"/>
      <c r="B32" s="26" t="str">
        <f t="array" aca="1" ref="B32" ca="1">+B32:B34</f>
        <v>#REF!</v>
      </c>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2.7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2.7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2.75" customHeight="1">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2.7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2.7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2.7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2.7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2.7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2.7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2.7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2.7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2.7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2.7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2.7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2.7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2.7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2.7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2.7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c r="A998" s="26"/>
      <c r="I998" s="26"/>
      <c r="J998" s="26"/>
      <c r="K998" s="26"/>
      <c r="L998" s="26"/>
      <c r="M998" s="26"/>
      <c r="N998" s="26"/>
      <c r="O998" s="26"/>
      <c r="P998" s="26"/>
      <c r="Q998" s="26"/>
      <c r="R998" s="26"/>
      <c r="S998" s="26"/>
      <c r="T998" s="26"/>
      <c r="U998" s="26"/>
      <c r="V998" s="26"/>
      <c r="W998" s="26"/>
      <c r="X998" s="26"/>
      <c r="Y998" s="26"/>
      <c r="Z998" s="26"/>
    </row>
    <row r="999" spans="1:26" ht="12.75" customHeight="1">
      <c r="A999" s="26"/>
      <c r="I999" s="26"/>
      <c r="J999" s="26"/>
      <c r="K999" s="26"/>
      <c r="L999" s="26"/>
      <c r="M999" s="26"/>
      <c r="N999" s="26"/>
      <c r="O999" s="26"/>
      <c r="P999" s="26"/>
      <c r="Q999" s="26"/>
      <c r="R999" s="26"/>
      <c r="S999" s="26"/>
      <c r="T999" s="26"/>
      <c r="U999" s="26"/>
      <c r="V999" s="26"/>
      <c r="W999" s="26"/>
      <c r="X999" s="26"/>
      <c r="Y999" s="26"/>
      <c r="Z999" s="26"/>
    </row>
    <row r="1000" spans="1:26" ht="12.75" customHeight="1">
      <c r="A1000" s="26"/>
      <c r="I1000" s="26"/>
      <c r="J1000" s="26"/>
      <c r="K1000" s="26"/>
      <c r="L1000" s="26"/>
      <c r="M1000" s="26"/>
      <c r="N1000" s="26"/>
      <c r="O1000" s="26"/>
      <c r="P1000" s="26"/>
      <c r="Q1000" s="26"/>
      <c r="R1000" s="26"/>
      <c r="S1000" s="26"/>
      <c r="T1000" s="26"/>
      <c r="U1000" s="26"/>
      <c r="V1000" s="26"/>
      <c r="W1000" s="26"/>
      <c r="X1000" s="26"/>
      <c r="Y1000" s="26"/>
      <c r="Z1000" s="26"/>
    </row>
  </sheetData>
  <mergeCells count="11">
    <mergeCell ref="C5:D5"/>
    <mergeCell ref="E5:F5"/>
    <mergeCell ref="G5:H5"/>
    <mergeCell ref="C6:H6"/>
    <mergeCell ref="B1:H1"/>
    <mergeCell ref="C3:D3"/>
    <mergeCell ref="E3:F3"/>
    <mergeCell ref="G3:H3"/>
    <mergeCell ref="C4:D4"/>
    <mergeCell ref="E4:F4"/>
    <mergeCell ref="G4:H4"/>
  </mergeCells>
  <hyperlinks>
    <hyperlink ref="C11" location="'Test cases'!A1" display="Software Testing" xr:uid="{00000000-0004-0000-0100-000000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D965"/>
  </sheetPr>
  <dimension ref="A1:Z1013"/>
  <sheetViews>
    <sheetView topLeftCell="E4" zoomScale="70" zoomScaleNormal="70" workbookViewId="0">
      <selection activeCell="E10" sqref="E10"/>
    </sheetView>
  </sheetViews>
  <sheetFormatPr defaultColWidth="14.44140625" defaultRowHeight="15" customHeight="1"/>
  <cols>
    <col min="1" max="1" width="21.44140625" customWidth="1"/>
    <col min="2" max="2" width="31.554687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5" t="s">
        <v>53</v>
      </c>
      <c r="C1" s="185"/>
      <c r="D1" s="185"/>
      <c r="E1" s="206"/>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7" t="s">
        <v>29</v>
      </c>
      <c r="C2" s="185"/>
      <c r="D2" s="185"/>
      <c r="E2" s="186"/>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8" t="s">
        <v>52</v>
      </c>
      <c r="C3" s="185"/>
      <c r="D3" s="185"/>
      <c r="E3" s="186"/>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6</v>
      </c>
      <c r="B5" s="61">
        <f>COUNTIF(F:F,"Fail")</f>
        <v>0</v>
      </c>
      <c r="C5" s="61">
        <f>COUNTIF(F:F,"Untested")</f>
        <v>0</v>
      </c>
      <c r="D5" s="62">
        <f>COUNTIF(F:F,"N/A")</f>
        <v>0</v>
      </c>
      <c r="E5" s="61">
        <f>SUM(A5:D5)</f>
        <v>6</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0" t="s">
        <v>32</v>
      </c>
      <c r="B8" s="130" t="s">
        <v>33</v>
      </c>
      <c r="C8" s="130" t="s">
        <v>34</v>
      </c>
      <c r="D8" s="130" t="s">
        <v>35</v>
      </c>
      <c r="E8" s="130" t="s">
        <v>36</v>
      </c>
      <c r="F8" s="131" t="s">
        <v>37</v>
      </c>
      <c r="G8" s="131" t="s">
        <v>38</v>
      </c>
      <c r="H8" s="131" t="s">
        <v>30</v>
      </c>
      <c r="I8" s="132" t="s">
        <v>13</v>
      </c>
      <c r="J8" s="72"/>
      <c r="K8" s="51"/>
      <c r="L8" s="51"/>
      <c r="M8" s="51"/>
      <c r="N8" s="51"/>
      <c r="O8" s="51"/>
      <c r="P8" s="51"/>
      <c r="Q8" s="51"/>
      <c r="R8" s="51"/>
      <c r="S8" s="51"/>
      <c r="T8" s="51"/>
      <c r="U8" s="51"/>
      <c r="V8" s="51"/>
      <c r="W8" s="51"/>
      <c r="X8" s="51"/>
      <c r="Y8" s="51"/>
      <c r="Z8" s="51"/>
    </row>
    <row r="9" spans="1:26" ht="25.2" customHeight="1">
      <c r="A9" s="134"/>
      <c r="B9" s="135" t="s">
        <v>77</v>
      </c>
      <c r="C9" s="136"/>
      <c r="D9" s="134"/>
      <c r="E9" s="136"/>
      <c r="F9" s="137"/>
      <c r="G9" s="137"/>
      <c r="H9" s="137"/>
      <c r="I9" s="138"/>
      <c r="J9" s="73"/>
      <c r="K9" s="51"/>
      <c r="L9" s="51"/>
      <c r="M9" s="51"/>
      <c r="N9" s="51"/>
      <c r="O9" s="51"/>
      <c r="P9" s="51"/>
      <c r="Q9" s="51"/>
      <c r="R9" s="51"/>
      <c r="S9" s="51"/>
      <c r="T9" s="51"/>
      <c r="U9" s="51"/>
      <c r="V9" s="51"/>
      <c r="W9" s="51"/>
      <c r="X9" s="51"/>
      <c r="Y9" s="51"/>
      <c r="Z9" s="51"/>
    </row>
    <row r="10" spans="1:26" ht="124.2" customHeight="1">
      <c r="A10" s="145" t="s">
        <v>54</v>
      </c>
      <c r="B10" s="155" t="s">
        <v>102</v>
      </c>
      <c r="C10" s="155" t="s">
        <v>103</v>
      </c>
      <c r="D10" s="156" t="s">
        <v>106</v>
      </c>
      <c r="E10" s="161" t="s">
        <v>104</v>
      </c>
      <c r="F10" s="125" t="s">
        <v>18</v>
      </c>
      <c r="G10" s="124">
        <v>45653</v>
      </c>
      <c r="H10" s="125" t="str">
        <f>$B$3</f>
        <v>Tran Thu Hien</v>
      </c>
      <c r="I10" s="133"/>
      <c r="J10" s="75"/>
      <c r="K10" s="75"/>
      <c r="L10" s="75"/>
      <c r="M10" s="75"/>
      <c r="N10" s="75"/>
      <c r="O10" s="75"/>
      <c r="P10" s="75"/>
      <c r="Q10" s="75"/>
      <c r="R10" s="75"/>
      <c r="S10" s="75"/>
      <c r="T10" s="75"/>
      <c r="U10" s="75"/>
      <c r="V10" s="75"/>
      <c r="W10" s="75"/>
      <c r="X10" s="75"/>
      <c r="Y10" s="75"/>
      <c r="Z10" s="75"/>
    </row>
    <row r="11" spans="1:26" ht="97.8" customHeight="1">
      <c r="A11" s="145" t="s">
        <v>55</v>
      </c>
      <c r="B11" s="161" t="s">
        <v>105</v>
      </c>
      <c r="C11" s="162" t="s">
        <v>103</v>
      </c>
      <c r="D11" s="120" t="s">
        <v>107</v>
      </c>
      <c r="E11" s="161" t="s">
        <v>108</v>
      </c>
      <c r="F11" s="125" t="s">
        <v>18</v>
      </c>
      <c r="G11" s="124">
        <v>45653</v>
      </c>
      <c r="H11" s="125" t="str">
        <f t="shared" ref="H11:H15" si="0">$B$3</f>
        <v>Tran Thu Hien</v>
      </c>
      <c r="I11" s="133"/>
      <c r="J11" s="75"/>
      <c r="K11" s="75"/>
      <c r="L11" s="75"/>
      <c r="M11" s="75"/>
      <c r="N11" s="75"/>
      <c r="O11" s="75"/>
      <c r="P11" s="75"/>
      <c r="Q11" s="75"/>
      <c r="R11" s="75"/>
      <c r="S11" s="75"/>
      <c r="T11" s="75"/>
      <c r="U11" s="75"/>
      <c r="V11" s="75"/>
      <c r="W11" s="75"/>
      <c r="X11" s="75"/>
      <c r="Y11" s="75"/>
      <c r="Z11" s="75"/>
    </row>
    <row r="12" spans="1:26" ht="64.8" customHeight="1">
      <c r="A12" s="145" t="s">
        <v>56</v>
      </c>
      <c r="B12" s="161" t="s">
        <v>109</v>
      </c>
      <c r="C12" s="162" t="s">
        <v>103</v>
      </c>
      <c r="D12" s="120" t="s">
        <v>110</v>
      </c>
      <c r="E12" s="161" t="s">
        <v>111</v>
      </c>
      <c r="F12" s="125" t="s">
        <v>18</v>
      </c>
      <c r="G12" s="124">
        <v>45653</v>
      </c>
      <c r="H12" s="125" t="str">
        <f t="shared" si="0"/>
        <v>Tran Thu Hien</v>
      </c>
      <c r="I12" s="133"/>
      <c r="J12" s="75"/>
      <c r="K12" s="75"/>
      <c r="L12" s="75"/>
      <c r="M12" s="75"/>
      <c r="N12" s="75"/>
      <c r="O12" s="75"/>
      <c r="P12" s="75"/>
      <c r="Q12" s="75"/>
      <c r="R12" s="75"/>
      <c r="S12" s="75"/>
      <c r="T12" s="75"/>
      <c r="U12" s="75"/>
      <c r="V12" s="75"/>
      <c r="W12" s="75"/>
      <c r="X12" s="75"/>
      <c r="Y12" s="75"/>
      <c r="Z12" s="75"/>
    </row>
    <row r="13" spans="1:26" ht="82.2" customHeight="1">
      <c r="A13" s="145" t="s">
        <v>57</v>
      </c>
      <c r="B13" s="161" t="s">
        <v>112</v>
      </c>
      <c r="C13" s="162" t="s">
        <v>103</v>
      </c>
      <c r="D13" s="120" t="s">
        <v>117</v>
      </c>
      <c r="E13" s="161" t="s">
        <v>113</v>
      </c>
      <c r="F13" s="125" t="s">
        <v>18</v>
      </c>
      <c r="G13" s="124">
        <v>45653</v>
      </c>
      <c r="H13" s="125" t="str">
        <f t="shared" si="0"/>
        <v>Tran Thu Hien</v>
      </c>
      <c r="I13" s="133"/>
      <c r="J13" s="75"/>
      <c r="K13" s="75"/>
      <c r="L13" s="75"/>
      <c r="M13" s="75"/>
      <c r="N13" s="75"/>
      <c r="O13" s="75"/>
      <c r="P13" s="75"/>
      <c r="Q13" s="75"/>
      <c r="R13" s="75"/>
      <c r="S13" s="75"/>
      <c r="T13" s="75"/>
      <c r="U13" s="75"/>
      <c r="V13" s="75"/>
      <c r="W13" s="75"/>
      <c r="X13" s="75"/>
      <c r="Y13" s="75"/>
      <c r="Z13" s="75"/>
    </row>
    <row r="14" spans="1:26" ht="102.6" customHeight="1">
      <c r="A14" s="145" t="s">
        <v>58</v>
      </c>
      <c r="B14" s="161" t="s">
        <v>114</v>
      </c>
      <c r="C14" s="162" t="s">
        <v>103</v>
      </c>
      <c r="D14" s="120" t="s">
        <v>115</v>
      </c>
      <c r="E14" s="119" t="s">
        <v>116</v>
      </c>
      <c r="F14" s="125" t="s">
        <v>18</v>
      </c>
      <c r="G14" s="124">
        <v>45653</v>
      </c>
      <c r="H14" s="125" t="str">
        <f t="shared" si="0"/>
        <v>Tran Thu Hien</v>
      </c>
      <c r="I14" s="133"/>
      <c r="J14" s="75"/>
      <c r="K14" s="75"/>
      <c r="L14" s="75"/>
      <c r="M14" s="75"/>
      <c r="N14" s="75"/>
      <c r="O14" s="75"/>
      <c r="P14" s="75"/>
      <c r="Q14" s="75"/>
      <c r="R14" s="75"/>
      <c r="S14" s="75"/>
      <c r="T14" s="75"/>
      <c r="U14" s="75"/>
      <c r="V14" s="75"/>
      <c r="W14" s="75"/>
      <c r="X14" s="75"/>
      <c r="Y14" s="75"/>
      <c r="Z14" s="75"/>
    </row>
    <row r="15" spans="1:26" ht="78.599999999999994" customHeight="1">
      <c r="A15" s="145" t="s">
        <v>59</v>
      </c>
      <c r="B15" s="163" t="s">
        <v>118</v>
      </c>
      <c r="C15" s="162" t="s">
        <v>103</v>
      </c>
      <c r="D15" s="120" t="s">
        <v>119</v>
      </c>
      <c r="E15" s="161" t="s">
        <v>120</v>
      </c>
      <c r="F15" s="125" t="s">
        <v>18</v>
      </c>
      <c r="G15" s="124">
        <v>45653</v>
      </c>
      <c r="H15" s="125" t="str">
        <f t="shared" si="0"/>
        <v>Tran Thu Hien</v>
      </c>
      <c r="I15" s="133"/>
      <c r="J15" s="75"/>
      <c r="K15" s="75"/>
      <c r="L15" s="75"/>
      <c r="M15" s="75"/>
      <c r="N15" s="75"/>
      <c r="O15" s="75"/>
      <c r="P15" s="75"/>
      <c r="Q15" s="75"/>
      <c r="R15" s="75"/>
      <c r="S15" s="75"/>
      <c r="T15" s="75"/>
      <c r="U15" s="75"/>
      <c r="V15" s="75"/>
      <c r="W15" s="75"/>
      <c r="X15" s="75"/>
      <c r="Y15" s="75"/>
      <c r="Z15" s="75"/>
    </row>
    <row r="16" spans="1:26" ht="99.6" customHeight="1">
      <c r="B16" s="76"/>
      <c r="C16" s="77"/>
      <c r="E16" s="78"/>
      <c r="F16" s="5"/>
      <c r="G16" s="1"/>
      <c r="H16" s="1"/>
      <c r="J16" s="75"/>
      <c r="K16" s="75"/>
      <c r="L16" s="75"/>
      <c r="M16" s="75"/>
      <c r="N16" s="75"/>
      <c r="O16" s="75"/>
      <c r="P16" s="75"/>
      <c r="Q16" s="75"/>
      <c r="R16" s="75"/>
      <c r="S16" s="75"/>
      <c r="T16" s="75"/>
      <c r="U16" s="75"/>
      <c r="V16" s="75"/>
      <c r="W16" s="75"/>
      <c r="X16" s="75"/>
      <c r="Y16" s="75"/>
      <c r="Z16" s="75"/>
    </row>
    <row r="17" spans="2:26" ht="74.400000000000006" customHeight="1">
      <c r="B17" s="76"/>
      <c r="C17" s="77"/>
      <c r="E17" s="78"/>
      <c r="F17" s="5"/>
      <c r="G17" s="1"/>
      <c r="H17" s="1"/>
      <c r="J17" s="75"/>
      <c r="K17" s="75"/>
      <c r="L17" s="75"/>
      <c r="M17" s="75"/>
      <c r="N17" s="75"/>
      <c r="O17" s="75"/>
      <c r="P17" s="75"/>
      <c r="Q17" s="75"/>
      <c r="R17" s="75"/>
      <c r="S17" s="75"/>
      <c r="T17" s="75"/>
      <c r="U17" s="75"/>
      <c r="V17" s="75"/>
      <c r="W17" s="75"/>
      <c r="X17" s="75"/>
      <c r="Y17" s="75"/>
      <c r="Z17" s="75"/>
    </row>
    <row r="18" spans="2:26" ht="75" customHeight="1">
      <c r="B18" s="76"/>
      <c r="C18" s="77"/>
      <c r="E18" s="78"/>
      <c r="F18" s="5"/>
      <c r="G18" s="1"/>
      <c r="H18" s="1"/>
      <c r="J18" s="75"/>
      <c r="K18" s="75"/>
      <c r="L18" s="75"/>
      <c r="M18" s="75"/>
      <c r="N18" s="75"/>
      <c r="O18" s="75"/>
      <c r="P18" s="75"/>
      <c r="Q18" s="75"/>
      <c r="R18" s="75"/>
      <c r="S18" s="75"/>
      <c r="T18" s="75"/>
      <c r="U18" s="75"/>
      <c r="V18" s="75"/>
      <c r="W18" s="75"/>
      <c r="X18" s="75"/>
      <c r="Y18" s="75"/>
      <c r="Z18" s="75"/>
    </row>
    <row r="19" spans="2:26" ht="104.4" customHeight="1">
      <c r="B19" s="76"/>
      <c r="C19" s="77"/>
      <c r="E19" s="78"/>
      <c r="F19" s="5"/>
      <c r="G19" s="1"/>
      <c r="H19" s="1"/>
      <c r="J19" s="75"/>
      <c r="K19" s="75"/>
      <c r="L19" s="75"/>
      <c r="M19" s="75"/>
      <c r="N19" s="75"/>
      <c r="O19" s="75"/>
      <c r="P19" s="75"/>
      <c r="Q19" s="75"/>
      <c r="R19" s="75"/>
      <c r="S19" s="75"/>
      <c r="T19" s="75"/>
      <c r="U19" s="75"/>
      <c r="V19" s="75"/>
      <c r="W19" s="75"/>
      <c r="X19" s="75"/>
      <c r="Y19" s="75"/>
      <c r="Z19" s="75"/>
    </row>
    <row r="20" spans="2:26" ht="95.4" customHeight="1">
      <c r="B20" s="76"/>
      <c r="C20" s="77"/>
      <c r="E20" s="78"/>
      <c r="F20" s="5"/>
      <c r="G20" s="1"/>
      <c r="H20" s="1"/>
      <c r="J20" s="75"/>
      <c r="K20" s="75"/>
      <c r="L20" s="75"/>
      <c r="M20" s="75"/>
      <c r="N20" s="75"/>
      <c r="O20" s="75"/>
      <c r="P20" s="75"/>
      <c r="Q20" s="75"/>
    </row>
    <row r="21" spans="2:26" ht="129" customHeight="1">
      <c r="B21" s="76"/>
      <c r="C21" s="77"/>
      <c r="E21" s="78"/>
      <c r="F21" s="5"/>
      <c r="G21" s="1"/>
      <c r="H21" s="1"/>
      <c r="J21" s="51"/>
      <c r="K21" s="51"/>
      <c r="L21" s="51"/>
      <c r="M21" s="51"/>
      <c r="N21" s="51"/>
      <c r="O21" s="51"/>
      <c r="P21" s="51"/>
      <c r="Q21" s="51"/>
    </row>
    <row r="22" spans="2:26" ht="121.2" customHeight="1">
      <c r="B22" s="76"/>
      <c r="C22" s="77"/>
      <c r="E22" s="78"/>
      <c r="F22" s="5"/>
      <c r="G22" s="1"/>
      <c r="H22" s="1"/>
      <c r="J22" s="75"/>
      <c r="K22" s="75"/>
      <c r="L22" s="75"/>
      <c r="M22" s="75"/>
      <c r="N22" s="75"/>
      <c r="O22" s="75"/>
      <c r="P22" s="75"/>
      <c r="Q22" s="75"/>
    </row>
    <row r="23" spans="2:26" ht="105" customHeight="1">
      <c r="B23" s="76"/>
      <c r="C23" s="77"/>
      <c r="E23" s="78"/>
      <c r="F23" s="5"/>
      <c r="G23" s="1"/>
      <c r="H23" s="1"/>
      <c r="J23" s="75"/>
      <c r="K23" s="75"/>
      <c r="L23" s="75"/>
      <c r="M23" s="75"/>
      <c r="N23" s="75"/>
      <c r="O23" s="75"/>
      <c r="P23" s="75"/>
      <c r="Q23" s="75"/>
    </row>
    <row r="24" spans="2:26" ht="109.8" customHeight="1">
      <c r="B24" s="76"/>
      <c r="C24" s="77"/>
      <c r="E24" s="78"/>
      <c r="F24" s="5"/>
      <c r="G24" s="1"/>
      <c r="H24" s="1"/>
      <c r="J24" s="75"/>
      <c r="K24" s="75"/>
      <c r="L24" s="75"/>
      <c r="M24" s="75"/>
      <c r="N24" s="75"/>
      <c r="O24" s="75"/>
      <c r="P24" s="75"/>
      <c r="Q24" s="75"/>
    </row>
    <row r="25" spans="2:26" ht="57" customHeight="1">
      <c r="B25" s="76"/>
      <c r="C25" s="77"/>
      <c r="E25" s="78"/>
      <c r="F25" s="5"/>
      <c r="G25" s="1"/>
      <c r="H25" s="1"/>
      <c r="J25" s="75"/>
      <c r="K25" s="75"/>
      <c r="L25" s="75"/>
      <c r="M25" s="75"/>
      <c r="N25" s="75"/>
      <c r="O25" s="75"/>
      <c r="P25" s="75"/>
      <c r="Q25" s="75"/>
    </row>
    <row r="26" spans="2:26" ht="72" customHeight="1">
      <c r="B26" s="76"/>
      <c r="C26" s="77"/>
      <c r="E26" s="78"/>
      <c r="F26" s="5"/>
      <c r="G26" s="1"/>
      <c r="H26" s="1"/>
      <c r="J26" s="75"/>
      <c r="K26" s="75"/>
      <c r="L26" s="75"/>
      <c r="M26" s="75"/>
      <c r="N26" s="75"/>
      <c r="O26" s="75"/>
      <c r="P26" s="75"/>
      <c r="Q26" s="75"/>
    </row>
    <row r="27" spans="2:26" ht="48" customHeight="1">
      <c r="B27" s="76"/>
      <c r="C27" s="77"/>
      <c r="E27" s="78"/>
      <c r="F27" s="5"/>
      <c r="G27" s="1"/>
      <c r="H27" s="1"/>
      <c r="J27" s="75"/>
      <c r="K27" s="75"/>
      <c r="L27" s="75"/>
      <c r="M27" s="75"/>
      <c r="N27" s="75"/>
      <c r="O27" s="75"/>
      <c r="P27" s="75"/>
      <c r="Q27" s="75"/>
    </row>
    <row r="28" spans="2:26" ht="45.75" customHeight="1">
      <c r="B28" s="76"/>
      <c r="C28" s="77"/>
      <c r="E28" s="78"/>
      <c r="F28" s="5"/>
      <c r="G28" s="1"/>
      <c r="H28" s="1"/>
      <c r="J28" s="75"/>
      <c r="K28" s="75"/>
      <c r="L28" s="75"/>
      <c r="M28" s="75"/>
      <c r="N28" s="75"/>
      <c r="O28" s="75"/>
      <c r="P28" s="75"/>
      <c r="Q28" s="75"/>
    </row>
    <row r="29" spans="2:26" ht="62.4" customHeight="1">
      <c r="B29" s="76"/>
      <c r="C29" s="77"/>
      <c r="E29" s="78"/>
      <c r="F29" s="5"/>
      <c r="G29" s="1"/>
      <c r="H29" s="1"/>
    </row>
    <row r="30" spans="2:26" ht="75" customHeight="1">
      <c r="B30" s="76"/>
      <c r="C30" s="77"/>
      <c r="E30" s="78"/>
      <c r="F30" s="5"/>
      <c r="G30" s="1"/>
      <c r="H30" s="1"/>
    </row>
    <row r="31" spans="2:26" ht="83.4" customHeight="1">
      <c r="B31" s="76"/>
      <c r="C31" s="77"/>
      <c r="E31" s="78"/>
      <c r="F31" s="5"/>
      <c r="G31" s="1"/>
      <c r="H31" s="1"/>
    </row>
    <row r="32" spans="2:26" ht="25.2" customHeight="1">
      <c r="B32" s="76"/>
      <c r="C32" s="77"/>
      <c r="E32" s="78"/>
      <c r="F32" s="5"/>
      <c r="G32" s="1"/>
      <c r="H32" s="1"/>
    </row>
    <row r="33" spans="1:12" ht="46.8" customHeight="1">
      <c r="B33" s="76"/>
      <c r="C33" s="77"/>
      <c r="E33" s="78"/>
      <c r="F33" s="5"/>
      <c r="G33" s="1"/>
      <c r="H33" s="1"/>
    </row>
    <row r="34" spans="1:12" ht="49.5" customHeight="1">
      <c r="B34" s="76"/>
      <c r="C34" s="77"/>
      <c r="E34" s="78"/>
      <c r="F34" s="5"/>
      <c r="G34" s="1"/>
      <c r="H34" s="1"/>
    </row>
    <row r="35" spans="1:12" ht="48.75" customHeight="1">
      <c r="B35" s="76"/>
      <c r="C35" s="77"/>
      <c r="E35" s="78"/>
      <c r="F35" s="5"/>
      <c r="G35" s="1"/>
      <c r="H35" s="1"/>
    </row>
    <row r="36" spans="1:12" ht="51.75" customHeight="1">
      <c r="B36" s="76"/>
      <c r="C36" s="77"/>
      <c r="E36" s="78"/>
      <c r="F36" s="5"/>
      <c r="G36" s="1"/>
      <c r="H36" s="1"/>
    </row>
    <row r="37" spans="1:12" ht="27.6" customHeight="1">
      <c r="B37" s="76"/>
      <c r="C37" s="77"/>
      <c r="E37" s="78"/>
      <c r="F37" s="5"/>
      <c r="G37" s="1"/>
      <c r="H37" s="1"/>
    </row>
    <row r="38" spans="1:12" ht="48" customHeight="1">
      <c r="B38" s="76"/>
      <c r="C38" s="77"/>
      <c r="E38" s="78"/>
      <c r="F38" s="5"/>
      <c r="G38" s="1"/>
      <c r="H38" s="1"/>
    </row>
    <row r="39" spans="1:12" ht="39" customHeight="1">
      <c r="B39" s="76"/>
      <c r="C39" s="77"/>
      <c r="E39" s="78"/>
      <c r="F39" s="5"/>
      <c r="G39" s="1"/>
      <c r="H39" s="1"/>
    </row>
    <row r="40" spans="1:12" s="118" customFormat="1" ht="30" customHeight="1">
      <c r="A40"/>
      <c r="B40" s="76"/>
      <c r="C40" s="77"/>
      <c r="D40"/>
      <c r="E40" s="78"/>
      <c r="F40" s="5"/>
      <c r="G40" s="1"/>
      <c r="H40" s="1"/>
      <c r="I40"/>
      <c r="J40"/>
      <c r="K40"/>
      <c r="L40"/>
    </row>
    <row r="41" spans="1:12" ht="37.799999999999997" customHeight="1">
      <c r="B41" s="76"/>
      <c r="C41" s="77"/>
      <c r="E41" s="78"/>
      <c r="F41" s="5"/>
      <c r="G41" s="1"/>
      <c r="H41" s="1"/>
    </row>
    <row r="42" spans="1:12" ht="40.5" customHeight="1">
      <c r="B42" s="76"/>
      <c r="C42" s="77"/>
      <c r="E42" s="78"/>
      <c r="F42" s="5"/>
      <c r="G42" s="1"/>
      <c r="H42" s="1"/>
    </row>
    <row r="43" spans="1:12" ht="38.25" customHeight="1">
      <c r="B43" s="76"/>
      <c r="C43" s="77"/>
      <c r="E43" s="78"/>
      <c r="F43" s="5"/>
      <c r="G43" s="1"/>
      <c r="H43" s="1"/>
    </row>
    <row r="44" spans="1:12" ht="39" customHeight="1">
      <c r="B44" s="76"/>
      <c r="C44" s="77"/>
      <c r="E44" s="78"/>
      <c r="F44" s="5"/>
      <c r="G44" s="1"/>
      <c r="H44" s="1"/>
    </row>
    <row r="45" spans="1:12" ht="27.6" customHeight="1">
      <c r="B45" s="76"/>
      <c r="C45" s="77"/>
      <c r="E45" s="78"/>
      <c r="F45" s="5"/>
      <c r="G45" s="1"/>
      <c r="H45" s="1"/>
    </row>
    <row r="46" spans="1:12" ht="33.75" customHeight="1">
      <c r="B46" s="76"/>
      <c r="C46" s="77"/>
      <c r="E46" s="78"/>
      <c r="F46" s="5"/>
      <c r="G46" s="1"/>
      <c r="H46" s="1"/>
    </row>
    <row r="47" spans="1:12" ht="39" customHeight="1">
      <c r="B47" s="76"/>
      <c r="C47" s="77"/>
      <c r="E47" s="78"/>
      <c r="F47" s="5"/>
      <c r="G47" s="1"/>
      <c r="H47" s="1"/>
    </row>
    <row r="48" spans="1:12" ht="51" customHeight="1">
      <c r="B48" s="76"/>
      <c r="C48" s="77"/>
      <c r="E48" s="78"/>
      <c r="F48" s="5"/>
      <c r="G48" s="1"/>
      <c r="H48" s="1"/>
    </row>
    <row r="49" spans="2:8" ht="46.2" customHeight="1">
      <c r="B49" s="76"/>
      <c r="C49" s="77"/>
      <c r="E49" s="78"/>
      <c r="F49" s="5"/>
      <c r="G49" s="1"/>
      <c r="H49" s="1"/>
    </row>
    <row r="50" spans="2:8" ht="36.6" customHeight="1">
      <c r="B50" s="76"/>
      <c r="C50" s="77"/>
      <c r="E50" s="78"/>
      <c r="F50" s="5"/>
      <c r="G50" s="1"/>
      <c r="H50" s="1"/>
    </row>
    <row r="51" spans="2:8" ht="60" customHeight="1">
      <c r="B51" s="76"/>
      <c r="C51" s="77"/>
      <c r="E51" s="78"/>
      <c r="F51" s="5"/>
      <c r="G51" s="1"/>
      <c r="H51" s="1"/>
    </row>
    <row r="52" spans="2:8" ht="48" customHeight="1">
      <c r="B52" s="76"/>
      <c r="C52" s="77"/>
      <c r="E52" s="78"/>
      <c r="F52" s="5"/>
      <c r="G52" s="1"/>
      <c r="H52" s="1"/>
    </row>
    <row r="53" spans="2:8" ht="35.4" customHeight="1">
      <c r="B53" s="76"/>
      <c r="C53" s="77"/>
      <c r="E53" s="78"/>
      <c r="F53" s="5"/>
      <c r="G53" s="1"/>
      <c r="H53" s="1"/>
    </row>
    <row r="54" spans="2:8" ht="34.799999999999997" customHeight="1">
      <c r="B54" s="76"/>
      <c r="C54" s="77"/>
      <c r="E54" s="78"/>
      <c r="F54" s="5"/>
      <c r="G54" s="1"/>
      <c r="H54" s="1"/>
    </row>
    <row r="55" spans="2:8" ht="54.75" customHeight="1">
      <c r="B55" s="76"/>
      <c r="C55" s="77"/>
      <c r="E55" s="78"/>
      <c r="F55" s="5"/>
      <c r="G55" s="1"/>
      <c r="H55" s="1"/>
    </row>
    <row r="56" spans="2:8" ht="54" customHeight="1">
      <c r="B56" s="76"/>
      <c r="C56" s="77"/>
      <c r="E56" s="78"/>
      <c r="F56" s="5"/>
      <c r="G56" s="1"/>
      <c r="H56" s="1"/>
    </row>
    <row r="57" spans="2:8" ht="40.5" customHeight="1">
      <c r="B57" s="76"/>
      <c r="C57" s="77"/>
      <c r="E57" s="78"/>
      <c r="F57" s="5"/>
      <c r="G57" s="1"/>
      <c r="H57" s="1"/>
    </row>
    <row r="58" spans="2:8" ht="46.5" customHeight="1">
      <c r="B58" s="76"/>
      <c r="C58" s="77"/>
      <c r="E58" s="78"/>
      <c r="F58" s="5"/>
      <c r="G58" s="1"/>
      <c r="H58" s="1"/>
    </row>
    <row r="59" spans="2:8" ht="39" customHeight="1">
      <c r="B59" s="76"/>
      <c r="C59" s="77"/>
      <c r="E59" s="78"/>
      <c r="F59" s="5"/>
      <c r="G59" s="1"/>
      <c r="H59" s="1"/>
    </row>
    <row r="60" spans="2:8" ht="32.25" customHeight="1">
      <c r="B60" s="76"/>
      <c r="C60" s="77"/>
      <c r="E60" s="78"/>
      <c r="F60" s="5"/>
      <c r="G60" s="1"/>
      <c r="H60" s="1"/>
    </row>
    <row r="61" spans="2:8" ht="38.25" customHeight="1">
      <c r="B61" s="76"/>
      <c r="C61" s="77"/>
      <c r="E61" s="78"/>
      <c r="F61" s="5"/>
      <c r="G61" s="1"/>
      <c r="H61" s="1"/>
    </row>
    <row r="62" spans="2:8" ht="45" customHeight="1">
      <c r="B62" s="76"/>
      <c r="C62" s="77"/>
      <c r="E62" s="78"/>
      <c r="F62" s="5"/>
      <c r="G62" s="1"/>
      <c r="H62" s="1"/>
    </row>
    <row r="63" spans="2:8" ht="37.799999999999997" customHeight="1">
      <c r="B63" s="76"/>
      <c r="C63" s="77"/>
      <c r="E63" s="78"/>
      <c r="F63" s="5"/>
      <c r="G63" s="1"/>
      <c r="H63" s="1"/>
    </row>
    <row r="64" spans="2:8" ht="41.25" customHeight="1">
      <c r="B64" s="76"/>
      <c r="C64" s="77"/>
      <c r="E64" s="78"/>
      <c r="F64" s="5"/>
      <c r="G64" s="1"/>
      <c r="H64" s="1"/>
    </row>
    <row r="65" spans="2:9" ht="31.5" customHeight="1">
      <c r="B65" s="76"/>
      <c r="C65" s="77"/>
      <c r="E65" s="78"/>
      <c r="F65" s="5"/>
      <c r="G65" s="1"/>
      <c r="H65" s="1"/>
    </row>
    <row r="66" spans="2:9" ht="44.4" customHeight="1">
      <c r="B66" s="76"/>
      <c r="C66" s="77"/>
      <c r="E66" s="78"/>
      <c r="F66" s="5"/>
      <c r="G66" s="1"/>
      <c r="H66" s="1"/>
    </row>
    <row r="67" spans="2:9" ht="32.25" customHeight="1">
      <c r="B67" s="76"/>
      <c r="C67" s="77"/>
      <c r="E67" s="78"/>
      <c r="F67" s="5"/>
      <c r="G67" s="1"/>
      <c r="H67" s="1"/>
    </row>
    <row r="68" spans="2:9" ht="51" customHeight="1">
      <c r="B68" s="76"/>
      <c r="C68" s="77"/>
      <c r="E68" s="78"/>
      <c r="F68" s="5"/>
      <c r="G68" s="1"/>
      <c r="H68" s="1"/>
    </row>
    <row r="69" spans="2:9" ht="42.75" customHeight="1">
      <c r="B69" s="76"/>
      <c r="C69" s="77"/>
      <c r="E69" s="78"/>
      <c r="F69" s="5"/>
      <c r="G69" s="1"/>
      <c r="H69" s="1"/>
    </row>
    <row r="70" spans="2:9" ht="38.25" customHeight="1">
      <c r="B70" s="76"/>
      <c r="C70" s="77"/>
      <c r="E70" s="78"/>
      <c r="F70" s="5"/>
      <c r="G70" s="1"/>
      <c r="H70" s="1"/>
    </row>
    <row r="71" spans="2:9" ht="35.25" customHeight="1">
      <c r="B71" s="76"/>
      <c r="C71" s="77"/>
      <c r="E71" s="78"/>
      <c r="F71" s="5"/>
      <c r="G71" s="1"/>
      <c r="H71" s="1"/>
    </row>
    <row r="72" spans="2:9" ht="33" customHeight="1">
      <c r="B72" s="76"/>
      <c r="C72" s="77"/>
      <c r="E72" s="78"/>
      <c r="F72" s="5"/>
      <c r="G72" s="1"/>
      <c r="H72" s="1"/>
      <c r="I72" s="117"/>
    </row>
    <row r="73" spans="2:9" ht="38.25" customHeight="1">
      <c r="B73" s="76"/>
      <c r="C73" s="77"/>
      <c r="E73" s="78"/>
      <c r="F73" s="5"/>
      <c r="G73" s="1"/>
      <c r="H73" s="1"/>
      <c r="I73" s="117"/>
    </row>
    <row r="74" spans="2:9" ht="55.2" customHeight="1">
      <c r="B74" s="76"/>
      <c r="C74" s="77"/>
      <c r="E74" s="78"/>
      <c r="F74" s="5"/>
      <c r="G74" s="1"/>
      <c r="H74" s="1"/>
      <c r="I74" s="117"/>
    </row>
    <row r="75" spans="2:9" ht="30.75" customHeight="1">
      <c r="B75" s="76"/>
      <c r="C75" s="77"/>
      <c r="E75" s="78"/>
      <c r="F75" s="5"/>
      <c r="G75" s="1"/>
      <c r="H75" s="1"/>
      <c r="I75" s="117"/>
    </row>
    <row r="76" spans="2:9" ht="35.4" customHeight="1">
      <c r="B76" s="76"/>
      <c r="C76" s="77"/>
      <c r="E76" s="78"/>
      <c r="F76" s="5"/>
      <c r="G76" s="1"/>
      <c r="H76" s="1"/>
      <c r="I76" s="117"/>
    </row>
    <row r="77" spans="2:9" ht="44.4" customHeight="1">
      <c r="B77" s="76"/>
      <c r="C77" s="77"/>
      <c r="E77" s="78"/>
      <c r="F77" s="5"/>
      <c r="G77" s="1"/>
      <c r="H77" s="1"/>
      <c r="I77" s="117"/>
    </row>
    <row r="78" spans="2:9" ht="41.4" customHeight="1">
      <c r="B78" s="76"/>
      <c r="C78" s="77"/>
      <c r="E78" s="78"/>
      <c r="F78" s="5"/>
      <c r="G78" s="1"/>
      <c r="H78" s="1"/>
      <c r="I78" s="117"/>
    </row>
    <row r="79" spans="2:9" ht="43.8" customHeight="1">
      <c r="B79" s="76"/>
      <c r="C79" s="77"/>
      <c r="E79" s="78"/>
      <c r="F79" s="5"/>
      <c r="G79" s="1"/>
      <c r="H79" s="1"/>
      <c r="I79" s="117"/>
    </row>
    <row r="80" spans="2:9" ht="49.5" customHeight="1">
      <c r="B80" s="76"/>
      <c r="C80" s="77"/>
      <c r="E80" s="78"/>
      <c r="F80" s="5"/>
      <c r="G80" s="1"/>
      <c r="H80" s="1"/>
      <c r="I80" s="117"/>
    </row>
    <row r="81" spans="2:9" ht="55.2" customHeight="1">
      <c r="B81" s="76"/>
      <c r="C81" s="77"/>
      <c r="E81" s="78"/>
      <c r="F81" s="5"/>
      <c r="G81" s="1"/>
      <c r="H81" s="1"/>
      <c r="I81" s="117"/>
    </row>
    <row r="82" spans="2:9" ht="37.200000000000003" customHeight="1">
      <c r="B82" s="76"/>
      <c r="C82" s="77"/>
      <c r="E82" s="78"/>
      <c r="F82" s="5"/>
      <c r="G82" s="1"/>
      <c r="H82" s="1"/>
      <c r="I82" s="117"/>
    </row>
    <row r="83" spans="2:9" ht="28.5" customHeight="1">
      <c r="B83" s="76"/>
      <c r="C83" s="77"/>
      <c r="E83" s="78"/>
      <c r="F83" s="5"/>
      <c r="G83" s="1"/>
      <c r="H83" s="1"/>
      <c r="I83" s="117"/>
    </row>
    <row r="84" spans="2:9" ht="28.5" customHeight="1">
      <c r="B84" s="76"/>
      <c r="C84" s="77"/>
      <c r="E84" s="78"/>
      <c r="F84" s="5"/>
      <c r="G84" s="1"/>
      <c r="H84" s="1"/>
      <c r="I84" s="79"/>
    </row>
    <row r="85" spans="2:9" ht="43.5" customHeight="1">
      <c r="B85" s="76"/>
      <c r="C85" s="77"/>
      <c r="E85" s="78"/>
      <c r="F85" s="5"/>
      <c r="G85" s="1"/>
      <c r="H85" s="1"/>
      <c r="I85" s="79"/>
    </row>
    <row r="86" spans="2:9" ht="42" customHeight="1">
      <c r="B86" s="76"/>
      <c r="C86" s="77"/>
      <c r="E86" s="78"/>
      <c r="F86" s="5"/>
      <c r="G86" s="1"/>
      <c r="H86" s="1"/>
      <c r="I86" s="79"/>
    </row>
    <row r="87" spans="2:9" ht="52.2" customHeight="1">
      <c r="B87" s="76"/>
      <c r="C87" s="77"/>
      <c r="E87" s="78"/>
      <c r="F87" s="5"/>
      <c r="G87" s="1"/>
      <c r="H87" s="1"/>
      <c r="I87" s="79"/>
    </row>
    <row r="88" spans="2:9" ht="37.799999999999997" customHeight="1">
      <c r="B88" s="76"/>
      <c r="C88" s="77"/>
      <c r="E88" s="78"/>
      <c r="F88" s="5"/>
      <c r="G88" s="1"/>
      <c r="H88" s="1"/>
      <c r="I88" s="79"/>
    </row>
    <row r="89" spans="2:9" ht="29.4" customHeight="1">
      <c r="B89" s="76"/>
      <c r="C89" s="77"/>
      <c r="E89" s="78"/>
      <c r="F89" s="5"/>
      <c r="G89" s="1"/>
      <c r="H89" s="1"/>
      <c r="I89" s="79"/>
    </row>
    <row r="90" spans="2:9" ht="37.799999999999997" customHeight="1">
      <c r="B90" s="76"/>
      <c r="C90" s="77"/>
      <c r="E90" s="78"/>
      <c r="F90" s="5"/>
      <c r="G90" s="1"/>
      <c r="H90" s="1"/>
      <c r="I90" s="79"/>
    </row>
    <row r="91" spans="2:9" ht="37.799999999999997" customHeight="1">
      <c r="B91" s="76"/>
      <c r="C91" s="77"/>
      <c r="E91" s="78"/>
      <c r="F91" s="5"/>
      <c r="G91" s="1"/>
      <c r="H91" s="1"/>
      <c r="I91" s="79"/>
    </row>
    <row r="92" spans="2:9" ht="37.799999999999997" customHeight="1">
      <c r="B92" s="76"/>
      <c r="C92" s="77"/>
      <c r="E92" s="78"/>
      <c r="F92" s="5"/>
      <c r="G92" s="1"/>
      <c r="H92" s="1"/>
      <c r="I92" s="79"/>
    </row>
    <row r="93" spans="2:9" ht="37.799999999999997" customHeight="1">
      <c r="B93" s="76"/>
      <c r="C93" s="77"/>
      <c r="E93" s="78"/>
      <c r="F93" s="5"/>
      <c r="G93" s="1"/>
      <c r="H93" s="1"/>
      <c r="I93" s="79"/>
    </row>
    <row r="94" spans="2:9" ht="39.6" customHeight="1">
      <c r="B94" s="76"/>
      <c r="C94" s="77"/>
      <c r="E94" s="78"/>
      <c r="F94" s="5"/>
      <c r="G94" s="1"/>
      <c r="H94" s="1"/>
      <c r="I94" s="79"/>
    </row>
    <row r="95" spans="2:9" ht="33.6" customHeight="1">
      <c r="B95" s="76"/>
      <c r="C95" s="77"/>
      <c r="E95" s="78"/>
      <c r="F95" s="5"/>
      <c r="G95" s="1"/>
      <c r="H95" s="1"/>
      <c r="I95" s="79"/>
    </row>
    <row r="96" spans="2:9" ht="37.799999999999997" customHeight="1">
      <c r="B96" s="76"/>
      <c r="C96" s="77"/>
      <c r="E96" s="78"/>
      <c r="F96" s="5"/>
      <c r="G96" s="1"/>
      <c r="H96" s="1"/>
      <c r="I96" s="79"/>
    </row>
    <row r="97" spans="2:9" ht="35.4" customHeight="1">
      <c r="B97" s="76"/>
      <c r="C97" s="77"/>
      <c r="E97" s="78"/>
      <c r="F97" s="5"/>
      <c r="G97" s="1"/>
      <c r="H97" s="1"/>
      <c r="I97" s="79"/>
    </row>
    <row r="98" spans="2:9" ht="33" customHeight="1">
      <c r="B98" s="76"/>
      <c r="C98" s="77"/>
      <c r="E98" s="78"/>
      <c r="F98" s="5"/>
      <c r="G98" s="1"/>
      <c r="H98" s="1"/>
      <c r="I98" s="7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F899" s="5"/>
      <c r="G899" s="1"/>
      <c r="H899" s="1"/>
      <c r="I899" s="79"/>
    </row>
    <row r="900" spans="2:9" ht="14.25" customHeight="1">
      <c r="F900" s="5"/>
      <c r="G900" s="1"/>
      <c r="H900" s="1"/>
      <c r="I900" s="79"/>
    </row>
    <row r="901" spans="2:9" ht="14.25" customHeight="1">
      <c r="F901" s="5"/>
      <c r="G901" s="1"/>
      <c r="H901" s="1"/>
      <c r="I901" s="79"/>
    </row>
    <row r="902" spans="2:9" ht="14.25" customHeight="1">
      <c r="F902" s="5"/>
      <c r="G902" s="1"/>
      <c r="H902" s="1"/>
      <c r="I902" s="79"/>
    </row>
    <row r="903" spans="2:9" ht="14.25" customHeight="1">
      <c r="I903" s="79"/>
    </row>
    <row r="904" spans="2:9" ht="14.25" customHeight="1">
      <c r="I904" s="79"/>
    </row>
    <row r="905" spans="2:9" ht="14.25" customHeight="1">
      <c r="I905" s="79"/>
    </row>
    <row r="906" spans="2:9" ht="14.25" customHeight="1">
      <c r="I906" s="79"/>
    </row>
    <row r="907" spans="2:9" ht="14.25" customHeight="1">
      <c r="I907" s="79"/>
    </row>
    <row r="908" spans="2:9" ht="14.25" customHeight="1">
      <c r="I908" s="79"/>
    </row>
    <row r="909" spans="2:9" ht="14.25" customHeight="1">
      <c r="I909" s="79"/>
    </row>
    <row r="910" spans="2:9" ht="14.25" customHeight="1">
      <c r="I910" s="79"/>
    </row>
    <row r="911" spans="2:9" ht="14.25" customHeight="1">
      <c r="I911" s="79"/>
    </row>
    <row r="912" spans="2:9" ht="14.25" customHeight="1">
      <c r="I912" s="79"/>
    </row>
    <row r="913" spans="9:9" ht="14.25" customHeight="1">
      <c r="I913" s="79"/>
    </row>
    <row r="914" spans="9:9" ht="14.25" customHeight="1">
      <c r="I914" s="79"/>
    </row>
    <row r="915" spans="9:9" ht="14.25" customHeight="1">
      <c r="I915" s="79"/>
    </row>
    <row r="916" spans="9:9" ht="14.25" customHeight="1">
      <c r="I916" s="79"/>
    </row>
    <row r="917" spans="9:9" ht="14.25" customHeight="1">
      <c r="I917" s="79"/>
    </row>
    <row r="918" spans="9:9" ht="14.25" customHeight="1">
      <c r="I918" s="79"/>
    </row>
    <row r="919" spans="9:9" ht="14.25" customHeight="1">
      <c r="I919" s="79"/>
    </row>
    <row r="920" spans="9:9" ht="14.25" customHeight="1">
      <c r="I920" s="79"/>
    </row>
    <row r="921" spans="9:9" ht="14.25" customHeight="1">
      <c r="I921" s="79"/>
    </row>
    <row r="922" spans="9:9" ht="14.25" customHeight="1">
      <c r="I922" s="79"/>
    </row>
    <row r="923" spans="9:9" ht="14.25" customHeight="1">
      <c r="I923" s="79"/>
    </row>
    <row r="924" spans="9:9" ht="14.25" customHeight="1">
      <c r="I924" s="79"/>
    </row>
    <row r="925" spans="9:9" ht="14.25" customHeight="1">
      <c r="I925" s="79"/>
    </row>
    <row r="926" spans="9:9" ht="14.25" customHeight="1">
      <c r="I926" s="79"/>
    </row>
    <row r="927" spans="9:9" ht="14.25" customHeight="1">
      <c r="I927" s="79"/>
    </row>
    <row r="928" spans="9:9" ht="14.25" customHeight="1">
      <c r="I928" s="79"/>
    </row>
    <row r="929" spans="9:9" ht="14.25" customHeight="1">
      <c r="I929" s="79"/>
    </row>
    <row r="930" spans="9:9" ht="14.25" customHeight="1">
      <c r="I930" s="79"/>
    </row>
    <row r="931" spans="9:9" ht="14.25" customHeight="1">
      <c r="I931" s="79"/>
    </row>
    <row r="932" spans="9:9" ht="14.25" customHeight="1">
      <c r="I932" s="79"/>
    </row>
    <row r="933" spans="9:9" ht="14.25" customHeight="1">
      <c r="I933" s="79"/>
    </row>
    <row r="934" spans="9:9" ht="14.25" customHeight="1">
      <c r="I934" s="79"/>
    </row>
    <row r="935" spans="9:9" ht="14.25" customHeight="1">
      <c r="I935" s="79"/>
    </row>
    <row r="936" spans="9:9" ht="14.25" customHeight="1">
      <c r="I936" s="79"/>
    </row>
    <row r="937" spans="9:9" ht="14.25" customHeight="1">
      <c r="I937" s="79"/>
    </row>
    <row r="938" spans="9:9" ht="14.25" customHeight="1">
      <c r="I938" s="79"/>
    </row>
    <row r="939" spans="9:9" ht="14.25" customHeight="1">
      <c r="I939" s="79"/>
    </row>
    <row r="940" spans="9:9" ht="14.25" customHeight="1">
      <c r="I940" s="79"/>
    </row>
    <row r="941" spans="9:9" ht="14.25" customHeight="1">
      <c r="I941" s="79"/>
    </row>
    <row r="942" spans="9:9" ht="14.25" customHeight="1">
      <c r="I942" s="79"/>
    </row>
    <row r="943" spans="9:9" ht="14.25" customHeight="1">
      <c r="I943" s="79"/>
    </row>
    <row r="944" spans="9:9" ht="14.25" customHeight="1">
      <c r="I944" s="79"/>
    </row>
    <row r="945" spans="9:9" ht="14.25" customHeight="1">
      <c r="I945" s="79"/>
    </row>
    <row r="946" spans="9:9" ht="14.25" customHeight="1">
      <c r="I946" s="79"/>
    </row>
    <row r="947" spans="9:9" ht="14.25" customHeight="1">
      <c r="I947" s="79"/>
    </row>
    <row r="948" spans="9:9" ht="14.25" customHeight="1">
      <c r="I948" s="79"/>
    </row>
    <row r="949" spans="9:9" ht="14.25" customHeight="1">
      <c r="I949" s="79"/>
    </row>
    <row r="950" spans="9:9" ht="14.25" customHeight="1">
      <c r="I950" s="79"/>
    </row>
    <row r="951" spans="9:9" ht="14.25" customHeight="1">
      <c r="I951" s="79"/>
    </row>
    <row r="952" spans="9:9" ht="14.25" customHeight="1">
      <c r="I952" s="79"/>
    </row>
    <row r="953" spans="9:9" ht="14.25" customHeight="1">
      <c r="I953" s="79"/>
    </row>
    <row r="954" spans="9:9" ht="14.25" customHeight="1">
      <c r="I954" s="79"/>
    </row>
    <row r="955" spans="9:9" ht="14.25" customHeight="1">
      <c r="I955" s="79"/>
    </row>
    <row r="956" spans="9:9" ht="14.25" customHeight="1">
      <c r="I956" s="79"/>
    </row>
    <row r="957" spans="9:9" ht="14.25" customHeight="1">
      <c r="I957" s="79"/>
    </row>
    <row r="958" spans="9:9" ht="14.25" customHeight="1">
      <c r="I958" s="79"/>
    </row>
    <row r="959" spans="9:9" ht="14.25" customHeight="1">
      <c r="I959" s="79"/>
    </row>
    <row r="960" spans="9:9" ht="14.25" customHeight="1">
      <c r="I960" s="79"/>
    </row>
    <row r="961" spans="9:9" ht="14.25" customHeight="1">
      <c r="I961" s="79"/>
    </row>
    <row r="962" spans="9:9" ht="14.25" customHeight="1">
      <c r="I962" s="79"/>
    </row>
    <row r="963" spans="9:9" ht="14.25" customHeight="1">
      <c r="I963" s="79"/>
    </row>
    <row r="964" spans="9:9" ht="14.25" customHeight="1">
      <c r="I964" s="79"/>
    </row>
    <row r="965" spans="9:9" ht="14.25" customHeight="1">
      <c r="I965" s="79"/>
    </row>
    <row r="966" spans="9:9" ht="14.25" customHeight="1">
      <c r="I966" s="79"/>
    </row>
    <row r="967" spans="9:9" ht="14.25" customHeight="1">
      <c r="I967" s="79"/>
    </row>
    <row r="968" spans="9:9" ht="14.25" customHeight="1">
      <c r="I968" s="79"/>
    </row>
    <row r="969" spans="9:9" ht="14.25" customHeight="1">
      <c r="I969" s="79"/>
    </row>
    <row r="970" spans="9:9" ht="14.25" customHeight="1">
      <c r="I970" s="79"/>
    </row>
    <row r="971" spans="9:9" ht="14.25" customHeight="1">
      <c r="I971" s="79"/>
    </row>
    <row r="972" spans="9:9" ht="14.25" customHeight="1">
      <c r="I972" s="79"/>
    </row>
    <row r="973" spans="9:9" ht="14.25" customHeight="1">
      <c r="I973" s="79"/>
    </row>
    <row r="974" spans="9:9" ht="14.25" customHeight="1">
      <c r="I974" s="79"/>
    </row>
    <row r="975" spans="9:9" ht="14.25" customHeight="1">
      <c r="I975" s="79"/>
    </row>
    <row r="976" spans="9:9" ht="14.25" customHeight="1">
      <c r="I976" s="79"/>
    </row>
    <row r="977" spans="9:9" ht="14.25" customHeight="1">
      <c r="I977" s="79"/>
    </row>
    <row r="978" spans="9:9" ht="14.25" customHeight="1">
      <c r="I978" s="79"/>
    </row>
    <row r="979" spans="9:9" ht="14.25" customHeight="1">
      <c r="I979" s="79"/>
    </row>
    <row r="980" spans="9:9" ht="14.25" customHeight="1">
      <c r="I980" s="79"/>
    </row>
    <row r="981" spans="9:9" ht="14.25" customHeight="1">
      <c r="I981" s="79"/>
    </row>
    <row r="982" spans="9:9" ht="14.25" customHeight="1">
      <c r="I982" s="79"/>
    </row>
    <row r="983" spans="9:9" ht="14.25" customHeight="1">
      <c r="I983" s="79"/>
    </row>
    <row r="984" spans="9:9" ht="14.25" customHeight="1">
      <c r="I984" s="79"/>
    </row>
    <row r="985" spans="9:9" ht="14.25" customHeight="1">
      <c r="I985" s="79"/>
    </row>
    <row r="986" spans="9:9" ht="14.25" customHeight="1">
      <c r="I986" s="79"/>
    </row>
    <row r="987" spans="9:9" ht="14.25" customHeight="1">
      <c r="I987" s="79"/>
    </row>
    <row r="988" spans="9:9" ht="14.25" customHeight="1">
      <c r="I988" s="79"/>
    </row>
    <row r="989" spans="9:9" ht="14.25" customHeight="1">
      <c r="I989" s="79"/>
    </row>
    <row r="990" spans="9:9" ht="14.25" customHeight="1">
      <c r="I990" s="79"/>
    </row>
    <row r="991" spans="9:9" ht="14.25" customHeight="1">
      <c r="I991" s="79"/>
    </row>
    <row r="992" spans="9:9" ht="14.25" customHeight="1">
      <c r="I992" s="79"/>
    </row>
    <row r="993" spans="9:9" ht="14.25" customHeight="1">
      <c r="I993" s="79"/>
    </row>
    <row r="994" spans="9:9" ht="14.25" customHeight="1">
      <c r="I994" s="79"/>
    </row>
    <row r="995" spans="9:9" ht="14.25" customHeight="1">
      <c r="I995" s="79"/>
    </row>
    <row r="996" spans="9:9" ht="14.25" customHeight="1">
      <c r="I996" s="79"/>
    </row>
    <row r="997" spans="9:9" ht="14.25" customHeight="1">
      <c r="I997" s="79"/>
    </row>
    <row r="998" spans="9:9" ht="14.25" customHeight="1">
      <c r="I998" s="79"/>
    </row>
    <row r="999" spans="9:9" ht="14.25" customHeight="1"/>
    <row r="1000" spans="9:9" ht="14.25" customHeight="1"/>
    <row r="1001" spans="9:9" ht="14.25" customHeight="1"/>
    <row r="1002" spans="9:9" ht="14.25" customHeight="1"/>
    <row r="1003" spans="9:9" ht="14.25" customHeight="1"/>
    <row r="1004" spans="9:9" ht="14.25" customHeight="1"/>
    <row r="1005" spans="9:9" ht="14.25" customHeight="1"/>
    <row r="1006" spans="9:9" ht="14.25" customHeight="1"/>
    <row r="1007" spans="9:9" ht="14.25" customHeight="1"/>
    <row r="1008" spans="9:9" ht="14.25" customHeight="1"/>
    <row r="1009" ht="14.25" customHeight="1"/>
    <row r="1010" ht="14.25" customHeight="1"/>
    <row r="1011" ht="14.25" customHeight="1"/>
    <row r="1012" ht="14.25" customHeight="1"/>
    <row r="1013" ht="14.25" customHeight="1"/>
  </sheetData>
  <autoFilter ref="A8:I25" xr:uid="{00000000-0009-0000-0000-000002000000}"/>
  <mergeCells count="3">
    <mergeCell ref="B1:E1"/>
    <mergeCell ref="B2:E2"/>
    <mergeCell ref="B3:E3"/>
  </mergeCells>
  <phoneticPr fontId="28" type="noConversion"/>
  <conditionalFormatting sqref="F1:F1048576">
    <cfRule type="cellIs" dxfId="55" priority="1" operator="equal">
      <formula>"N/A"</formula>
    </cfRule>
    <cfRule type="cellIs" dxfId="54" priority="2" operator="equal">
      <formula>"Fail"</formula>
    </cfRule>
    <cfRule type="cellIs" dxfId="53" priority="3" operator="equal">
      <formula>Fail</formula>
    </cfRule>
    <cfRule type="cellIs" dxfId="52" priority="4" operator="equal">
      <formula>"Pass"</formula>
    </cfRule>
  </conditionalFormatting>
  <dataValidations count="2">
    <dataValidation type="list" allowBlank="1" showErrorMessage="1" sqref="F1:H2" xr:uid="{00000000-0002-0000-0200-000001000000}">
      <formula1>$J$1:$J$5</formula1>
    </dataValidation>
    <dataValidation type="list" allowBlank="1" showErrorMessage="1" sqref="F10:F15" xr:uid="{00000000-0002-0000-0200-000000000000}">
      <formula1>"Pass,Fail,N/A,Untested"</formula1>
    </dataValidation>
  </dataValidations>
  <pageMargins left="0.7" right="0.7" top="0.75" bottom="0.75" header="0" footer="0"/>
  <pageSetup scale="2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0F862-9B28-4DFC-8CDE-D019558A1700}">
  <sheetPr>
    <tabColor rgb="FFFFD965"/>
  </sheetPr>
  <dimension ref="A1:Z1013"/>
  <sheetViews>
    <sheetView topLeftCell="E10" zoomScale="70" zoomScaleNormal="70" workbookViewId="0">
      <selection activeCell="E11" sqref="E11"/>
    </sheetView>
  </sheetViews>
  <sheetFormatPr defaultColWidth="14.44140625" defaultRowHeight="15" customHeight="1"/>
  <cols>
    <col min="1" max="1" width="21.44140625" customWidth="1"/>
    <col min="2" max="2" width="33.77734375" customWidth="1"/>
    <col min="3" max="3" width="32.8867187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5" t="s">
        <v>53</v>
      </c>
      <c r="C1" s="185"/>
      <c r="D1" s="185"/>
      <c r="E1" s="206"/>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7" t="s">
        <v>29</v>
      </c>
      <c r="C2" s="185"/>
      <c r="D2" s="185"/>
      <c r="E2" s="186"/>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8" t="s">
        <v>52</v>
      </c>
      <c r="C3" s="185"/>
      <c r="D3" s="185"/>
      <c r="E3" s="186"/>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7</v>
      </c>
      <c r="B5" s="61">
        <f>COUNTIF(F:F,"Fail")</f>
        <v>0</v>
      </c>
      <c r="C5" s="61">
        <f>COUNTIF(F:F,"Untested")</f>
        <v>0</v>
      </c>
      <c r="D5" s="62">
        <f>COUNTIF(F:F,"N/A")</f>
        <v>0</v>
      </c>
      <c r="E5" s="61">
        <f>SUM(A5:D5)</f>
        <v>7</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0" t="s">
        <v>32</v>
      </c>
      <c r="B8" s="130" t="s">
        <v>33</v>
      </c>
      <c r="C8" s="130" t="s">
        <v>34</v>
      </c>
      <c r="D8" s="130" t="s">
        <v>35</v>
      </c>
      <c r="E8" s="130" t="s">
        <v>36</v>
      </c>
      <c r="F8" s="131" t="s">
        <v>37</v>
      </c>
      <c r="G8" s="131" t="s">
        <v>38</v>
      </c>
      <c r="H8" s="131" t="s">
        <v>30</v>
      </c>
      <c r="I8" s="132" t="s">
        <v>13</v>
      </c>
      <c r="J8" s="72"/>
      <c r="K8" s="51"/>
      <c r="L8" s="51"/>
      <c r="M8" s="51"/>
      <c r="N8" s="51"/>
      <c r="O8" s="51"/>
      <c r="P8" s="51"/>
      <c r="Q8" s="51"/>
      <c r="R8" s="51"/>
      <c r="S8" s="51"/>
      <c r="T8" s="51"/>
      <c r="U8" s="51"/>
      <c r="V8" s="51"/>
      <c r="W8" s="51"/>
      <c r="X8" s="51"/>
      <c r="Y8" s="51"/>
      <c r="Z8" s="51"/>
    </row>
    <row r="9" spans="1:26" ht="25.2" customHeight="1">
      <c r="A9" s="139"/>
      <c r="B9" s="140" t="s">
        <v>64</v>
      </c>
      <c r="C9" s="141"/>
      <c r="D9" s="139"/>
      <c r="E9" s="141"/>
      <c r="F9" s="142"/>
      <c r="G9" s="142"/>
      <c r="H9" s="142"/>
      <c r="I9" s="143"/>
      <c r="J9" s="73"/>
      <c r="K9" s="51"/>
      <c r="L9" s="51"/>
      <c r="M9" s="51"/>
      <c r="N9" s="51"/>
      <c r="O9" s="51"/>
      <c r="P9" s="51"/>
      <c r="Q9" s="51"/>
      <c r="R9" s="51"/>
      <c r="S9" s="51"/>
      <c r="T9" s="51"/>
      <c r="U9" s="51"/>
      <c r="V9" s="51"/>
      <c r="W9" s="51"/>
      <c r="X9" s="51"/>
      <c r="Y9" s="51"/>
      <c r="Z9" s="51"/>
    </row>
    <row r="10" spans="1:26" ht="119.4" customHeight="1">
      <c r="A10" s="124" t="s">
        <v>54</v>
      </c>
      <c r="B10" s="119" t="s">
        <v>121</v>
      </c>
      <c r="C10" s="119" t="s">
        <v>122</v>
      </c>
      <c r="D10" s="120" t="s">
        <v>123</v>
      </c>
      <c r="E10" s="119" t="s">
        <v>124</v>
      </c>
      <c r="F10" s="125" t="s">
        <v>18</v>
      </c>
      <c r="G10" s="124">
        <v>45653</v>
      </c>
      <c r="H10" s="121" t="str">
        <f t="shared" ref="H10:H16" si="0">$B$3</f>
        <v>Tran Thu Hien</v>
      </c>
      <c r="I10" s="74"/>
      <c r="J10" s="75"/>
      <c r="K10" s="75"/>
      <c r="L10" s="75"/>
      <c r="M10" s="75"/>
      <c r="N10" s="75"/>
      <c r="O10" s="75"/>
      <c r="P10" s="75"/>
      <c r="Q10" s="75"/>
      <c r="R10" s="75"/>
      <c r="S10" s="75"/>
      <c r="T10" s="75"/>
      <c r="U10" s="75"/>
      <c r="V10" s="75"/>
      <c r="W10" s="75"/>
      <c r="X10" s="75"/>
      <c r="Y10" s="75"/>
      <c r="Z10" s="75"/>
    </row>
    <row r="11" spans="1:26" ht="118.2" customHeight="1">
      <c r="A11" s="124" t="s">
        <v>55</v>
      </c>
      <c r="B11" s="161" t="s">
        <v>125</v>
      </c>
      <c r="C11" s="155" t="s">
        <v>122</v>
      </c>
      <c r="D11" s="156" t="s">
        <v>126</v>
      </c>
      <c r="E11" s="155" t="s">
        <v>127</v>
      </c>
      <c r="F11" s="125" t="s">
        <v>18</v>
      </c>
      <c r="G11" s="124">
        <v>45653</v>
      </c>
      <c r="H11" s="122" t="str">
        <f t="shared" si="0"/>
        <v>Tran Thu Hien</v>
      </c>
      <c r="I11" s="74"/>
      <c r="J11" s="75"/>
      <c r="K11" s="75"/>
      <c r="L11" s="75"/>
      <c r="M11" s="75"/>
      <c r="N11" s="75"/>
      <c r="O11" s="75"/>
      <c r="P11" s="75"/>
      <c r="Q11" s="75"/>
      <c r="R11" s="75"/>
      <c r="S11" s="75"/>
      <c r="T11" s="75"/>
      <c r="U11" s="75"/>
      <c r="V11" s="75"/>
      <c r="W11" s="75"/>
      <c r="X11" s="75"/>
      <c r="Y11" s="75"/>
      <c r="Z11" s="75"/>
    </row>
    <row r="12" spans="1:26" ht="129" customHeight="1">
      <c r="A12" s="124" t="s">
        <v>56</v>
      </c>
      <c r="B12" s="119" t="s">
        <v>128</v>
      </c>
      <c r="C12" s="162" t="s">
        <v>122</v>
      </c>
      <c r="D12" s="120" t="s">
        <v>129</v>
      </c>
      <c r="E12" s="161" t="s">
        <v>130</v>
      </c>
      <c r="F12" s="125" t="s">
        <v>18</v>
      </c>
      <c r="G12" s="124">
        <v>45653</v>
      </c>
      <c r="H12" s="123" t="str">
        <f t="shared" si="0"/>
        <v>Tran Thu Hien</v>
      </c>
      <c r="I12" s="74"/>
      <c r="J12" s="75"/>
      <c r="K12" s="75"/>
      <c r="L12" s="75"/>
      <c r="M12" s="75"/>
      <c r="N12" s="75"/>
      <c r="O12" s="75"/>
      <c r="P12" s="75"/>
      <c r="Q12" s="75"/>
      <c r="R12" s="75"/>
      <c r="S12" s="75"/>
      <c r="T12" s="75"/>
      <c r="U12" s="75"/>
      <c r="V12" s="75"/>
      <c r="W12" s="75"/>
      <c r="X12" s="75"/>
      <c r="Y12" s="75"/>
      <c r="Z12" s="75"/>
    </row>
    <row r="13" spans="1:26" ht="111.6" customHeight="1">
      <c r="A13" s="124" t="s">
        <v>57</v>
      </c>
      <c r="B13" s="120" t="s">
        <v>131</v>
      </c>
      <c r="C13" s="119" t="s">
        <v>122</v>
      </c>
      <c r="D13" s="120" t="s">
        <v>132</v>
      </c>
      <c r="E13" s="119" t="s">
        <v>133</v>
      </c>
      <c r="F13" s="125" t="s">
        <v>18</v>
      </c>
      <c r="G13" s="124">
        <v>45653</v>
      </c>
      <c r="H13" s="123" t="str">
        <f t="shared" si="0"/>
        <v>Tran Thu Hien</v>
      </c>
      <c r="I13" s="74"/>
      <c r="J13" s="75"/>
      <c r="K13" s="75"/>
      <c r="L13" s="75"/>
      <c r="M13" s="75"/>
      <c r="N13" s="75"/>
      <c r="O13" s="75"/>
      <c r="P13" s="75"/>
      <c r="Q13" s="75"/>
      <c r="R13" s="75"/>
      <c r="S13" s="75"/>
      <c r="T13" s="75"/>
      <c r="U13" s="75"/>
      <c r="V13" s="75"/>
      <c r="W13" s="75"/>
      <c r="X13" s="75"/>
      <c r="Y13" s="75"/>
      <c r="Z13" s="75"/>
    </row>
    <row r="14" spans="1:26" ht="121.8" customHeight="1">
      <c r="A14" s="124" t="s">
        <v>58</v>
      </c>
      <c r="B14" s="120" t="s">
        <v>134</v>
      </c>
      <c r="C14" s="119" t="s">
        <v>122</v>
      </c>
      <c r="D14" s="120" t="s">
        <v>135</v>
      </c>
      <c r="E14" s="119" t="s">
        <v>136</v>
      </c>
      <c r="F14" s="125" t="s">
        <v>18</v>
      </c>
      <c r="G14" s="124">
        <v>45653</v>
      </c>
      <c r="H14" s="123" t="str">
        <f t="shared" si="0"/>
        <v>Tran Thu Hien</v>
      </c>
      <c r="I14" s="74"/>
      <c r="J14" s="75"/>
      <c r="K14" s="75"/>
      <c r="L14" s="75"/>
      <c r="M14" s="75"/>
      <c r="N14" s="75"/>
      <c r="O14" s="75"/>
      <c r="P14" s="75"/>
      <c r="Q14" s="75"/>
      <c r="R14" s="75"/>
      <c r="S14" s="75"/>
      <c r="T14" s="75"/>
      <c r="U14" s="75"/>
      <c r="V14" s="75"/>
      <c r="W14" s="75"/>
      <c r="X14" s="75"/>
      <c r="Y14" s="75"/>
      <c r="Z14" s="75"/>
    </row>
    <row r="15" spans="1:26" ht="107.4" customHeight="1">
      <c r="A15" s="124" t="s">
        <v>59</v>
      </c>
      <c r="B15" s="120" t="s">
        <v>137</v>
      </c>
      <c r="C15" s="119" t="s">
        <v>122</v>
      </c>
      <c r="D15" s="120" t="s">
        <v>138</v>
      </c>
      <c r="E15" s="119" t="s">
        <v>139</v>
      </c>
      <c r="F15" s="125" t="s">
        <v>18</v>
      </c>
      <c r="G15" s="124">
        <v>45653</v>
      </c>
      <c r="H15" s="123" t="str">
        <f t="shared" si="0"/>
        <v>Tran Thu Hien</v>
      </c>
      <c r="I15" s="74"/>
      <c r="J15" s="75"/>
      <c r="K15" s="75"/>
      <c r="L15" s="75"/>
      <c r="M15" s="75"/>
      <c r="N15" s="75"/>
      <c r="O15" s="75"/>
      <c r="P15" s="75"/>
      <c r="Q15" s="75"/>
      <c r="R15" s="75"/>
      <c r="S15" s="75"/>
      <c r="T15" s="75"/>
      <c r="U15" s="75"/>
      <c r="V15" s="75"/>
      <c r="W15" s="75"/>
      <c r="X15" s="75"/>
      <c r="Y15" s="75"/>
      <c r="Z15" s="75"/>
    </row>
    <row r="16" spans="1:26" ht="136.80000000000001" customHeight="1">
      <c r="A16" s="124" t="s">
        <v>60</v>
      </c>
      <c r="B16" s="120" t="s">
        <v>140</v>
      </c>
      <c r="C16" s="119" t="s">
        <v>122</v>
      </c>
      <c r="D16" s="120" t="s">
        <v>141</v>
      </c>
      <c r="E16" s="161" t="s">
        <v>142</v>
      </c>
      <c r="F16" s="125" t="s">
        <v>18</v>
      </c>
      <c r="G16" s="124">
        <v>45653</v>
      </c>
      <c r="H16" s="125" t="str">
        <f t="shared" si="0"/>
        <v>Tran Thu Hien</v>
      </c>
      <c r="I16" s="74"/>
      <c r="J16" s="75"/>
      <c r="K16" s="75"/>
      <c r="L16" s="75"/>
      <c r="M16" s="75"/>
      <c r="N16" s="75"/>
      <c r="O16" s="75"/>
      <c r="P16" s="75"/>
      <c r="Q16" s="75"/>
      <c r="R16" s="75"/>
      <c r="S16" s="75"/>
      <c r="T16" s="75"/>
      <c r="U16" s="75"/>
      <c r="V16" s="75"/>
      <c r="W16" s="75"/>
      <c r="X16" s="75"/>
      <c r="Y16" s="75"/>
      <c r="Z16" s="75"/>
    </row>
    <row r="17" spans="2:26" ht="138" customHeight="1">
      <c r="B17" s="76"/>
      <c r="C17" s="77"/>
      <c r="E17" s="78"/>
      <c r="F17" s="5"/>
      <c r="G17" s="1"/>
      <c r="H17" s="1"/>
      <c r="J17" s="75"/>
      <c r="K17" s="75"/>
      <c r="L17" s="75"/>
      <c r="M17" s="75"/>
      <c r="N17" s="75"/>
      <c r="O17" s="75"/>
      <c r="P17" s="75"/>
      <c r="Q17" s="75"/>
      <c r="R17" s="75"/>
      <c r="S17" s="75"/>
      <c r="T17" s="75"/>
      <c r="U17" s="75"/>
      <c r="V17" s="75"/>
      <c r="W17" s="75"/>
      <c r="X17" s="75"/>
      <c r="Y17" s="75"/>
      <c r="Z17" s="75"/>
    </row>
    <row r="18" spans="2:26" ht="153.6" customHeight="1">
      <c r="B18" s="76"/>
      <c r="C18" s="77"/>
      <c r="E18" s="78"/>
      <c r="F18" s="5"/>
      <c r="G18" s="1"/>
      <c r="H18" s="1"/>
      <c r="J18" s="75"/>
      <c r="K18" s="75"/>
      <c r="L18" s="75"/>
      <c r="M18" s="75"/>
      <c r="N18" s="75"/>
      <c r="O18" s="75"/>
      <c r="P18" s="75"/>
      <c r="Q18" s="75"/>
      <c r="R18" s="75"/>
      <c r="S18" s="75"/>
      <c r="T18" s="75"/>
      <c r="U18" s="75"/>
      <c r="V18" s="75"/>
      <c r="W18" s="75"/>
      <c r="X18" s="75"/>
      <c r="Y18" s="75"/>
      <c r="Z18" s="75"/>
    </row>
    <row r="19" spans="2:26" ht="104.4" customHeight="1">
      <c r="B19" s="76"/>
      <c r="C19" s="77"/>
      <c r="E19" s="78"/>
      <c r="F19" s="5"/>
      <c r="G19" s="1"/>
      <c r="H19" s="1"/>
      <c r="J19" s="75"/>
      <c r="K19" s="75"/>
      <c r="L19" s="75"/>
      <c r="M19" s="75"/>
      <c r="N19" s="75"/>
      <c r="O19" s="75"/>
      <c r="P19" s="75"/>
      <c r="Q19" s="75"/>
      <c r="R19" s="75"/>
      <c r="S19" s="75"/>
      <c r="T19" s="75"/>
      <c r="U19" s="75"/>
      <c r="V19" s="75"/>
      <c r="W19" s="75"/>
      <c r="X19" s="75"/>
      <c r="Y19" s="75"/>
      <c r="Z19" s="75"/>
    </row>
    <row r="20" spans="2:26" ht="127.2" customHeight="1">
      <c r="B20" s="76"/>
      <c r="C20" s="77"/>
      <c r="E20" s="78"/>
      <c r="F20" s="5"/>
      <c r="G20" s="1"/>
      <c r="H20" s="1"/>
      <c r="J20" s="75"/>
      <c r="K20" s="75"/>
      <c r="L20" s="75"/>
      <c r="M20" s="75"/>
      <c r="N20" s="75"/>
      <c r="O20" s="75"/>
      <c r="P20" s="75"/>
      <c r="Q20" s="75"/>
    </row>
    <row r="21" spans="2:26" ht="142.19999999999999" customHeight="1">
      <c r="B21" s="76"/>
      <c r="C21" s="77"/>
      <c r="E21" s="78"/>
      <c r="F21" s="5"/>
      <c r="G21" s="1"/>
      <c r="H21" s="1"/>
      <c r="J21" s="51"/>
      <c r="K21" s="51"/>
      <c r="L21" s="51"/>
      <c r="M21" s="51"/>
      <c r="N21" s="51"/>
      <c r="O21" s="51"/>
      <c r="P21" s="51"/>
      <c r="Q21" s="51"/>
    </row>
    <row r="22" spans="2:26" ht="84.75" customHeight="1">
      <c r="B22" s="76"/>
      <c r="C22" s="77"/>
      <c r="E22" s="78"/>
      <c r="F22" s="5"/>
      <c r="G22" s="1"/>
      <c r="H22" s="1"/>
      <c r="J22" s="75"/>
      <c r="K22" s="75"/>
      <c r="L22" s="75"/>
      <c r="M22" s="75"/>
      <c r="N22" s="75"/>
      <c r="O22" s="75"/>
      <c r="P22" s="75"/>
      <c r="Q22" s="75"/>
    </row>
    <row r="23" spans="2:26" ht="106.2" customHeight="1">
      <c r="B23" s="76"/>
      <c r="C23" s="77"/>
      <c r="E23" s="78"/>
      <c r="F23" s="5"/>
      <c r="G23" s="1"/>
      <c r="H23" s="1"/>
      <c r="J23" s="75"/>
      <c r="K23" s="75"/>
      <c r="L23" s="75"/>
      <c r="M23" s="75"/>
      <c r="N23" s="75"/>
      <c r="O23" s="75"/>
      <c r="P23" s="75"/>
      <c r="Q23" s="75"/>
    </row>
    <row r="24" spans="2:26" ht="25.8" customHeight="1">
      <c r="B24" s="76"/>
      <c r="C24" s="77"/>
      <c r="E24" s="78"/>
      <c r="F24" s="5"/>
      <c r="G24" s="1"/>
      <c r="H24" s="1"/>
      <c r="J24" s="75"/>
      <c r="K24" s="75"/>
      <c r="L24" s="75"/>
      <c r="M24" s="75"/>
      <c r="N24" s="75"/>
      <c r="O24" s="75"/>
      <c r="P24" s="75"/>
      <c r="Q24" s="75"/>
    </row>
    <row r="25" spans="2:26" ht="57" customHeight="1">
      <c r="B25" s="76"/>
      <c r="C25" s="77"/>
      <c r="E25" s="78"/>
      <c r="F25" s="5"/>
      <c r="G25" s="1"/>
      <c r="H25" s="1"/>
      <c r="J25" s="75"/>
      <c r="K25" s="75"/>
      <c r="L25" s="75"/>
      <c r="M25" s="75"/>
      <c r="N25" s="75"/>
      <c r="O25" s="75"/>
      <c r="P25" s="75"/>
      <c r="Q25" s="75"/>
    </row>
    <row r="26" spans="2:26" ht="72" customHeight="1">
      <c r="B26" s="76"/>
      <c r="C26" s="77"/>
      <c r="E26" s="78"/>
      <c r="F26" s="5"/>
      <c r="G26" s="1"/>
      <c r="H26" s="1"/>
      <c r="J26" s="75"/>
      <c r="K26" s="75"/>
      <c r="L26" s="75"/>
      <c r="M26" s="75"/>
      <c r="N26" s="75"/>
      <c r="O26" s="75"/>
      <c r="P26" s="75"/>
      <c r="Q26" s="75"/>
    </row>
    <row r="27" spans="2:26" ht="48" customHeight="1">
      <c r="B27" s="76"/>
      <c r="C27" s="77"/>
      <c r="E27" s="78"/>
      <c r="F27" s="5"/>
      <c r="G27" s="1"/>
      <c r="H27" s="1"/>
      <c r="J27" s="75"/>
      <c r="K27" s="75"/>
      <c r="L27" s="75"/>
      <c r="M27" s="75"/>
      <c r="N27" s="75"/>
      <c r="O27" s="75"/>
      <c r="P27" s="75"/>
      <c r="Q27" s="75"/>
    </row>
    <row r="28" spans="2:26" ht="45.75" customHeight="1">
      <c r="B28" s="76"/>
      <c r="C28" s="77"/>
      <c r="E28" s="78"/>
      <c r="F28" s="5"/>
      <c r="G28" s="1"/>
      <c r="H28" s="1"/>
      <c r="J28" s="75"/>
      <c r="K28" s="75"/>
      <c r="L28" s="75"/>
      <c r="M28" s="75"/>
      <c r="N28" s="75"/>
      <c r="O28" s="75"/>
      <c r="P28" s="75"/>
      <c r="Q28" s="75"/>
    </row>
    <row r="29" spans="2:26" ht="62.4" customHeight="1">
      <c r="B29" s="76"/>
      <c r="C29" s="77"/>
      <c r="E29" s="78"/>
      <c r="F29" s="5"/>
      <c r="G29" s="1"/>
      <c r="H29" s="1"/>
    </row>
    <row r="30" spans="2:26" ht="75" customHeight="1">
      <c r="B30" s="76"/>
      <c r="C30" s="77"/>
      <c r="E30" s="78"/>
      <c r="F30" s="5"/>
      <c r="G30" s="1"/>
      <c r="H30" s="1"/>
    </row>
    <row r="31" spans="2:26" ht="83.4" customHeight="1">
      <c r="B31" s="76"/>
      <c r="C31" s="77"/>
      <c r="E31" s="78"/>
      <c r="F31" s="5"/>
      <c r="G31" s="1"/>
      <c r="H31" s="1"/>
    </row>
    <row r="32" spans="2:26" ht="25.2" customHeight="1">
      <c r="B32" s="76"/>
      <c r="C32" s="77"/>
      <c r="E32" s="78"/>
      <c r="F32" s="5"/>
      <c r="G32" s="1"/>
      <c r="H32" s="1"/>
    </row>
    <row r="33" spans="1:12" ht="46.8" customHeight="1">
      <c r="B33" s="76"/>
      <c r="C33" s="77"/>
      <c r="E33" s="78"/>
      <c r="F33" s="5"/>
      <c r="G33" s="1"/>
      <c r="H33" s="1"/>
    </row>
    <row r="34" spans="1:12" ht="49.5" customHeight="1">
      <c r="B34" s="76"/>
      <c r="C34" s="77"/>
      <c r="E34" s="78"/>
      <c r="F34" s="5"/>
      <c r="G34" s="1"/>
      <c r="H34" s="1"/>
    </row>
    <row r="35" spans="1:12" ht="48.75" customHeight="1">
      <c r="B35" s="76"/>
      <c r="C35" s="77"/>
      <c r="E35" s="78"/>
      <c r="F35" s="5"/>
      <c r="G35" s="1"/>
      <c r="H35" s="1"/>
    </row>
    <row r="36" spans="1:12" ht="51.75" customHeight="1">
      <c r="B36" s="76"/>
      <c r="C36" s="77"/>
      <c r="E36" s="78"/>
      <c r="F36" s="5"/>
      <c r="G36" s="1"/>
      <c r="H36" s="1"/>
    </row>
    <row r="37" spans="1:12" ht="27.6" customHeight="1">
      <c r="B37" s="76"/>
      <c r="C37" s="77"/>
      <c r="E37" s="78"/>
      <c r="F37" s="5"/>
      <c r="G37" s="1"/>
      <c r="H37" s="1"/>
    </row>
    <row r="38" spans="1:12" ht="48" customHeight="1">
      <c r="B38" s="76"/>
      <c r="C38" s="77"/>
      <c r="E38" s="78"/>
      <c r="F38" s="5"/>
      <c r="G38" s="1"/>
      <c r="H38" s="1"/>
    </row>
    <row r="39" spans="1:12" ht="39" customHeight="1">
      <c r="B39" s="76"/>
      <c r="C39" s="77"/>
      <c r="E39" s="78"/>
      <c r="F39" s="5"/>
      <c r="G39" s="1"/>
      <c r="H39" s="1"/>
    </row>
    <row r="40" spans="1:12" s="118" customFormat="1" ht="30" customHeight="1">
      <c r="A40"/>
      <c r="B40" s="76"/>
      <c r="C40" s="77"/>
      <c r="D40"/>
      <c r="E40" s="78"/>
      <c r="F40" s="5"/>
      <c r="G40" s="1"/>
      <c r="H40" s="1"/>
      <c r="I40"/>
      <c r="J40"/>
      <c r="K40"/>
      <c r="L40"/>
    </row>
    <row r="41" spans="1:12" ht="37.799999999999997" customHeight="1">
      <c r="B41" s="76"/>
      <c r="C41" s="77"/>
      <c r="E41" s="78"/>
      <c r="F41" s="5"/>
      <c r="G41" s="1"/>
      <c r="H41" s="1"/>
    </row>
    <row r="42" spans="1:12" ht="40.5" customHeight="1">
      <c r="B42" s="76"/>
      <c r="C42" s="77"/>
      <c r="E42" s="78"/>
      <c r="F42" s="5"/>
      <c r="G42" s="1"/>
      <c r="H42" s="1"/>
    </row>
    <row r="43" spans="1:12" ht="38.25" customHeight="1">
      <c r="B43" s="76"/>
      <c r="C43" s="77"/>
      <c r="E43" s="78"/>
      <c r="F43" s="5"/>
      <c r="G43" s="1"/>
      <c r="H43" s="1"/>
    </row>
    <row r="44" spans="1:12" ht="39" customHeight="1">
      <c r="B44" s="76"/>
      <c r="C44" s="77"/>
      <c r="E44" s="78"/>
      <c r="F44" s="5"/>
      <c r="G44" s="1"/>
      <c r="H44" s="1"/>
    </row>
    <row r="45" spans="1:12" ht="27.6" customHeight="1">
      <c r="B45" s="76"/>
      <c r="C45" s="77"/>
      <c r="E45" s="78"/>
      <c r="F45" s="5"/>
      <c r="G45" s="1"/>
      <c r="H45" s="1"/>
    </row>
    <row r="46" spans="1:12" ht="33.75" customHeight="1">
      <c r="B46" s="76"/>
      <c r="C46" s="77"/>
      <c r="E46" s="78"/>
      <c r="F46" s="5"/>
      <c r="G46" s="1"/>
      <c r="H46" s="1"/>
    </row>
    <row r="47" spans="1:12" ht="39" customHeight="1">
      <c r="B47" s="76"/>
      <c r="C47" s="77"/>
      <c r="E47" s="78"/>
      <c r="F47" s="5"/>
      <c r="G47" s="1"/>
      <c r="H47" s="1"/>
    </row>
    <row r="48" spans="1:12" ht="51" customHeight="1">
      <c r="B48" s="76"/>
      <c r="C48" s="77"/>
      <c r="E48" s="78"/>
      <c r="F48" s="5"/>
      <c r="G48" s="1"/>
      <c r="H48" s="1"/>
    </row>
    <row r="49" spans="2:8" ht="46.2" customHeight="1">
      <c r="B49" s="76"/>
      <c r="C49" s="77"/>
      <c r="E49" s="78"/>
      <c r="F49" s="5"/>
      <c r="G49" s="1"/>
      <c r="H49" s="1"/>
    </row>
    <row r="50" spans="2:8" ht="36.6" customHeight="1">
      <c r="B50" s="76"/>
      <c r="C50" s="77"/>
      <c r="E50" s="78"/>
      <c r="F50" s="5"/>
      <c r="G50" s="1"/>
      <c r="H50" s="1"/>
    </row>
    <row r="51" spans="2:8" ht="60" customHeight="1">
      <c r="B51" s="76"/>
      <c r="C51" s="77"/>
      <c r="E51" s="78"/>
      <c r="F51" s="5"/>
      <c r="G51" s="1"/>
      <c r="H51" s="1"/>
    </row>
    <row r="52" spans="2:8" ht="48" customHeight="1">
      <c r="B52" s="76"/>
      <c r="C52" s="77"/>
      <c r="E52" s="78"/>
      <c r="F52" s="5"/>
      <c r="G52" s="1"/>
      <c r="H52" s="1"/>
    </row>
    <row r="53" spans="2:8" ht="35.4" customHeight="1">
      <c r="B53" s="76"/>
      <c r="C53" s="77"/>
      <c r="E53" s="78"/>
      <c r="F53" s="5"/>
      <c r="G53" s="1"/>
      <c r="H53" s="1"/>
    </row>
    <row r="54" spans="2:8" ht="34.799999999999997" customHeight="1">
      <c r="B54" s="76"/>
      <c r="C54" s="77"/>
      <c r="E54" s="78"/>
      <c r="F54" s="5"/>
      <c r="G54" s="1"/>
      <c r="H54" s="1"/>
    </row>
    <row r="55" spans="2:8" ht="54.75" customHeight="1">
      <c r="B55" s="76"/>
      <c r="C55" s="77"/>
      <c r="E55" s="78"/>
      <c r="F55" s="5"/>
      <c r="G55" s="1"/>
      <c r="H55" s="1"/>
    </row>
    <row r="56" spans="2:8" ht="54" customHeight="1">
      <c r="B56" s="76"/>
      <c r="C56" s="77"/>
      <c r="E56" s="78"/>
      <c r="F56" s="5"/>
      <c r="G56" s="1"/>
      <c r="H56" s="1"/>
    </row>
    <row r="57" spans="2:8" ht="40.5" customHeight="1">
      <c r="B57" s="76"/>
      <c r="C57" s="77"/>
      <c r="E57" s="78"/>
      <c r="F57" s="5"/>
      <c r="G57" s="1"/>
      <c r="H57" s="1"/>
    </row>
    <row r="58" spans="2:8" ht="46.5" customHeight="1">
      <c r="B58" s="76"/>
      <c r="C58" s="77"/>
      <c r="E58" s="78"/>
      <c r="F58" s="5"/>
      <c r="G58" s="1"/>
      <c r="H58" s="1"/>
    </row>
    <row r="59" spans="2:8" ht="39" customHeight="1">
      <c r="B59" s="76"/>
      <c r="C59" s="77"/>
      <c r="E59" s="78"/>
      <c r="F59" s="5"/>
      <c r="G59" s="1"/>
      <c r="H59" s="1"/>
    </row>
    <row r="60" spans="2:8" ht="32.25" customHeight="1">
      <c r="B60" s="76"/>
      <c r="C60" s="77"/>
      <c r="E60" s="78"/>
      <c r="F60" s="5"/>
      <c r="G60" s="1"/>
      <c r="H60" s="1"/>
    </row>
    <row r="61" spans="2:8" ht="38.25" customHeight="1">
      <c r="B61" s="76"/>
      <c r="C61" s="77"/>
      <c r="E61" s="78"/>
      <c r="F61" s="5"/>
      <c r="G61" s="1"/>
      <c r="H61" s="1"/>
    </row>
    <row r="62" spans="2:8" ht="45" customHeight="1">
      <c r="B62" s="76"/>
      <c r="C62" s="77"/>
      <c r="E62" s="78"/>
      <c r="F62" s="5"/>
      <c r="G62" s="1"/>
      <c r="H62" s="1"/>
    </row>
    <row r="63" spans="2:8" ht="37.799999999999997" customHeight="1">
      <c r="B63" s="76"/>
      <c r="C63" s="77"/>
      <c r="E63" s="78"/>
      <c r="F63" s="5"/>
      <c r="G63" s="1"/>
      <c r="H63" s="1"/>
    </row>
    <row r="64" spans="2:8" ht="41.25" customHeight="1">
      <c r="B64" s="76"/>
      <c r="C64" s="77"/>
      <c r="E64" s="78"/>
      <c r="F64" s="5"/>
      <c r="G64" s="1"/>
      <c r="H64" s="1"/>
    </row>
    <row r="65" spans="2:9" ht="31.5" customHeight="1">
      <c r="B65" s="76"/>
      <c r="C65" s="77"/>
      <c r="E65" s="78"/>
      <c r="F65" s="5"/>
      <c r="G65" s="1"/>
      <c r="H65" s="1"/>
    </row>
    <row r="66" spans="2:9" ht="44.4" customHeight="1">
      <c r="B66" s="76"/>
      <c r="C66" s="77"/>
      <c r="E66" s="78"/>
      <c r="F66" s="5"/>
      <c r="G66" s="1"/>
      <c r="H66" s="1"/>
    </row>
    <row r="67" spans="2:9" ht="32.25" customHeight="1">
      <c r="B67" s="76"/>
      <c r="C67" s="77"/>
      <c r="E67" s="78"/>
      <c r="F67" s="5"/>
      <c r="G67" s="1"/>
      <c r="H67" s="1"/>
    </row>
    <row r="68" spans="2:9" ht="51" customHeight="1">
      <c r="B68" s="76"/>
      <c r="C68" s="77"/>
      <c r="E68" s="78"/>
      <c r="F68" s="5"/>
      <c r="G68" s="1"/>
      <c r="H68" s="1"/>
    </row>
    <row r="69" spans="2:9" ht="42.75" customHeight="1">
      <c r="B69" s="76"/>
      <c r="C69" s="77"/>
      <c r="E69" s="78"/>
      <c r="F69" s="5"/>
      <c r="G69" s="1"/>
      <c r="H69" s="1"/>
    </row>
    <row r="70" spans="2:9" ht="38.25" customHeight="1">
      <c r="B70" s="76"/>
      <c r="C70" s="77"/>
      <c r="E70" s="78"/>
      <c r="F70" s="5"/>
      <c r="G70" s="1"/>
      <c r="H70" s="1"/>
    </row>
    <row r="71" spans="2:9" ht="35.25" customHeight="1">
      <c r="B71" s="76"/>
      <c r="C71" s="77"/>
      <c r="E71" s="78"/>
      <c r="F71" s="5"/>
      <c r="G71" s="1"/>
      <c r="H71" s="1"/>
    </row>
    <row r="72" spans="2:9" ht="33" customHeight="1">
      <c r="B72" s="76"/>
      <c r="C72" s="77"/>
      <c r="E72" s="78"/>
      <c r="F72" s="5"/>
      <c r="G72" s="1"/>
      <c r="H72" s="1"/>
    </row>
    <row r="73" spans="2:9" ht="38.25" customHeight="1">
      <c r="B73" s="76"/>
      <c r="C73" s="77"/>
      <c r="E73" s="78"/>
      <c r="F73" s="5"/>
      <c r="G73" s="1"/>
      <c r="H73" s="1"/>
      <c r="I73" s="117"/>
    </row>
    <row r="74" spans="2:9" ht="55.2" customHeight="1">
      <c r="B74" s="76"/>
      <c r="C74" s="77"/>
      <c r="E74" s="78"/>
      <c r="F74" s="5"/>
      <c r="G74" s="1"/>
      <c r="H74" s="1"/>
      <c r="I74" s="117"/>
    </row>
    <row r="75" spans="2:9" ht="30.75" customHeight="1">
      <c r="B75" s="76"/>
      <c r="C75" s="77"/>
      <c r="E75" s="78"/>
      <c r="F75" s="5"/>
      <c r="G75" s="1"/>
      <c r="H75" s="1"/>
      <c r="I75" s="117"/>
    </row>
    <row r="76" spans="2:9" ht="35.4" customHeight="1">
      <c r="B76" s="76"/>
      <c r="C76" s="77"/>
      <c r="E76" s="78"/>
      <c r="F76" s="5"/>
      <c r="G76" s="1"/>
      <c r="H76" s="1"/>
      <c r="I76" s="117"/>
    </row>
    <row r="77" spans="2:9" ht="44.4" customHeight="1">
      <c r="B77" s="76"/>
      <c r="C77" s="77"/>
      <c r="E77" s="78"/>
      <c r="F77" s="5"/>
      <c r="G77" s="1"/>
      <c r="H77" s="1"/>
      <c r="I77" s="117"/>
    </row>
    <row r="78" spans="2:9" ht="41.4" customHeight="1">
      <c r="B78" s="76"/>
      <c r="C78" s="77"/>
      <c r="E78" s="78"/>
      <c r="F78" s="5"/>
      <c r="G78" s="1"/>
      <c r="H78" s="1"/>
      <c r="I78" s="117"/>
    </row>
    <row r="79" spans="2:9" ht="43.8" customHeight="1">
      <c r="B79" s="76"/>
      <c r="C79" s="77"/>
      <c r="E79" s="78"/>
      <c r="F79" s="5"/>
      <c r="G79" s="1"/>
      <c r="H79" s="1"/>
      <c r="I79" s="117"/>
    </row>
    <row r="80" spans="2:9" ht="49.5" customHeight="1">
      <c r="B80" s="76"/>
      <c r="C80" s="77"/>
      <c r="E80" s="78"/>
      <c r="F80" s="5"/>
      <c r="G80" s="1"/>
      <c r="H80" s="1"/>
      <c r="I80" s="117"/>
    </row>
    <row r="81" spans="2:9" ht="55.2" customHeight="1">
      <c r="B81" s="76"/>
      <c r="C81" s="77"/>
      <c r="E81" s="78"/>
      <c r="F81" s="5"/>
      <c r="G81" s="1"/>
      <c r="H81" s="1"/>
      <c r="I81" s="117"/>
    </row>
    <row r="82" spans="2:9" ht="37.200000000000003" customHeight="1">
      <c r="B82" s="76"/>
      <c r="C82" s="77"/>
      <c r="E82" s="78"/>
      <c r="F82" s="5"/>
      <c r="G82" s="1"/>
      <c r="H82" s="1"/>
      <c r="I82" s="117"/>
    </row>
    <row r="83" spans="2:9" ht="28.5" customHeight="1">
      <c r="B83" s="76"/>
      <c r="C83" s="77"/>
      <c r="E83" s="78"/>
      <c r="F83" s="5"/>
      <c r="G83" s="1"/>
      <c r="H83" s="1"/>
      <c r="I83" s="117"/>
    </row>
    <row r="84" spans="2:9" ht="28.5" customHeight="1">
      <c r="B84" s="76"/>
      <c r="C84" s="77"/>
      <c r="E84" s="78"/>
      <c r="F84" s="5"/>
      <c r="G84" s="1"/>
      <c r="H84" s="1"/>
      <c r="I84" s="117"/>
    </row>
    <row r="85" spans="2:9" ht="43.5" customHeight="1">
      <c r="B85" s="76"/>
      <c r="C85" s="77"/>
      <c r="E85" s="78"/>
      <c r="F85" s="5"/>
      <c r="G85" s="1"/>
      <c r="H85" s="1"/>
      <c r="I85" s="79"/>
    </row>
    <row r="86" spans="2:9" ht="42" customHeight="1">
      <c r="B86" s="76"/>
      <c r="C86" s="77"/>
      <c r="E86" s="78"/>
      <c r="F86" s="5"/>
      <c r="G86" s="1"/>
      <c r="H86" s="1"/>
      <c r="I86" s="79"/>
    </row>
    <row r="87" spans="2:9" ht="52.2" customHeight="1">
      <c r="B87" s="76"/>
      <c r="C87" s="77"/>
      <c r="E87" s="78"/>
      <c r="F87" s="5"/>
      <c r="G87" s="1"/>
      <c r="H87" s="1"/>
      <c r="I87" s="79"/>
    </row>
    <row r="88" spans="2:9" ht="37.799999999999997" customHeight="1">
      <c r="B88" s="76"/>
      <c r="C88" s="77"/>
      <c r="E88" s="78"/>
      <c r="F88" s="5"/>
      <c r="G88" s="1"/>
      <c r="H88" s="1"/>
      <c r="I88" s="79"/>
    </row>
    <row r="89" spans="2:9" ht="29.4" customHeight="1">
      <c r="B89" s="76"/>
      <c r="C89" s="77"/>
      <c r="E89" s="78"/>
      <c r="F89" s="5"/>
      <c r="G89" s="1"/>
      <c r="H89" s="1"/>
      <c r="I89" s="79"/>
    </row>
    <row r="90" spans="2:9" ht="37.799999999999997" customHeight="1">
      <c r="B90" s="76"/>
      <c r="C90" s="77"/>
      <c r="E90" s="78"/>
      <c r="F90" s="5"/>
      <c r="G90" s="1"/>
      <c r="H90" s="1"/>
      <c r="I90" s="79"/>
    </row>
    <row r="91" spans="2:9" ht="37.799999999999997" customHeight="1">
      <c r="B91" s="76"/>
      <c r="C91" s="77"/>
      <c r="E91" s="78"/>
      <c r="F91" s="5"/>
      <c r="G91" s="1"/>
      <c r="H91" s="1"/>
      <c r="I91" s="79"/>
    </row>
    <row r="92" spans="2:9" ht="37.799999999999997" customHeight="1">
      <c r="B92" s="76"/>
      <c r="C92" s="77"/>
      <c r="E92" s="78"/>
      <c r="F92" s="5"/>
      <c r="G92" s="1"/>
      <c r="H92" s="1"/>
      <c r="I92" s="79"/>
    </row>
    <row r="93" spans="2:9" ht="37.799999999999997" customHeight="1">
      <c r="B93" s="76"/>
      <c r="C93" s="77"/>
      <c r="E93" s="78"/>
      <c r="F93" s="5"/>
      <c r="G93" s="1"/>
      <c r="H93" s="1"/>
      <c r="I93" s="79"/>
    </row>
    <row r="94" spans="2:9" ht="39.6" customHeight="1">
      <c r="B94" s="76"/>
      <c r="C94" s="77"/>
      <c r="E94" s="78"/>
      <c r="F94" s="5"/>
      <c r="G94" s="1"/>
      <c r="H94" s="1"/>
      <c r="I94" s="79"/>
    </row>
    <row r="95" spans="2:9" ht="33.6" customHeight="1">
      <c r="B95" s="76"/>
      <c r="C95" s="77"/>
      <c r="E95" s="78"/>
      <c r="F95" s="5"/>
      <c r="G95" s="1"/>
      <c r="H95" s="1"/>
      <c r="I95" s="79"/>
    </row>
    <row r="96" spans="2:9" ht="37.799999999999997" customHeight="1">
      <c r="B96" s="76"/>
      <c r="C96" s="77"/>
      <c r="E96" s="78"/>
      <c r="F96" s="5"/>
      <c r="G96" s="1"/>
      <c r="H96" s="1"/>
      <c r="I96" s="79"/>
    </row>
    <row r="97" spans="2:9" ht="35.4" customHeight="1">
      <c r="B97" s="76"/>
      <c r="C97" s="77"/>
      <c r="E97" s="78"/>
      <c r="F97" s="5"/>
      <c r="G97" s="1"/>
      <c r="H97" s="1"/>
      <c r="I97" s="79"/>
    </row>
    <row r="98" spans="2:9" ht="33" customHeight="1">
      <c r="B98" s="76"/>
      <c r="C98" s="77"/>
      <c r="E98" s="78"/>
      <c r="F98" s="5"/>
      <c r="G98" s="1"/>
      <c r="H98" s="1"/>
      <c r="I98" s="7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B899" s="76"/>
      <c r="C899" s="77"/>
      <c r="E899" s="78"/>
      <c r="F899" s="5"/>
      <c r="G899" s="1"/>
      <c r="H899" s="1"/>
      <c r="I899" s="79"/>
    </row>
    <row r="900" spans="2:9" ht="14.25" customHeight="1">
      <c r="B900" s="76"/>
      <c r="C900" s="77"/>
      <c r="E900" s="78"/>
      <c r="F900" s="5"/>
      <c r="G900" s="1"/>
      <c r="H900" s="1"/>
      <c r="I900" s="79"/>
    </row>
    <row r="901" spans="2:9" ht="14.25" customHeight="1">
      <c r="B901" s="76"/>
      <c r="C901" s="77"/>
      <c r="E901" s="78"/>
      <c r="F901" s="5"/>
      <c r="G901" s="1"/>
      <c r="H901" s="1"/>
      <c r="I901" s="79"/>
    </row>
    <row r="902" spans="2:9" ht="14.25" customHeight="1">
      <c r="F902" s="5"/>
      <c r="G902" s="1"/>
      <c r="H902" s="1"/>
      <c r="I902" s="79"/>
    </row>
    <row r="903" spans="2:9" ht="14.25" customHeight="1">
      <c r="F903" s="5"/>
      <c r="G903" s="1"/>
      <c r="H903" s="1"/>
      <c r="I903" s="79"/>
    </row>
    <row r="904" spans="2:9" ht="14.25" customHeight="1">
      <c r="F904" s="5"/>
      <c r="G904" s="1"/>
      <c r="H904" s="1"/>
      <c r="I904" s="79"/>
    </row>
    <row r="905" spans="2:9" ht="14.25" customHeight="1">
      <c r="F905" s="5"/>
      <c r="G905" s="1"/>
      <c r="H905" s="1"/>
      <c r="I905" s="79"/>
    </row>
    <row r="906" spans="2:9" ht="14.25" customHeight="1">
      <c r="F906" s="5"/>
      <c r="G906" s="1"/>
      <c r="H906" s="1"/>
      <c r="I906" s="79"/>
    </row>
    <row r="907" spans="2:9" ht="14.25" customHeight="1">
      <c r="F907" s="5"/>
      <c r="G907" s="1"/>
      <c r="H907" s="1"/>
      <c r="I907" s="79"/>
    </row>
    <row r="908" spans="2:9" ht="14.25" customHeight="1">
      <c r="F908" s="5"/>
      <c r="G908" s="1"/>
      <c r="H908" s="1"/>
      <c r="I908" s="79"/>
    </row>
    <row r="909" spans="2:9" ht="14.25" customHeight="1">
      <c r="I909" s="79"/>
    </row>
    <row r="910" spans="2:9" ht="14.25" customHeight="1">
      <c r="I910" s="79"/>
    </row>
    <row r="911" spans="2:9" ht="14.25" customHeight="1">
      <c r="I911" s="79"/>
    </row>
    <row r="912" spans="2:9" ht="14.25" customHeight="1">
      <c r="I912" s="79"/>
    </row>
    <row r="913" spans="9:9" ht="14.25" customHeight="1">
      <c r="I913" s="79"/>
    </row>
    <row r="914" spans="9:9" ht="14.25" customHeight="1">
      <c r="I914" s="79"/>
    </row>
    <row r="915" spans="9:9" ht="14.25" customHeight="1">
      <c r="I915" s="79"/>
    </row>
    <row r="916" spans="9:9" ht="14.25" customHeight="1">
      <c r="I916" s="79"/>
    </row>
    <row r="917" spans="9:9" ht="14.25" customHeight="1">
      <c r="I917" s="79"/>
    </row>
    <row r="918" spans="9:9" ht="14.25" customHeight="1">
      <c r="I918" s="79"/>
    </row>
    <row r="919" spans="9:9" ht="14.25" customHeight="1">
      <c r="I919" s="79"/>
    </row>
    <row r="920" spans="9:9" ht="14.25" customHeight="1">
      <c r="I920" s="79"/>
    </row>
    <row r="921" spans="9:9" ht="14.25" customHeight="1">
      <c r="I921" s="79"/>
    </row>
    <row r="922" spans="9:9" ht="14.25" customHeight="1">
      <c r="I922" s="79"/>
    </row>
    <row r="923" spans="9:9" ht="14.25" customHeight="1">
      <c r="I923" s="79"/>
    </row>
    <row r="924" spans="9:9" ht="14.25" customHeight="1">
      <c r="I924" s="79"/>
    </row>
    <row r="925" spans="9:9" ht="14.25" customHeight="1">
      <c r="I925" s="79"/>
    </row>
    <row r="926" spans="9:9" ht="14.25" customHeight="1">
      <c r="I926" s="79"/>
    </row>
    <row r="927" spans="9:9" ht="14.25" customHeight="1">
      <c r="I927" s="79"/>
    </row>
    <row r="928" spans="9:9" ht="14.25" customHeight="1">
      <c r="I928" s="79"/>
    </row>
    <row r="929" spans="9:9" ht="14.25" customHeight="1">
      <c r="I929" s="79"/>
    </row>
    <row r="930" spans="9:9" ht="14.25" customHeight="1">
      <c r="I930" s="79"/>
    </row>
    <row r="931" spans="9:9" ht="14.25" customHeight="1">
      <c r="I931" s="79"/>
    </row>
    <row r="932" spans="9:9" ht="14.25" customHeight="1">
      <c r="I932" s="79"/>
    </row>
    <row r="933" spans="9:9" ht="14.25" customHeight="1">
      <c r="I933" s="79"/>
    </row>
    <row r="934" spans="9:9" ht="14.25" customHeight="1">
      <c r="I934" s="79"/>
    </row>
    <row r="935" spans="9:9" ht="14.25" customHeight="1">
      <c r="I935" s="79"/>
    </row>
    <row r="936" spans="9:9" ht="14.25" customHeight="1">
      <c r="I936" s="79"/>
    </row>
    <row r="937" spans="9:9" ht="14.25" customHeight="1">
      <c r="I937" s="79"/>
    </row>
    <row r="938" spans="9:9" ht="14.25" customHeight="1">
      <c r="I938" s="79"/>
    </row>
    <row r="939" spans="9:9" ht="14.25" customHeight="1">
      <c r="I939" s="79"/>
    </row>
    <row r="940" spans="9:9" ht="14.25" customHeight="1">
      <c r="I940" s="79"/>
    </row>
    <row r="941" spans="9:9" ht="14.25" customHeight="1">
      <c r="I941" s="79"/>
    </row>
    <row r="942" spans="9:9" ht="14.25" customHeight="1">
      <c r="I942" s="79"/>
    </row>
    <row r="943" spans="9:9" ht="14.25" customHeight="1">
      <c r="I943" s="79"/>
    </row>
    <row r="944" spans="9:9" ht="14.25" customHeight="1">
      <c r="I944" s="79"/>
    </row>
    <row r="945" spans="9:9" ht="14.25" customHeight="1">
      <c r="I945" s="79"/>
    </row>
    <row r="946" spans="9:9" ht="14.25" customHeight="1">
      <c r="I946" s="79"/>
    </row>
    <row r="947" spans="9:9" ht="14.25" customHeight="1">
      <c r="I947" s="79"/>
    </row>
    <row r="948" spans="9:9" ht="14.25" customHeight="1">
      <c r="I948" s="79"/>
    </row>
    <row r="949" spans="9:9" ht="14.25" customHeight="1">
      <c r="I949" s="79"/>
    </row>
    <row r="950" spans="9:9" ht="14.25" customHeight="1">
      <c r="I950" s="79"/>
    </row>
    <row r="951" spans="9:9" ht="14.25" customHeight="1">
      <c r="I951" s="79"/>
    </row>
    <row r="952" spans="9:9" ht="14.25" customHeight="1">
      <c r="I952" s="79"/>
    </row>
    <row r="953" spans="9:9" ht="14.25" customHeight="1">
      <c r="I953" s="79"/>
    </row>
    <row r="954" spans="9:9" ht="14.25" customHeight="1">
      <c r="I954" s="79"/>
    </row>
    <row r="955" spans="9:9" ht="14.25" customHeight="1">
      <c r="I955" s="79"/>
    </row>
    <row r="956" spans="9:9" ht="14.25" customHeight="1">
      <c r="I956" s="79"/>
    </row>
    <row r="957" spans="9:9" ht="14.25" customHeight="1">
      <c r="I957" s="79"/>
    </row>
    <row r="958" spans="9:9" ht="14.25" customHeight="1">
      <c r="I958" s="79"/>
    </row>
    <row r="959" spans="9:9" ht="14.25" customHeight="1">
      <c r="I959" s="79"/>
    </row>
    <row r="960" spans="9:9" ht="14.25" customHeight="1">
      <c r="I960" s="79"/>
    </row>
    <row r="961" spans="9:9" ht="14.25" customHeight="1">
      <c r="I961" s="79"/>
    </row>
    <row r="962" spans="9:9" ht="14.25" customHeight="1">
      <c r="I962" s="79"/>
    </row>
    <row r="963" spans="9:9" ht="14.25" customHeight="1">
      <c r="I963" s="79"/>
    </row>
    <row r="964" spans="9:9" ht="14.25" customHeight="1">
      <c r="I964" s="79"/>
    </row>
    <row r="965" spans="9:9" ht="14.25" customHeight="1">
      <c r="I965" s="79"/>
    </row>
    <row r="966" spans="9:9" ht="14.25" customHeight="1">
      <c r="I966" s="79"/>
    </row>
    <row r="967" spans="9:9" ht="14.25" customHeight="1">
      <c r="I967" s="79"/>
    </row>
    <row r="968" spans="9:9" ht="14.25" customHeight="1">
      <c r="I968" s="79"/>
    </row>
    <row r="969" spans="9:9" ht="14.25" customHeight="1">
      <c r="I969" s="79"/>
    </row>
    <row r="970" spans="9:9" ht="14.25" customHeight="1">
      <c r="I970" s="79"/>
    </row>
    <row r="971" spans="9:9" ht="14.25" customHeight="1">
      <c r="I971" s="79"/>
    </row>
    <row r="972" spans="9:9" ht="14.25" customHeight="1">
      <c r="I972" s="79"/>
    </row>
    <row r="973" spans="9:9" ht="14.25" customHeight="1">
      <c r="I973" s="79"/>
    </row>
    <row r="974" spans="9:9" ht="14.25" customHeight="1">
      <c r="I974" s="79"/>
    </row>
    <row r="975" spans="9:9" ht="14.25" customHeight="1">
      <c r="I975" s="79"/>
    </row>
    <row r="976" spans="9:9" ht="14.25" customHeight="1">
      <c r="I976" s="79"/>
    </row>
    <row r="977" spans="9:9" ht="14.25" customHeight="1">
      <c r="I977" s="79"/>
    </row>
    <row r="978" spans="9:9" ht="14.25" customHeight="1">
      <c r="I978" s="79"/>
    </row>
    <row r="979" spans="9:9" ht="14.25" customHeight="1">
      <c r="I979" s="79"/>
    </row>
    <row r="980" spans="9:9" ht="14.25" customHeight="1">
      <c r="I980" s="79"/>
    </row>
    <row r="981" spans="9:9" ht="14.25" customHeight="1">
      <c r="I981" s="79"/>
    </row>
    <row r="982" spans="9:9" ht="14.25" customHeight="1">
      <c r="I982" s="79"/>
    </row>
    <row r="983" spans="9:9" ht="14.25" customHeight="1">
      <c r="I983" s="79"/>
    </row>
    <row r="984" spans="9:9" ht="14.25" customHeight="1">
      <c r="I984" s="79"/>
    </row>
    <row r="985" spans="9:9" ht="14.25" customHeight="1">
      <c r="I985" s="79"/>
    </row>
    <row r="986" spans="9:9" ht="14.25" customHeight="1">
      <c r="I986" s="79"/>
    </row>
    <row r="987" spans="9:9" ht="14.25" customHeight="1">
      <c r="I987" s="79"/>
    </row>
    <row r="988" spans="9:9" ht="14.25" customHeight="1">
      <c r="I988" s="79"/>
    </row>
    <row r="989" spans="9:9" ht="14.25" customHeight="1">
      <c r="I989" s="79"/>
    </row>
    <row r="990" spans="9:9" ht="14.25" customHeight="1">
      <c r="I990" s="79"/>
    </row>
    <row r="991" spans="9:9" ht="14.25" customHeight="1">
      <c r="I991" s="79"/>
    </row>
    <row r="992" spans="9:9" ht="14.25" customHeight="1">
      <c r="I992" s="79"/>
    </row>
    <row r="993" spans="9:9" ht="14.25" customHeight="1">
      <c r="I993" s="79"/>
    </row>
    <row r="994" spans="9:9" ht="14.25" customHeight="1">
      <c r="I994" s="79"/>
    </row>
    <row r="995" spans="9:9" ht="14.25" customHeight="1">
      <c r="I995" s="79"/>
    </row>
    <row r="996" spans="9:9" ht="14.25" customHeight="1">
      <c r="I996" s="79"/>
    </row>
    <row r="997" spans="9:9" ht="14.25" customHeight="1">
      <c r="I997" s="79"/>
    </row>
    <row r="998" spans="9:9" ht="14.25" customHeight="1">
      <c r="I998" s="79"/>
    </row>
    <row r="999" spans="9:9" ht="14.25" customHeight="1">
      <c r="I999" s="79"/>
    </row>
    <row r="1000" spans="9:9" ht="14.25" customHeight="1"/>
    <row r="1001" spans="9:9" ht="14.25" customHeight="1"/>
    <row r="1002" spans="9:9" ht="14.25" customHeight="1"/>
    <row r="1003" spans="9:9" ht="14.25" customHeight="1"/>
    <row r="1004" spans="9:9" ht="14.25" customHeight="1"/>
    <row r="1005" spans="9:9" ht="14.25" customHeight="1"/>
    <row r="1006" spans="9:9" ht="14.25" customHeight="1"/>
    <row r="1007" spans="9:9" ht="14.25" customHeight="1"/>
    <row r="1008" spans="9:9" ht="14.25" customHeight="1"/>
    <row r="1009" ht="14.25" customHeight="1"/>
    <row r="1010" ht="14.25" customHeight="1"/>
    <row r="1011" ht="14.25" customHeight="1"/>
    <row r="1012" ht="14.25" customHeight="1"/>
    <row r="1013" ht="14.25" customHeight="1"/>
  </sheetData>
  <autoFilter ref="A8:I18" xr:uid="{00000000-0009-0000-0000-000002000000}"/>
  <mergeCells count="3">
    <mergeCell ref="B1:E1"/>
    <mergeCell ref="B2:E2"/>
    <mergeCell ref="B3:E3"/>
  </mergeCells>
  <phoneticPr fontId="32" type="noConversion"/>
  <conditionalFormatting sqref="F1:F1048576">
    <cfRule type="cellIs" dxfId="51" priority="1" operator="equal">
      <formula>"N/A"</formula>
    </cfRule>
    <cfRule type="cellIs" dxfId="50" priority="2" operator="equal">
      <formula>"Fail"</formula>
    </cfRule>
    <cfRule type="cellIs" dxfId="49" priority="3" operator="equal">
      <formula>Fail</formula>
    </cfRule>
    <cfRule type="cellIs" dxfId="48" priority="4" operator="equal">
      <formula>"Pass"</formula>
    </cfRule>
  </conditionalFormatting>
  <dataValidations count="2">
    <dataValidation type="list" allowBlank="1" showErrorMessage="1" sqref="F10:F16" xr:uid="{6E07FC4F-BEC3-4100-9C4E-E6AFFED75062}">
      <formula1>"Pass,Fail,N/A,Untested"</formula1>
    </dataValidation>
    <dataValidation type="list" allowBlank="1" showErrorMessage="1" sqref="F1:H2" xr:uid="{32025629-FA50-4290-8C03-99C8108802B2}">
      <formula1>$J$1:$J$5</formula1>
    </dataValidation>
  </dataValidations>
  <pageMargins left="0.7" right="0.7" top="0.75" bottom="0.75" header="0" footer="0"/>
  <pageSetup scale="28"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7CA70-FA9B-4B73-86E6-75F594F0D91E}">
  <sheetPr>
    <tabColor rgb="FFFFD965"/>
  </sheetPr>
  <dimension ref="A1:Z1013"/>
  <sheetViews>
    <sheetView topLeftCell="A4" zoomScale="70" zoomScaleNormal="70" workbookViewId="0">
      <selection activeCell="E11" sqref="E11"/>
    </sheetView>
  </sheetViews>
  <sheetFormatPr defaultColWidth="14.44140625" defaultRowHeight="15" customHeight="1"/>
  <cols>
    <col min="1" max="1" width="21.44140625" customWidth="1"/>
    <col min="2" max="2" width="31.554687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5" t="s">
        <v>53</v>
      </c>
      <c r="C1" s="185"/>
      <c r="D1" s="185"/>
      <c r="E1" s="206"/>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7" t="s">
        <v>29</v>
      </c>
      <c r="C2" s="185"/>
      <c r="D2" s="185"/>
      <c r="E2" s="186"/>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8" t="s">
        <v>52</v>
      </c>
      <c r="C3" s="185"/>
      <c r="D3" s="185"/>
      <c r="E3" s="186"/>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4</v>
      </c>
      <c r="B5" s="61">
        <f>COUNTIF(F:F,"Fail")</f>
        <v>0</v>
      </c>
      <c r="C5" s="61">
        <f>COUNTIF(F:F,"Untested")</f>
        <v>0</v>
      </c>
      <c r="D5" s="62">
        <f>COUNTIF(F:F,"N/A")</f>
        <v>0</v>
      </c>
      <c r="E5" s="61">
        <f>SUM(A5:D5)</f>
        <v>4</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0" t="s">
        <v>32</v>
      </c>
      <c r="B8" s="130" t="s">
        <v>33</v>
      </c>
      <c r="C8" s="130" t="s">
        <v>34</v>
      </c>
      <c r="D8" s="130" t="s">
        <v>35</v>
      </c>
      <c r="E8" s="130" t="s">
        <v>36</v>
      </c>
      <c r="F8" s="131" t="s">
        <v>37</v>
      </c>
      <c r="G8" s="131" t="s">
        <v>38</v>
      </c>
      <c r="H8" s="131" t="s">
        <v>30</v>
      </c>
      <c r="I8" s="132" t="s">
        <v>13</v>
      </c>
      <c r="J8" s="72"/>
      <c r="K8" s="51"/>
      <c r="L8" s="51"/>
      <c r="M8" s="51"/>
      <c r="N8" s="51"/>
      <c r="O8" s="51"/>
      <c r="P8" s="51"/>
      <c r="Q8" s="51"/>
      <c r="R8" s="51"/>
      <c r="S8" s="51"/>
      <c r="T8" s="51"/>
      <c r="U8" s="51"/>
      <c r="V8" s="51"/>
      <c r="W8" s="51"/>
      <c r="X8" s="51"/>
      <c r="Y8" s="51"/>
      <c r="Z8" s="51"/>
    </row>
    <row r="9" spans="1:26" ht="25.2" customHeight="1">
      <c r="A9" s="134"/>
      <c r="B9" s="135" t="s">
        <v>82</v>
      </c>
      <c r="C9" s="136"/>
      <c r="D9" s="134"/>
      <c r="E9" s="136"/>
      <c r="F9" s="137"/>
      <c r="G9" s="137"/>
      <c r="H9" s="137"/>
      <c r="I9" s="138"/>
      <c r="J9" s="73"/>
      <c r="K9" s="51"/>
      <c r="L9" s="51"/>
      <c r="M9" s="51"/>
      <c r="N9" s="51"/>
      <c r="O9" s="51"/>
      <c r="P9" s="51"/>
      <c r="Q9" s="51"/>
      <c r="R9" s="51"/>
      <c r="S9" s="51"/>
      <c r="T9" s="51"/>
      <c r="U9" s="51"/>
      <c r="V9" s="51"/>
      <c r="W9" s="51"/>
      <c r="X9" s="51"/>
      <c r="Y9" s="51"/>
      <c r="Z9" s="51"/>
    </row>
    <row r="10" spans="1:26" ht="130.80000000000001" customHeight="1">
      <c r="A10" s="124" t="s">
        <v>54</v>
      </c>
      <c r="B10" s="120" t="s">
        <v>143</v>
      </c>
      <c r="C10" s="119" t="s">
        <v>144</v>
      </c>
      <c r="D10" s="120" t="s">
        <v>145</v>
      </c>
      <c r="E10" s="161" t="s">
        <v>146</v>
      </c>
      <c r="F10" s="125" t="s">
        <v>18</v>
      </c>
      <c r="G10" s="124">
        <v>45653</v>
      </c>
      <c r="H10" s="125" t="str">
        <f>$B$3</f>
        <v>Tran Thu Hien</v>
      </c>
      <c r="I10" s="133"/>
      <c r="J10" s="75"/>
      <c r="K10" s="75"/>
      <c r="L10" s="75"/>
      <c r="M10" s="75"/>
      <c r="N10" s="75"/>
      <c r="O10" s="75"/>
      <c r="P10" s="75"/>
      <c r="Q10" s="75"/>
      <c r="R10" s="75"/>
      <c r="S10" s="75"/>
      <c r="T10" s="75"/>
      <c r="U10" s="75"/>
      <c r="V10" s="75"/>
      <c r="W10" s="75"/>
      <c r="X10" s="75"/>
      <c r="Y10" s="75"/>
      <c r="Z10" s="75"/>
    </row>
    <row r="11" spans="1:26" ht="118.2" customHeight="1">
      <c r="A11" s="124" t="s">
        <v>55</v>
      </c>
      <c r="B11" s="156" t="s">
        <v>147</v>
      </c>
      <c r="C11" s="155" t="s">
        <v>144</v>
      </c>
      <c r="D11" s="156" t="s">
        <v>148</v>
      </c>
      <c r="E11" s="155" t="s">
        <v>149</v>
      </c>
      <c r="F11" s="125" t="s">
        <v>18</v>
      </c>
      <c r="G11" s="124">
        <v>45653</v>
      </c>
      <c r="H11" s="125" t="str">
        <f t="shared" ref="H11:H13" si="0">$B$3</f>
        <v>Tran Thu Hien</v>
      </c>
      <c r="I11" s="133"/>
      <c r="J11" s="75"/>
      <c r="K11" s="75"/>
      <c r="L11" s="75"/>
      <c r="M11" s="75"/>
      <c r="N11" s="75"/>
      <c r="O11" s="75"/>
      <c r="P11" s="75"/>
      <c r="Q11" s="75"/>
      <c r="R11" s="75"/>
      <c r="S11" s="75"/>
      <c r="T11" s="75"/>
      <c r="U11" s="75"/>
      <c r="V11" s="75"/>
      <c r="W11" s="75"/>
      <c r="X11" s="75"/>
      <c r="Y11" s="75"/>
      <c r="Z11" s="75"/>
    </row>
    <row r="12" spans="1:26" ht="98.4" customHeight="1">
      <c r="A12" s="124" t="s">
        <v>56</v>
      </c>
      <c r="B12" s="120" t="s">
        <v>150</v>
      </c>
      <c r="C12" s="119" t="s">
        <v>144</v>
      </c>
      <c r="D12" s="120" t="s">
        <v>151</v>
      </c>
      <c r="E12" s="119" t="s">
        <v>152</v>
      </c>
      <c r="F12" s="125" t="s">
        <v>18</v>
      </c>
      <c r="G12" s="124">
        <v>45653</v>
      </c>
      <c r="H12" s="125" t="str">
        <f t="shared" si="0"/>
        <v>Tran Thu Hien</v>
      </c>
      <c r="I12" s="133"/>
      <c r="J12" s="75"/>
      <c r="K12" s="75"/>
      <c r="L12" s="75"/>
      <c r="M12" s="75"/>
      <c r="N12" s="75"/>
      <c r="O12" s="75"/>
      <c r="P12" s="75"/>
      <c r="Q12" s="75"/>
      <c r="R12" s="75"/>
      <c r="S12" s="75"/>
      <c r="T12" s="75"/>
      <c r="U12" s="75"/>
      <c r="V12" s="75"/>
      <c r="W12" s="75"/>
      <c r="X12" s="75"/>
      <c r="Y12" s="75"/>
      <c r="Z12" s="75"/>
    </row>
    <row r="13" spans="1:26" ht="96" customHeight="1">
      <c r="A13" s="124" t="s">
        <v>57</v>
      </c>
      <c r="B13" s="120" t="s">
        <v>153</v>
      </c>
      <c r="C13" s="119" t="s">
        <v>144</v>
      </c>
      <c r="D13" s="120" t="s">
        <v>154</v>
      </c>
      <c r="E13" s="119" t="s">
        <v>155</v>
      </c>
      <c r="F13" s="125" t="s">
        <v>18</v>
      </c>
      <c r="G13" s="124">
        <v>45653</v>
      </c>
      <c r="H13" s="125" t="str">
        <f t="shared" si="0"/>
        <v>Tran Thu Hien</v>
      </c>
      <c r="I13" s="133"/>
      <c r="J13" s="75"/>
      <c r="K13" s="75"/>
      <c r="L13" s="75"/>
      <c r="M13" s="75"/>
      <c r="N13" s="75"/>
      <c r="O13" s="75"/>
      <c r="P13" s="75"/>
      <c r="Q13" s="75"/>
      <c r="R13" s="75"/>
      <c r="S13" s="75"/>
      <c r="T13" s="75"/>
      <c r="U13" s="75"/>
      <c r="V13" s="75"/>
      <c r="W13" s="75"/>
      <c r="X13" s="75"/>
      <c r="Y13" s="75"/>
      <c r="Z13" s="75"/>
    </row>
    <row r="14" spans="1:26" ht="106.8" customHeight="1">
      <c r="B14" s="76"/>
      <c r="C14" s="77"/>
      <c r="E14" s="78"/>
      <c r="F14" s="5"/>
      <c r="G14" s="1"/>
      <c r="H14" s="1"/>
      <c r="I14" s="133"/>
      <c r="J14" s="75"/>
      <c r="K14" s="75"/>
      <c r="L14" s="75"/>
      <c r="M14" s="75"/>
      <c r="N14" s="75"/>
      <c r="O14" s="75"/>
      <c r="P14" s="75"/>
      <c r="Q14" s="75"/>
      <c r="R14" s="75"/>
      <c r="S14" s="75"/>
      <c r="T14" s="75"/>
      <c r="U14" s="75"/>
      <c r="V14" s="75"/>
      <c r="W14" s="75"/>
      <c r="X14" s="75"/>
      <c r="Y14" s="75"/>
      <c r="Z14" s="75"/>
    </row>
    <row r="15" spans="1:26" ht="86.4" customHeight="1">
      <c r="B15" s="76"/>
      <c r="C15" s="77"/>
      <c r="E15" s="78"/>
      <c r="F15" s="5"/>
      <c r="G15" s="1"/>
      <c r="H15" s="1"/>
      <c r="I15" s="75"/>
      <c r="J15" s="75"/>
      <c r="K15" s="75"/>
      <c r="L15" s="75"/>
      <c r="M15" s="75"/>
      <c r="N15" s="75"/>
      <c r="O15" s="75"/>
      <c r="P15" s="75"/>
      <c r="Q15" s="75"/>
      <c r="R15" s="75"/>
      <c r="S15" s="75"/>
      <c r="T15" s="75"/>
      <c r="U15" s="75"/>
      <c r="V15" s="75"/>
      <c r="W15" s="75"/>
      <c r="X15" s="75"/>
      <c r="Y15" s="75"/>
      <c r="Z15" s="75"/>
    </row>
    <row r="16" spans="1:26" ht="81.599999999999994" customHeight="1">
      <c r="B16" s="76"/>
      <c r="C16" s="77"/>
      <c r="E16" s="78"/>
      <c r="F16" s="5"/>
      <c r="G16" s="1"/>
      <c r="H16" s="1"/>
      <c r="I16" s="75"/>
      <c r="J16" s="75"/>
      <c r="K16" s="75"/>
      <c r="L16" s="75"/>
      <c r="M16" s="75"/>
      <c r="N16" s="75"/>
      <c r="O16" s="75"/>
      <c r="P16" s="75"/>
      <c r="Q16" s="75"/>
      <c r="R16" s="75"/>
      <c r="S16" s="75"/>
      <c r="T16" s="75"/>
      <c r="U16" s="75"/>
      <c r="V16" s="75"/>
      <c r="W16" s="75"/>
      <c r="X16" s="75"/>
      <c r="Y16" s="75"/>
      <c r="Z16" s="75"/>
    </row>
    <row r="17" spans="2:26" ht="110.4" customHeight="1">
      <c r="B17" s="76"/>
      <c r="C17" s="77"/>
      <c r="E17" s="78"/>
      <c r="F17" s="5"/>
      <c r="G17" s="1"/>
      <c r="H17" s="1"/>
      <c r="I17" s="75"/>
      <c r="J17" s="75"/>
      <c r="K17" s="75"/>
      <c r="L17" s="75"/>
      <c r="M17" s="75"/>
      <c r="N17" s="75"/>
      <c r="O17" s="75"/>
      <c r="P17" s="75"/>
      <c r="Q17" s="75"/>
      <c r="R17" s="75"/>
      <c r="S17" s="75"/>
      <c r="T17" s="75"/>
      <c r="U17" s="75"/>
      <c r="V17" s="75"/>
      <c r="W17" s="75"/>
      <c r="X17" s="75"/>
      <c r="Y17" s="75"/>
      <c r="Z17" s="75"/>
    </row>
    <row r="18" spans="2:26" ht="115.2" customHeight="1">
      <c r="B18" s="76"/>
      <c r="C18" s="77"/>
      <c r="E18" s="78"/>
      <c r="F18" s="5"/>
      <c r="G18" s="1"/>
      <c r="H18" s="1"/>
      <c r="I18" s="75"/>
      <c r="J18" s="75"/>
      <c r="K18" s="75"/>
      <c r="L18" s="75"/>
      <c r="M18" s="75"/>
      <c r="N18" s="75"/>
      <c r="O18" s="75"/>
      <c r="P18" s="75"/>
      <c r="Q18" s="75"/>
      <c r="R18" s="75"/>
      <c r="S18" s="75"/>
      <c r="T18" s="75"/>
      <c r="U18" s="75"/>
      <c r="V18" s="75"/>
      <c r="W18" s="75"/>
      <c r="X18" s="75"/>
      <c r="Y18" s="75"/>
      <c r="Z18" s="75"/>
    </row>
    <row r="19" spans="2:26" ht="104.4" customHeight="1">
      <c r="B19" s="76"/>
      <c r="C19" s="77"/>
      <c r="E19" s="78"/>
      <c r="F19" s="5"/>
      <c r="G19" s="1"/>
      <c r="H19" s="1"/>
      <c r="J19" s="75"/>
      <c r="K19" s="75"/>
      <c r="L19" s="75"/>
      <c r="M19" s="75"/>
      <c r="N19" s="75"/>
      <c r="O19" s="75"/>
      <c r="P19" s="75"/>
      <c r="Q19" s="75"/>
      <c r="R19" s="75"/>
      <c r="S19" s="75"/>
      <c r="T19" s="75"/>
      <c r="U19" s="75"/>
      <c r="V19" s="75"/>
      <c r="W19" s="75"/>
      <c r="X19" s="75"/>
      <c r="Y19" s="75"/>
      <c r="Z19" s="75"/>
    </row>
    <row r="20" spans="2:26" ht="95.4" customHeight="1">
      <c r="B20" s="76"/>
      <c r="C20" s="77"/>
      <c r="E20" s="78"/>
      <c r="F20" s="5"/>
      <c r="G20" s="1"/>
      <c r="H20" s="1"/>
      <c r="J20" s="75"/>
      <c r="K20" s="75"/>
      <c r="L20" s="75"/>
      <c r="M20" s="75"/>
      <c r="N20" s="75"/>
      <c r="O20" s="75"/>
      <c r="P20" s="75"/>
      <c r="Q20" s="75"/>
    </row>
    <row r="21" spans="2:26" ht="129" customHeight="1">
      <c r="B21" s="76"/>
      <c r="C21" s="77"/>
      <c r="E21" s="78"/>
      <c r="F21" s="5"/>
      <c r="G21" s="1"/>
      <c r="H21" s="1"/>
      <c r="J21" s="51"/>
      <c r="K21" s="51"/>
      <c r="L21" s="51"/>
      <c r="M21" s="51"/>
      <c r="N21" s="51"/>
      <c r="O21" s="51"/>
      <c r="P21" s="51"/>
      <c r="Q21" s="51"/>
    </row>
    <row r="22" spans="2:26" ht="112.2" customHeight="1">
      <c r="B22" s="76"/>
      <c r="C22" s="77"/>
      <c r="E22" s="78"/>
      <c r="F22" s="5"/>
      <c r="G22" s="1"/>
      <c r="H22" s="1"/>
      <c r="J22" s="75"/>
      <c r="K22" s="75"/>
      <c r="L22" s="75"/>
      <c r="M22" s="75"/>
      <c r="N22" s="75"/>
      <c r="O22" s="75"/>
      <c r="P22" s="75"/>
      <c r="Q22" s="75"/>
    </row>
    <row r="23" spans="2:26" ht="109.2" customHeight="1">
      <c r="B23" s="76"/>
      <c r="C23" s="77"/>
      <c r="E23" s="78"/>
      <c r="F23" s="5"/>
      <c r="G23" s="1"/>
      <c r="H23" s="1"/>
      <c r="J23" s="75"/>
      <c r="K23" s="75"/>
      <c r="L23" s="75"/>
      <c r="M23" s="75"/>
      <c r="N23" s="75"/>
      <c r="O23" s="75"/>
      <c r="P23" s="75"/>
      <c r="Q23" s="75"/>
    </row>
    <row r="24" spans="2:26" ht="25.8" customHeight="1">
      <c r="B24" s="76"/>
      <c r="C24" s="77"/>
      <c r="E24" s="78"/>
      <c r="F24" s="5"/>
      <c r="G24" s="1"/>
      <c r="H24" s="1"/>
      <c r="J24" s="75"/>
      <c r="K24" s="75"/>
      <c r="L24" s="75"/>
      <c r="M24" s="75"/>
      <c r="N24" s="75"/>
      <c r="O24" s="75"/>
      <c r="P24" s="75"/>
      <c r="Q24" s="75"/>
    </row>
    <row r="25" spans="2:26" ht="57" customHeight="1">
      <c r="B25" s="76"/>
      <c r="C25" s="77"/>
      <c r="E25" s="78"/>
      <c r="F25" s="5"/>
      <c r="G25" s="1"/>
      <c r="H25" s="1"/>
      <c r="J25" s="75"/>
      <c r="K25" s="75"/>
      <c r="L25" s="75"/>
      <c r="M25" s="75"/>
      <c r="N25" s="75"/>
      <c r="O25" s="75"/>
      <c r="P25" s="75"/>
      <c r="Q25" s="75"/>
    </row>
    <row r="26" spans="2:26" ht="72" customHeight="1">
      <c r="B26" s="76"/>
      <c r="C26" s="77"/>
      <c r="E26" s="78"/>
      <c r="F26" s="5"/>
      <c r="G26" s="1"/>
      <c r="H26" s="1"/>
      <c r="J26" s="75"/>
      <c r="K26" s="75"/>
      <c r="L26" s="75"/>
      <c r="M26" s="75"/>
      <c r="N26" s="75"/>
      <c r="O26" s="75"/>
      <c r="P26" s="75"/>
      <c r="Q26" s="75"/>
    </row>
    <row r="27" spans="2:26" ht="48" customHeight="1">
      <c r="B27" s="76"/>
      <c r="C27" s="77"/>
      <c r="E27" s="78"/>
      <c r="F27" s="5"/>
      <c r="G27" s="1"/>
      <c r="H27" s="1"/>
      <c r="J27" s="75"/>
      <c r="K27" s="75"/>
      <c r="L27" s="75"/>
      <c r="M27" s="75"/>
      <c r="N27" s="75"/>
      <c r="O27" s="75"/>
      <c r="P27" s="75"/>
      <c r="Q27" s="75"/>
    </row>
    <row r="28" spans="2:26" ht="45.75" customHeight="1">
      <c r="B28" s="76"/>
      <c r="C28" s="77"/>
      <c r="E28" s="78"/>
      <c r="F28" s="5"/>
      <c r="G28" s="1"/>
      <c r="H28" s="1"/>
      <c r="J28" s="75"/>
      <c r="K28" s="75"/>
      <c r="L28" s="75"/>
      <c r="M28" s="75"/>
      <c r="N28" s="75"/>
      <c r="O28" s="75"/>
      <c r="P28" s="75"/>
      <c r="Q28" s="75"/>
    </row>
    <row r="29" spans="2:26" ht="62.4" customHeight="1">
      <c r="B29" s="76"/>
      <c r="C29" s="77"/>
      <c r="E29" s="78"/>
      <c r="F29" s="5"/>
      <c r="G29" s="1"/>
      <c r="H29" s="1"/>
    </row>
    <row r="30" spans="2:26" ht="75" customHeight="1">
      <c r="B30" s="76"/>
      <c r="C30" s="77"/>
      <c r="E30" s="78"/>
      <c r="F30" s="5"/>
      <c r="G30" s="1"/>
      <c r="H30" s="1"/>
    </row>
    <row r="31" spans="2:26" ht="83.4" customHeight="1">
      <c r="B31" s="76"/>
      <c r="C31" s="77"/>
      <c r="E31" s="78"/>
      <c r="F31" s="5"/>
      <c r="G31" s="1"/>
      <c r="H31" s="1"/>
    </row>
    <row r="32" spans="2:26" ht="25.2" customHeight="1">
      <c r="B32" s="76"/>
      <c r="C32" s="77"/>
      <c r="E32" s="78"/>
      <c r="F32" s="5"/>
      <c r="G32" s="1"/>
      <c r="H32" s="1"/>
    </row>
    <row r="33" spans="1:12" ht="46.8" customHeight="1">
      <c r="B33" s="76"/>
      <c r="C33" s="77"/>
      <c r="E33" s="78"/>
      <c r="F33" s="5"/>
      <c r="G33" s="1"/>
      <c r="H33" s="1"/>
    </row>
    <row r="34" spans="1:12" ht="49.5" customHeight="1">
      <c r="B34" s="76"/>
      <c r="C34" s="77"/>
      <c r="E34" s="78"/>
      <c r="F34" s="5"/>
      <c r="G34" s="1"/>
      <c r="H34" s="1"/>
    </row>
    <row r="35" spans="1:12" ht="48.75" customHeight="1">
      <c r="B35" s="76"/>
      <c r="C35" s="77"/>
      <c r="E35" s="78"/>
      <c r="F35" s="5"/>
      <c r="G35" s="1"/>
      <c r="H35" s="1"/>
    </row>
    <row r="36" spans="1:12" ht="51.75" customHeight="1">
      <c r="B36" s="76"/>
      <c r="C36" s="77"/>
      <c r="E36" s="78"/>
      <c r="F36" s="5"/>
      <c r="G36" s="1"/>
      <c r="H36" s="1"/>
    </row>
    <row r="37" spans="1:12" ht="27.6" customHeight="1">
      <c r="B37" s="76"/>
      <c r="C37" s="77"/>
      <c r="E37" s="78"/>
      <c r="F37" s="5"/>
      <c r="G37" s="1"/>
      <c r="H37" s="1"/>
    </row>
    <row r="38" spans="1:12" ht="48" customHeight="1">
      <c r="B38" s="76"/>
      <c r="C38" s="77"/>
      <c r="E38" s="78"/>
      <c r="F38" s="5"/>
      <c r="G38" s="1"/>
      <c r="H38" s="1"/>
    </row>
    <row r="39" spans="1:12" ht="39" customHeight="1">
      <c r="B39" s="76"/>
      <c r="C39" s="77"/>
      <c r="E39" s="78"/>
      <c r="F39" s="5"/>
      <c r="G39" s="1"/>
      <c r="H39" s="1"/>
    </row>
    <row r="40" spans="1:12" s="118" customFormat="1" ht="30" customHeight="1">
      <c r="A40"/>
      <c r="B40" s="76"/>
      <c r="C40" s="77"/>
      <c r="D40"/>
      <c r="E40" s="78"/>
      <c r="F40" s="5"/>
      <c r="G40" s="1"/>
      <c r="H40" s="1"/>
      <c r="I40"/>
      <c r="J40"/>
      <c r="K40"/>
      <c r="L40"/>
    </row>
    <row r="41" spans="1:12" ht="37.799999999999997" customHeight="1">
      <c r="B41" s="76"/>
      <c r="C41" s="77"/>
      <c r="E41" s="78"/>
      <c r="F41" s="5"/>
      <c r="G41" s="1"/>
      <c r="H41" s="1"/>
    </row>
    <row r="42" spans="1:12" ht="40.5" customHeight="1">
      <c r="B42" s="76"/>
      <c r="C42" s="77"/>
      <c r="E42" s="78"/>
      <c r="F42" s="5"/>
      <c r="G42" s="1"/>
      <c r="H42" s="1"/>
    </row>
    <row r="43" spans="1:12" ht="38.25" customHeight="1">
      <c r="B43" s="76"/>
      <c r="C43" s="77"/>
      <c r="E43" s="78"/>
      <c r="F43" s="5"/>
      <c r="G43" s="1"/>
      <c r="H43" s="1"/>
    </row>
    <row r="44" spans="1:12" ht="39" customHeight="1">
      <c r="B44" s="76"/>
      <c r="C44" s="77"/>
      <c r="E44" s="78"/>
      <c r="F44" s="5"/>
      <c r="G44" s="1"/>
      <c r="H44" s="1"/>
    </row>
    <row r="45" spans="1:12" ht="27.6" customHeight="1">
      <c r="B45" s="76"/>
      <c r="C45" s="77"/>
      <c r="E45" s="78"/>
      <c r="F45" s="5"/>
      <c r="G45" s="1"/>
      <c r="H45" s="1"/>
    </row>
    <row r="46" spans="1:12" ht="33.75" customHeight="1">
      <c r="B46" s="76"/>
      <c r="C46" s="77"/>
      <c r="E46" s="78"/>
      <c r="F46" s="5"/>
      <c r="G46" s="1"/>
      <c r="H46" s="1"/>
    </row>
    <row r="47" spans="1:12" ht="39" customHeight="1">
      <c r="B47" s="76"/>
      <c r="C47" s="77"/>
      <c r="E47" s="78"/>
      <c r="F47" s="5"/>
      <c r="G47" s="1"/>
      <c r="H47" s="1"/>
    </row>
    <row r="48" spans="1:12" ht="51" customHeight="1">
      <c r="B48" s="76"/>
      <c r="C48" s="77"/>
      <c r="E48" s="78"/>
      <c r="F48" s="5"/>
      <c r="G48" s="1"/>
      <c r="H48" s="1"/>
    </row>
    <row r="49" spans="2:8" ht="46.2" customHeight="1">
      <c r="B49" s="76"/>
      <c r="C49" s="77"/>
      <c r="E49" s="78"/>
      <c r="F49" s="5"/>
      <c r="G49" s="1"/>
      <c r="H49" s="1"/>
    </row>
    <row r="50" spans="2:8" ht="36.6" customHeight="1">
      <c r="B50" s="76"/>
      <c r="C50" s="77"/>
      <c r="E50" s="78"/>
      <c r="F50" s="5"/>
      <c r="G50" s="1"/>
      <c r="H50" s="1"/>
    </row>
    <row r="51" spans="2:8" ht="60" customHeight="1">
      <c r="B51" s="76"/>
      <c r="C51" s="77"/>
      <c r="E51" s="78"/>
      <c r="F51" s="5"/>
      <c r="G51" s="1"/>
      <c r="H51" s="1"/>
    </row>
    <row r="52" spans="2:8" ht="48" customHeight="1">
      <c r="B52" s="76"/>
      <c r="C52" s="77"/>
      <c r="E52" s="78"/>
      <c r="F52" s="5"/>
      <c r="G52" s="1"/>
      <c r="H52" s="1"/>
    </row>
    <row r="53" spans="2:8" ht="35.4" customHeight="1">
      <c r="B53" s="76"/>
      <c r="C53" s="77"/>
      <c r="E53" s="78"/>
      <c r="F53" s="5"/>
      <c r="G53" s="1"/>
      <c r="H53" s="1"/>
    </row>
    <row r="54" spans="2:8" ht="34.799999999999997" customHeight="1">
      <c r="B54" s="76"/>
      <c r="C54" s="77"/>
      <c r="E54" s="78"/>
      <c r="F54" s="5"/>
      <c r="G54" s="1"/>
      <c r="H54" s="1"/>
    </row>
    <row r="55" spans="2:8" ht="54.75" customHeight="1">
      <c r="B55" s="76"/>
      <c r="C55" s="77"/>
      <c r="E55" s="78"/>
      <c r="F55" s="5"/>
      <c r="G55" s="1"/>
      <c r="H55" s="1"/>
    </row>
    <row r="56" spans="2:8" ht="54" customHeight="1">
      <c r="B56" s="76"/>
      <c r="C56" s="77"/>
      <c r="E56" s="78"/>
      <c r="F56" s="5"/>
      <c r="G56" s="1"/>
      <c r="H56" s="1"/>
    </row>
    <row r="57" spans="2:8" ht="40.5" customHeight="1">
      <c r="B57" s="76"/>
      <c r="C57" s="77"/>
      <c r="E57" s="78"/>
      <c r="F57" s="5"/>
      <c r="G57" s="1"/>
      <c r="H57" s="1"/>
    </row>
    <row r="58" spans="2:8" ht="46.5" customHeight="1">
      <c r="B58" s="76"/>
      <c r="C58" s="77"/>
      <c r="E58" s="78"/>
      <c r="F58" s="5"/>
      <c r="G58" s="1"/>
      <c r="H58" s="1"/>
    </row>
    <row r="59" spans="2:8" ht="39" customHeight="1">
      <c r="B59" s="76"/>
      <c r="C59" s="77"/>
      <c r="E59" s="78"/>
      <c r="F59" s="5"/>
      <c r="G59" s="1"/>
      <c r="H59" s="1"/>
    </row>
    <row r="60" spans="2:8" ht="32.25" customHeight="1">
      <c r="B60" s="76"/>
      <c r="C60" s="77"/>
      <c r="E60" s="78"/>
      <c r="F60" s="5"/>
      <c r="G60" s="1"/>
      <c r="H60" s="1"/>
    </row>
    <row r="61" spans="2:8" ht="38.25" customHeight="1">
      <c r="B61" s="76"/>
      <c r="C61" s="77"/>
      <c r="E61" s="78"/>
      <c r="F61" s="5"/>
      <c r="G61" s="1"/>
      <c r="H61" s="1"/>
    </row>
    <row r="62" spans="2:8" ht="45" customHeight="1">
      <c r="B62" s="76"/>
      <c r="C62" s="77"/>
      <c r="E62" s="78"/>
      <c r="F62" s="5"/>
      <c r="G62" s="1"/>
      <c r="H62" s="1"/>
    </row>
    <row r="63" spans="2:8" ht="37.799999999999997" customHeight="1">
      <c r="B63" s="76"/>
      <c r="C63" s="77"/>
      <c r="E63" s="78"/>
      <c r="F63" s="5"/>
      <c r="G63" s="1"/>
      <c r="H63" s="1"/>
    </row>
    <row r="64" spans="2:8" ht="41.25" customHeight="1">
      <c r="B64" s="76"/>
      <c r="C64" s="77"/>
      <c r="E64" s="78"/>
      <c r="F64" s="5"/>
      <c r="G64" s="1"/>
      <c r="H64" s="1"/>
    </row>
    <row r="65" spans="2:9" ht="31.5" customHeight="1">
      <c r="B65" s="76"/>
      <c r="C65" s="77"/>
      <c r="E65" s="78"/>
      <c r="F65" s="5"/>
      <c r="G65" s="1"/>
      <c r="H65" s="1"/>
    </row>
    <row r="66" spans="2:9" ht="44.4" customHeight="1">
      <c r="B66" s="76"/>
      <c r="C66" s="77"/>
      <c r="E66" s="78"/>
      <c r="F66" s="5"/>
      <c r="G66" s="1"/>
      <c r="H66" s="1"/>
    </row>
    <row r="67" spans="2:9" ht="32.25" customHeight="1">
      <c r="B67" s="76"/>
      <c r="C67" s="77"/>
      <c r="E67" s="78"/>
      <c r="F67" s="5"/>
      <c r="G67" s="1"/>
      <c r="H67" s="1"/>
    </row>
    <row r="68" spans="2:9" ht="51" customHeight="1">
      <c r="B68" s="76"/>
      <c r="C68" s="77"/>
      <c r="E68" s="78"/>
      <c r="F68" s="5"/>
      <c r="G68" s="1"/>
      <c r="H68" s="1"/>
    </row>
    <row r="69" spans="2:9" ht="42.75" customHeight="1">
      <c r="B69" s="76"/>
      <c r="C69" s="77"/>
      <c r="E69" s="78"/>
      <c r="F69" s="5"/>
      <c r="G69" s="1"/>
      <c r="H69" s="1"/>
    </row>
    <row r="70" spans="2:9" ht="38.25" customHeight="1">
      <c r="B70" s="76"/>
      <c r="C70" s="77"/>
      <c r="E70" s="78"/>
      <c r="F70" s="5"/>
      <c r="G70" s="1"/>
      <c r="H70" s="1"/>
    </row>
    <row r="71" spans="2:9" ht="35.25" customHeight="1">
      <c r="B71" s="76"/>
      <c r="C71" s="77"/>
      <c r="E71" s="78"/>
      <c r="F71" s="5"/>
      <c r="G71" s="1"/>
      <c r="H71" s="1"/>
    </row>
    <row r="72" spans="2:9" ht="33" customHeight="1">
      <c r="B72" s="76"/>
      <c r="C72" s="77"/>
      <c r="E72" s="78"/>
      <c r="F72" s="5"/>
      <c r="G72" s="1"/>
      <c r="H72" s="1"/>
    </row>
    <row r="73" spans="2:9" ht="38.25" customHeight="1">
      <c r="B73" s="76"/>
      <c r="C73" s="77"/>
      <c r="E73" s="78"/>
      <c r="F73" s="5"/>
      <c r="G73" s="1"/>
      <c r="H73" s="1"/>
    </row>
    <row r="74" spans="2:9" ht="55.2" customHeight="1">
      <c r="B74" s="76"/>
      <c r="C74" s="77"/>
      <c r="E74" s="78"/>
      <c r="F74" s="5"/>
      <c r="G74" s="1"/>
      <c r="H74" s="1"/>
    </row>
    <row r="75" spans="2:9" ht="30.75" customHeight="1">
      <c r="B75" s="76"/>
      <c r="C75" s="77"/>
      <c r="E75" s="78"/>
      <c r="F75" s="5"/>
      <c r="G75" s="1"/>
      <c r="H75" s="1"/>
    </row>
    <row r="76" spans="2:9" ht="35.4" customHeight="1">
      <c r="B76" s="76"/>
      <c r="C76" s="77"/>
      <c r="E76" s="78"/>
      <c r="F76" s="5"/>
      <c r="G76" s="1"/>
      <c r="H76" s="1"/>
    </row>
    <row r="77" spans="2:9" ht="44.4" customHeight="1">
      <c r="B77" s="76"/>
      <c r="C77" s="77"/>
      <c r="E77" s="78"/>
      <c r="F77" s="5"/>
      <c r="G77" s="1"/>
      <c r="H77" s="1"/>
      <c r="I77" s="117"/>
    </row>
    <row r="78" spans="2:9" ht="41.4" customHeight="1">
      <c r="B78" s="76"/>
      <c r="C78" s="77"/>
      <c r="E78" s="78"/>
      <c r="F78" s="5"/>
      <c r="G78" s="1"/>
      <c r="H78" s="1"/>
      <c r="I78" s="117"/>
    </row>
    <row r="79" spans="2:9" ht="43.8" customHeight="1">
      <c r="B79" s="76"/>
      <c r="C79" s="77"/>
      <c r="E79" s="78"/>
      <c r="F79" s="5"/>
      <c r="G79" s="1"/>
      <c r="H79" s="1"/>
      <c r="I79" s="117"/>
    </row>
    <row r="80" spans="2:9" ht="49.5" customHeight="1">
      <c r="B80" s="76"/>
      <c r="C80" s="77"/>
      <c r="E80" s="78"/>
      <c r="F80" s="5"/>
      <c r="G80" s="1"/>
      <c r="H80" s="1"/>
      <c r="I80" s="117"/>
    </row>
    <row r="81" spans="2:9" ht="55.2" customHeight="1">
      <c r="B81" s="76"/>
      <c r="C81" s="77"/>
      <c r="E81" s="78"/>
      <c r="F81" s="5"/>
      <c r="G81" s="1"/>
      <c r="H81" s="1"/>
      <c r="I81" s="117"/>
    </row>
    <row r="82" spans="2:9" ht="37.200000000000003" customHeight="1">
      <c r="B82" s="76"/>
      <c r="C82" s="77"/>
      <c r="E82" s="78"/>
      <c r="F82" s="5"/>
      <c r="G82" s="1"/>
      <c r="H82" s="1"/>
      <c r="I82" s="117"/>
    </row>
    <row r="83" spans="2:9" ht="28.5" customHeight="1">
      <c r="B83" s="76"/>
      <c r="C83" s="77"/>
      <c r="E83" s="78"/>
      <c r="F83" s="5"/>
      <c r="G83" s="1"/>
      <c r="H83" s="1"/>
      <c r="I83" s="117"/>
    </row>
    <row r="84" spans="2:9" ht="28.5" customHeight="1">
      <c r="B84" s="76"/>
      <c r="C84" s="77"/>
      <c r="E84" s="78"/>
      <c r="F84" s="5"/>
      <c r="G84" s="1"/>
      <c r="H84" s="1"/>
      <c r="I84" s="117"/>
    </row>
    <row r="85" spans="2:9" ht="43.5" customHeight="1">
      <c r="B85" s="76"/>
      <c r="C85" s="77"/>
      <c r="E85" s="78"/>
      <c r="F85" s="5"/>
      <c r="G85" s="1"/>
      <c r="H85" s="1"/>
      <c r="I85" s="117"/>
    </row>
    <row r="86" spans="2:9" ht="42" customHeight="1">
      <c r="B86" s="76"/>
      <c r="C86" s="77"/>
      <c r="E86" s="78"/>
      <c r="F86" s="5"/>
      <c r="G86" s="1"/>
      <c r="H86" s="1"/>
      <c r="I86" s="117"/>
    </row>
    <row r="87" spans="2:9" ht="52.2" customHeight="1">
      <c r="B87" s="76"/>
      <c r="C87" s="77"/>
      <c r="E87" s="78"/>
      <c r="F87" s="5"/>
      <c r="G87" s="1"/>
      <c r="H87" s="1"/>
      <c r="I87" s="117"/>
    </row>
    <row r="88" spans="2:9" ht="37.799999999999997" customHeight="1">
      <c r="B88" s="76"/>
      <c r="C88" s="77"/>
      <c r="E88" s="78"/>
      <c r="F88" s="5"/>
      <c r="G88" s="1"/>
      <c r="H88" s="1"/>
      <c r="I88" s="117"/>
    </row>
    <row r="89" spans="2:9" ht="29.4" customHeight="1">
      <c r="B89" s="76"/>
      <c r="C89" s="77"/>
      <c r="E89" s="78"/>
      <c r="F89" s="5"/>
      <c r="G89" s="1"/>
      <c r="H89" s="1"/>
      <c r="I89" s="79"/>
    </row>
    <row r="90" spans="2:9" ht="37.799999999999997" customHeight="1">
      <c r="B90" s="76"/>
      <c r="C90" s="77"/>
      <c r="E90" s="78"/>
      <c r="F90" s="5"/>
      <c r="G90" s="1"/>
      <c r="H90" s="1"/>
      <c r="I90" s="79"/>
    </row>
    <row r="91" spans="2:9" ht="37.799999999999997" customHeight="1">
      <c r="B91" s="76"/>
      <c r="C91" s="77"/>
      <c r="E91" s="78"/>
      <c r="F91" s="5"/>
      <c r="G91" s="1"/>
      <c r="H91" s="1"/>
      <c r="I91" s="79"/>
    </row>
    <row r="92" spans="2:9" ht="37.799999999999997" customHeight="1">
      <c r="B92" s="76"/>
      <c r="C92" s="77"/>
      <c r="E92" s="78"/>
      <c r="F92" s="5"/>
      <c r="G92" s="1"/>
      <c r="H92" s="1"/>
      <c r="I92" s="79"/>
    </row>
    <row r="93" spans="2:9" ht="37.799999999999997" customHeight="1">
      <c r="B93" s="76"/>
      <c r="C93" s="77"/>
      <c r="E93" s="78"/>
      <c r="F93" s="5"/>
      <c r="G93" s="1"/>
      <c r="H93" s="1"/>
      <c r="I93" s="79"/>
    </row>
    <row r="94" spans="2:9" ht="39.6" customHeight="1">
      <c r="B94" s="76"/>
      <c r="C94" s="77"/>
      <c r="E94" s="78"/>
      <c r="F94" s="5"/>
      <c r="G94" s="1"/>
      <c r="H94" s="1"/>
      <c r="I94" s="79"/>
    </row>
    <row r="95" spans="2:9" ht="33.6" customHeight="1">
      <c r="B95" s="76"/>
      <c r="C95" s="77"/>
      <c r="E95" s="78"/>
      <c r="F95" s="5"/>
      <c r="G95" s="1"/>
      <c r="H95" s="1"/>
      <c r="I95" s="79"/>
    </row>
    <row r="96" spans="2:9" ht="37.799999999999997" customHeight="1">
      <c r="B96" s="76"/>
      <c r="C96" s="77"/>
      <c r="E96" s="78"/>
      <c r="F96" s="5"/>
      <c r="G96" s="1"/>
      <c r="H96" s="1"/>
      <c r="I96" s="79"/>
    </row>
    <row r="97" spans="2:9" ht="35.4" customHeight="1">
      <c r="B97" s="76"/>
      <c r="C97" s="77"/>
      <c r="E97" s="78"/>
      <c r="F97" s="5"/>
      <c r="G97" s="1"/>
      <c r="H97" s="1"/>
      <c r="I97" s="79"/>
    </row>
    <row r="98" spans="2:9" ht="33" customHeight="1">
      <c r="B98" s="76"/>
      <c r="C98" s="77"/>
      <c r="E98" s="78"/>
      <c r="F98" s="5"/>
      <c r="G98" s="1"/>
      <c r="H98" s="1"/>
      <c r="I98" s="7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B899" s="76"/>
      <c r="C899" s="77"/>
      <c r="E899" s="78"/>
      <c r="F899" s="5"/>
      <c r="G899" s="1"/>
      <c r="H899" s="1"/>
      <c r="I899" s="79"/>
    </row>
    <row r="900" spans="2:9" ht="14.25" customHeight="1">
      <c r="B900" s="76"/>
      <c r="C900" s="77"/>
      <c r="E900" s="78"/>
      <c r="F900" s="5"/>
      <c r="G900" s="1"/>
      <c r="H900" s="1"/>
      <c r="I900" s="79"/>
    </row>
    <row r="901" spans="2:9" ht="14.25" customHeight="1">
      <c r="F901" s="5"/>
      <c r="G901" s="1"/>
      <c r="H901" s="1"/>
      <c r="I901" s="79"/>
    </row>
    <row r="902" spans="2:9" ht="14.25" customHeight="1">
      <c r="F902" s="5"/>
      <c r="G902" s="1"/>
      <c r="H902" s="1"/>
      <c r="I902" s="79"/>
    </row>
    <row r="903" spans="2:9" ht="14.25" customHeight="1">
      <c r="F903" s="5"/>
      <c r="G903" s="1"/>
      <c r="H903" s="1"/>
      <c r="I903" s="79"/>
    </row>
    <row r="904" spans="2:9" ht="14.25" customHeight="1">
      <c r="F904" s="5"/>
      <c r="G904" s="1"/>
      <c r="H904" s="1"/>
      <c r="I904" s="79"/>
    </row>
    <row r="905" spans="2:9" ht="14.25" customHeight="1">
      <c r="I905" s="79"/>
    </row>
    <row r="906" spans="2:9" ht="14.25" customHeight="1">
      <c r="I906" s="79"/>
    </row>
    <row r="907" spans="2:9" ht="14.25" customHeight="1">
      <c r="I907" s="79"/>
    </row>
    <row r="908" spans="2:9" ht="14.25" customHeight="1">
      <c r="I908" s="79"/>
    </row>
    <row r="909" spans="2:9" ht="14.25" customHeight="1">
      <c r="I909" s="79"/>
    </row>
    <row r="910" spans="2:9" ht="14.25" customHeight="1">
      <c r="I910" s="79"/>
    </row>
    <row r="911" spans="2:9" ht="14.25" customHeight="1">
      <c r="I911" s="79"/>
    </row>
    <row r="912" spans="2:9" ht="14.25" customHeight="1">
      <c r="I912" s="79"/>
    </row>
    <row r="913" spans="9:9" ht="14.25" customHeight="1">
      <c r="I913" s="79"/>
    </row>
    <row r="914" spans="9:9" ht="14.25" customHeight="1">
      <c r="I914" s="79"/>
    </row>
    <row r="915" spans="9:9" ht="14.25" customHeight="1">
      <c r="I915" s="79"/>
    </row>
    <row r="916" spans="9:9" ht="14.25" customHeight="1">
      <c r="I916" s="79"/>
    </row>
    <row r="917" spans="9:9" ht="14.25" customHeight="1">
      <c r="I917" s="79"/>
    </row>
    <row r="918" spans="9:9" ht="14.25" customHeight="1">
      <c r="I918" s="79"/>
    </row>
    <row r="919" spans="9:9" ht="14.25" customHeight="1">
      <c r="I919" s="79"/>
    </row>
    <row r="920" spans="9:9" ht="14.25" customHeight="1">
      <c r="I920" s="79"/>
    </row>
    <row r="921" spans="9:9" ht="14.25" customHeight="1">
      <c r="I921" s="79"/>
    </row>
    <row r="922" spans="9:9" ht="14.25" customHeight="1">
      <c r="I922" s="79"/>
    </row>
    <row r="923" spans="9:9" ht="14.25" customHeight="1">
      <c r="I923" s="79"/>
    </row>
    <row r="924" spans="9:9" ht="14.25" customHeight="1">
      <c r="I924" s="79"/>
    </row>
    <row r="925" spans="9:9" ht="14.25" customHeight="1">
      <c r="I925" s="79"/>
    </row>
    <row r="926" spans="9:9" ht="14.25" customHeight="1">
      <c r="I926" s="79"/>
    </row>
    <row r="927" spans="9:9" ht="14.25" customHeight="1">
      <c r="I927" s="79"/>
    </row>
    <row r="928" spans="9:9" ht="14.25" customHeight="1">
      <c r="I928" s="79"/>
    </row>
    <row r="929" spans="9:9" ht="14.25" customHeight="1">
      <c r="I929" s="79"/>
    </row>
    <row r="930" spans="9:9" ht="14.25" customHeight="1">
      <c r="I930" s="79"/>
    </row>
    <row r="931" spans="9:9" ht="14.25" customHeight="1">
      <c r="I931" s="79"/>
    </row>
    <row r="932" spans="9:9" ht="14.25" customHeight="1">
      <c r="I932" s="79"/>
    </row>
    <row r="933" spans="9:9" ht="14.25" customHeight="1">
      <c r="I933" s="79"/>
    </row>
    <row r="934" spans="9:9" ht="14.25" customHeight="1">
      <c r="I934" s="79"/>
    </row>
    <row r="935" spans="9:9" ht="14.25" customHeight="1">
      <c r="I935" s="79"/>
    </row>
    <row r="936" spans="9:9" ht="14.25" customHeight="1">
      <c r="I936" s="79"/>
    </row>
    <row r="937" spans="9:9" ht="14.25" customHeight="1">
      <c r="I937" s="79"/>
    </row>
    <row r="938" spans="9:9" ht="14.25" customHeight="1">
      <c r="I938" s="79"/>
    </row>
    <row r="939" spans="9:9" ht="14.25" customHeight="1">
      <c r="I939" s="79"/>
    </row>
    <row r="940" spans="9:9" ht="14.25" customHeight="1">
      <c r="I940" s="79"/>
    </row>
    <row r="941" spans="9:9" ht="14.25" customHeight="1">
      <c r="I941" s="79"/>
    </row>
    <row r="942" spans="9:9" ht="14.25" customHeight="1">
      <c r="I942" s="79"/>
    </row>
    <row r="943" spans="9:9" ht="14.25" customHeight="1">
      <c r="I943" s="79"/>
    </row>
    <row r="944" spans="9:9" ht="14.25" customHeight="1">
      <c r="I944" s="79"/>
    </row>
    <row r="945" spans="9:9" ht="14.25" customHeight="1">
      <c r="I945" s="79"/>
    </row>
    <row r="946" spans="9:9" ht="14.25" customHeight="1">
      <c r="I946" s="79"/>
    </row>
    <row r="947" spans="9:9" ht="14.25" customHeight="1">
      <c r="I947" s="79"/>
    </row>
    <row r="948" spans="9:9" ht="14.25" customHeight="1">
      <c r="I948" s="79"/>
    </row>
    <row r="949" spans="9:9" ht="14.25" customHeight="1">
      <c r="I949" s="79"/>
    </row>
    <row r="950" spans="9:9" ht="14.25" customHeight="1">
      <c r="I950" s="79"/>
    </row>
    <row r="951" spans="9:9" ht="14.25" customHeight="1">
      <c r="I951" s="79"/>
    </row>
    <row r="952" spans="9:9" ht="14.25" customHeight="1">
      <c r="I952" s="79"/>
    </row>
    <row r="953" spans="9:9" ht="14.25" customHeight="1">
      <c r="I953" s="79"/>
    </row>
    <row r="954" spans="9:9" ht="14.25" customHeight="1">
      <c r="I954" s="79"/>
    </row>
    <row r="955" spans="9:9" ht="14.25" customHeight="1">
      <c r="I955" s="79"/>
    </row>
    <row r="956" spans="9:9" ht="14.25" customHeight="1">
      <c r="I956" s="79"/>
    </row>
    <row r="957" spans="9:9" ht="14.25" customHeight="1">
      <c r="I957" s="79"/>
    </row>
    <row r="958" spans="9:9" ht="14.25" customHeight="1">
      <c r="I958" s="79"/>
    </row>
    <row r="959" spans="9:9" ht="14.25" customHeight="1">
      <c r="I959" s="79"/>
    </row>
    <row r="960" spans="9:9" ht="14.25" customHeight="1">
      <c r="I960" s="79"/>
    </row>
    <row r="961" spans="9:9" ht="14.25" customHeight="1">
      <c r="I961" s="79"/>
    </row>
    <row r="962" spans="9:9" ht="14.25" customHeight="1">
      <c r="I962" s="79"/>
    </row>
    <row r="963" spans="9:9" ht="14.25" customHeight="1">
      <c r="I963" s="79"/>
    </row>
    <row r="964" spans="9:9" ht="14.25" customHeight="1">
      <c r="I964" s="79"/>
    </row>
    <row r="965" spans="9:9" ht="14.25" customHeight="1">
      <c r="I965" s="79"/>
    </row>
    <row r="966" spans="9:9" ht="14.25" customHeight="1">
      <c r="I966" s="79"/>
    </row>
    <row r="967" spans="9:9" ht="14.25" customHeight="1">
      <c r="I967" s="79"/>
    </row>
    <row r="968" spans="9:9" ht="14.25" customHeight="1">
      <c r="I968" s="79"/>
    </row>
    <row r="969" spans="9:9" ht="14.25" customHeight="1">
      <c r="I969" s="79"/>
    </row>
    <row r="970" spans="9:9" ht="14.25" customHeight="1">
      <c r="I970" s="79"/>
    </row>
    <row r="971" spans="9:9" ht="14.25" customHeight="1">
      <c r="I971" s="79"/>
    </row>
    <row r="972" spans="9:9" ht="14.25" customHeight="1">
      <c r="I972" s="79"/>
    </row>
    <row r="973" spans="9:9" ht="14.25" customHeight="1">
      <c r="I973" s="79"/>
    </row>
    <row r="974" spans="9:9" ht="14.25" customHeight="1">
      <c r="I974" s="79"/>
    </row>
    <row r="975" spans="9:9" ht="14.25" customHeight="1">
      <c r="I975" s="79"/>
    </row>
    <row r="976" spans="9:9" ht="14.25" customHeight="1">
      <c r="I976" s="79"/>
    </row>
    <row r="977" spans="9:9" ht="14.25" customHeight="1">
      <c r="I977" s="79"/>
    </row>
    <row r="978" spans="9:9" ht="14.25" customHeight="1">
      <c r="I978" s="79"/>
    </row>
    <row r="979" spans="9:9" ht="14.25" customHeight="1">
      <c r="I979" s="79"/>
    </row>
    <row r="980" spans="9:9" ht="14.25" customHeight="1">
      <c r="I980" s="79"/>
    </row>
    <row r="981" spans="9:9" ht="14.25" customHeight="1">
      <c r="I981" s="79"/>
    </row>
    <row r="982" spans="9:9" ht="14.25" customHeight="1">
      <c r="I982" s="79"/>
    </row>
    <row r="983" spans="9:9" ht="14.25" customHeight="1">
      <c r="I983" s="79"/>
    </row>
    <row r="984" spans="9:9" ht="14.25" customHeight="1">
      <c r="I984" s="79"/>
    </row>
    <row r="985" spans="9:9" ht="14.25" customHeight="1">
      <c r="I985" s="79"/>
    </row>
    <row r="986" spans="9:9" ht="14.25" customHeight="1">
      <c r="I986" s="79"/>
    </row>
    <row r="987" spans="9:9" ht="14.25" customHeight="1">
      <c r="I987" s="79"/>
    </row>
    <row r="988" spans="9:9" ht="14.25" customHeight="1">
      <c r="I988" s="79"/>
    </row>
    <row r="989" spans="9:9" ht="14.25" customHeight="1">
      <c r="I989" s="79"/>
    </row>
    <row r="990" spans="9:9" ht="14.25" customHeight="1">
      <c r="I990" s="79"/>
    </row>
    <row r="991" spans="9:9" ht="14.25" customHeight="1">
      <c r="I991" s="79"/>
    </row>
    <row r="992" spans="9:9" ht="14.25" customHeight="1">
      <c r="I992" s="79"/>
    </row>
    <row r="993" spans="9:9" ht="14.25" customHeight="1">
      <c r="I993" s="79"/>
    </row>
    <row r="994" spans="9:9" ht="14.25" customHeight="1">
      <c r="I994" s="79"/>
    </row>
    <row r="995" spans="9:9" ht="14.25" customHeight="1">
      <c r="I995" s="79"/>
    </row>
    <row r="996" spans="9:9" ht="14.25" customHeight="1">
      <c r="I996" s="79"/>
    </row>
    <row r="997" spans="9:9" ht="14.25" customHeight="1">
      <c r="I997" s="79"/>
    </row>
    <row r="998" spans="9:9" ht="14.25" customHeight="1">
      <c r="I998" s="79"/>
    </row>
    <row r="999" spans="9:9" ht="14.25" customHeight="1">
      <c r="I999" s="79"/>
    </row>
    <row r="1000" spans="9:9" ht="14.25" customHeight="1">
      <c r="I1000" s="79"/>
    </row>
    <row r="1001" spans="9:9" ht="14.25" customHeight="1">
      <c r="I1001" s="79"/>
    </row>
    <row r="1002" spans="9:9" ht="14.25" customHeight="1">
      <c r="I1002" s="79"/>
    </row>
    <row r="1003" spans="9:9" ht="14.25" customHeight="1">
      <c r="I1003" s="79"/>
    </row>
    <row r="1004" spans="9:9" ht="14.25" customHeight="1"/>
    <row r="1005" spans="9:9" ht="14.25" customHeight="1"/>
    <row r="1006" spans="9:9" ht="14.25" customHeight="1"/>
    <row r="1007" spans="9:9" ht="14.25" customHeight="1"/>
    <row r="1008" spans="9:9" ht="14.25" customHeight="1"/>
    <row r="1009" ht="14.25" customHeight="1"/>
    <row r="1010" ht="14.25" customHeight="1"/>
    <row r="1011" ht="14.25" customHeight="1"/>
    <row r="1012" ht="14.25" customHeight="1"/>
    <row r="1013" ht="14.25" customHeight="1"/>
  </sheetData>
  <autoFilter ref="A8:I15" xr:uid="{00000000-0009-0000-0000-000002000000}"/>
  <mergeCells count="3">
    <mergeCell ref="B1:E1"/>
    <mergeCell ref="B2:E2"/>
    <mergeCell ref="B3:E3"/>
  </mergeCells>
  <phoneticPr fontId="32" type="noConversion"/>
  <conditionalFormatting sqref="F1:F1048576">
    <cfRule type="cellIs" dxfId="47" priority="1" operator="equal">
      <formula>"N/A"</formula>
    </cfRule>
    <cfRule type="cellIs" dxfId="46" priority="2" operator="equal">
      <formula>"Fail"</formula>
    </cfRule>
    <cfRule type="cellIs" dxfId="45" priority="3" operator="equal">
      <formula>Fail</formula>
    </cfRule>
    <cfRule type="cellIs" dxfId="44" priority="4" operator="equal">
      <formula>"Pass"</formula>
    </cfRule>
  </conditionalFormatting>
  <dataValidations count="2">
    <dataValidation type="list" allowBlank="1" showErrorMessage="1" sqref="F1:H2" xr:uid="{0E8FE9A0-69F9-4868-BD4C-E67BEED8717F}">
      <formula1>$J$1:$J$5</formula1>
    </dataValidation>
    <dataValidation type="list" allowBlank="1" showErrorMessage="1" sqref="F10:F13" xr:uid="{183FDB5A-5DA4-4296-B911-54EFF3EDCAE6}">
      <formula1>"Pass,Fail,N/A,Untested"</formula1>
    </dataValidation>
  </dataValidations>
  <pageMargins left="0.7" right="0.7" top="0.75" bottom="0.75" header="0" footer="0"/>
  <pageSetup scale="28"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75BD2-42F9-4ED1-9202-66D28A834E9E}">
  <sheetPr>
    <tabColor rgb="FFFFD965"/>
  </sheetPr>
  <dimension ref="A1:Z1013"/>
  <sheetViews>
    <sheetView topLeftCell="E7" zoomScale="70" zoomScaleNormal="70" workbookViewId="0">
      <selection activeCell="E11" sqref="E11"/>
    </sheetView>
  </sheetViews>
  <sheetFormatPr defaultColWidth="14.44140625" defaultRowHeight="15" customHeight="1"/>
  <cols>
    <col min="1" max="1" width="21.44140625" customWidth="1"/>
    <col min="2" max="2" width="31.554687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5" t="s">
        <v>53</v>
      </c>
      <c r="C1" s="185"/>
      <c r="D1" s="185"/>
      <c r="E1" s="206"/>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7" t="s">
        <v>29</v>
      </c>
      <c r="C2" s="185"/>
      <c r="D2" s="185"/>
      <c r="E2" s="186"/>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8" t="s">
        <v>52</v>
      </c>
      <c r="C3" s="185"/>
      <c r="D3" s="185"/>
      <c r="E3" s="186"/>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7</v>
      </c>
      <c r="B5" s="61">
        <f>COUNTIF(F:F,"Fail")</f>
        <v>1</v>
      </c>
      <c r="C5" s="61">
        <f>COUNTIF(F:F,"Untested")</f>
        <v>0</v>
      </c>
      <c r="D5" s="62">
        <f>COUNTIF(F:F,"N/A")</f>
        <v>0</v>
      </c>
      <c r="E5" s="61">
        <f>SUM(A5:D5)</f>
        <v>8</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0" t="s">
        <v>32</v>
      </c>
      <c r="B8" s="130" t="s">
        <v>33</v>
      </c>
      <c r="C8" s="130" t="s">
        <v>34</v>
      </c>
      <c r="D8" s="130" t="s">
        <v>35</v>
      </c>
      <c r="E8" s="130" t="s">
        <v>36</v>
      </c>
      <c r="F8" s="131" t="s">
        <v>37</v>
      </c>
      <c r="G8" s="131" t="s">
        <v>38</v>
      </c>
      <c r="H8" s="131" t="s">
        <v>30</v>
      </c>
      <c r="I8" s="132" t="s">
        <v>13</v>
      </c>
      <c r="J8" s="72"/>
      <c r="K8" s="51"/>
      <c r="L8" s="51"/>
      <c r="M8" s="51"/>
      <c r="N8" s="51"/>
      <c r="O8" s="51"/>
      <c r="P8" s="51"/>
      <c r="Q8" s="51"/>
      <c r="R8" s="51"/>
      <c r="S8" s="51"/>
      <c r="T8" s="51"/>
      <c r="U8" s="51"/>
      <c r="V8" s="51"/>
      <c r="W8" s="51"/>
      <c r="X8" s="51"/>
      <c r="Y8" s="51"/>
      <c r="Z8" s="51"/>
    </row>
    <row r="9" spans="1:26" ht="25.2" customHeight="1">
      <c r="A9" s="134"/>
      <c r="B9" s="135" t="s">
        <v>88</v>
      </c>
      <c r="C9" s="136"/>
      <c r="D9" s="134"/>
      <c r="E9" s="136"/>
      <c r="F9" s="137"/>
      <c r="G9" s="137"/>
      <c r="H9" s="137"/>
      <c r="I9" s="138"/>
      <c r="J9" s="73"/>
      <c r="K9" s="51"/>
      <c r="L9" s="51"/>
      <c r="M9" s="51"/>
      <c r="N9" s="51"/>
      <c r="O9" s="51"/>
      <c r="P9" s="51"/>
      <c r="Q9" s="51"/>
      <c r="R9" s="51"/>
      <c r="S9" s="51"/>
      <c r="T9" s="51"/>
      <c r="U9" s="51"/>
      <c r="V9" s="51"/>
      <c r="W9" s="51"/>
      <c r="X9" s="51"/>
      <c r="Y9" s="51"/>
      <c r="Z9" s="51"/>
    </row>
    <row r="10" spans="1:26" ht="63" customHeight="1">
      <c r="A10" s="124" t="s">
        <v>54</v>
      </c>
      <c r="B10" s="119" t="s">
        <v>156</v>
      </c>
      <c r="C10" s="119" t="s">
        <v>157</v>
      </c>
      <c r="D10" s="120" t="s">
        <v>158</v>
      </c>
      <c r="E10" s="119" t="s">
        <v>159</v>
      </c>
      <c r="F10" s="125" t="s">
        <v>18</v>
      </c>
      <c r="G10" s="124">
        <v>45653</v>
      </c>
      <c r="H10" s="125" t="str">
        <f>$B$3</f>
        <v>Tran Thu Hien</v>
      </c>
      <c r="I10" s="133"/>
      <c r="J10" s="75"/>
      <c r="K10" s="75"/>
      <c r="L10" s="75"/>
      <c r="M10" s="75"/>
      <c r="N10" s="75"/>
      <c r="O10" s="75"/>
      <c r="P10" s="75"/>
      <c r="Q10" s="75"/>
      <c r="R10" s="75"/>
      <c r="S10" s="75"/>
      <c r="T10" s="75"/>
      <c r="U10" s="75"/>
      <c r="V10" s="75"/>
      <c r="W10" s="75"/>
      <c r="X10" s="75"/>
      <c r="Y10" s="75"/>
      <c r="Z10" s="75"/>
    </row>
    <row r="11" spans="1:26" ht="114" customHeight="1">
      <c r="A11" s="124" t="s">
        <v>55</v>
      </c>
      <c r="B11" s="155" t="s">
        <v>160</v>
      </c>
      <c r="C11" s="155" t="s">
        <v>157</v>
      </c>
      <c r="D11" s="156" t="s">
        <v>161</v>
      </c>
      <c r="E11" s="155" t="s">
        <v>162</v>
      </c>
      <c r="F11" s="125" t="s">
        <v>18</v>
      </c>
      <c r="G11" s="124">
        <v>45653</v>
      </c>
      <c r="H11" s="125" t="str">
        <f t="shared" ref="H11:H17" si="0">$B$3</f>
        <v>Tran Thu Hien</v>
      </c>
      <c r="I11" s="133"/>
      <c r="J11" s="75"/>
      <c r="K11" s="75"/>
      <c r="L11" s="75"/>
      <c r="M11" s="75"/>
      <c r="N11" s="75"/>
      <c r="O11" s="75"/>
      <c r="P11" s="75"/>
      <c r="Q11" s="75"/>
      <c r="R11" s="75"/>
      <c r="S11" s="75"/>
      <c r="T11" s="75"/>
      <c r="U11" s="75"/>
      <c r="V11" s="75"/>
      <c r="W11" s="75"/>
      <c r="X11" s="75"/>
      <c r="Y11" s="75"/>
      <c r="Z11" s="75"/>
    </row>
    <row r="12" spans="1:26" ht="101.4" customHeight="1">
      <c r="A12" s="124" t="s">
        <v>56</v>
      </c>
      <c r="B12" s="119" t="s">
        <v>163</v>
      </c>
      <c r="C12" s="119" t="s">
        <v>157</v>
      </c>
      <c r="D12" s="120" t="s">
        <v>164</v>
      </c>
      <c r="E12" s="119" t="s">
        <v>165</v>
      </c>
      <c r="F12" s="125" t="s">
        <v>19</v>
      </c>
      <c r="G12" s="124">
        <v>45653</v>
      </c>
      <c r="H12" s="125" t="str">
        <f t="shared" si="0"/>
        <v>Tran Thu Hien</v>
      </c>
      <c r="I12" s="133"/>
      <c r="J12" s="75"/>
      <c r="K12" s="75"/>
      <c r="L12" s="75"/>
      <c r="M12" s="75"/>
      <c r="N12" s="75"/>
      <c r="O12" s="75"/>
      <c r="P12" s="75"/>
      <c r="Q12" s="75"/>
      <c r="R12" s="75"/>
      <c r="S12" s="75"/>
      <c r="T12" s="75"/>
      <c r="U12" s="75"/>
      <c r="V12" s="75"/>
      <c r="W12" s="75"/>
      <c r="X12" s="75"/>
      <c r="Y12" s="75"/>
      <c r="Z12" s="75"/>
    </row>
    <row r="13" spans="1:26" ht="82.8" customHeight="1">
      <c r="A13" s="124" t="s">
        <v>57</v>
      </c>
      <c r="B13" s="119" t="s">
        <v>166</v>
      </c>
      <c r="C13" s="119" t="s">
        <v>157</v>
      </c>
      <c r="D13" s="120" t="s">
        <v>167</v>
      </c>
      <c r="E13" s="119" t="s">
        <v>168</v>
      </c>
      <c r="F13" s="125" t="s">
        <v>18</v>
      </c>
      <c r="G13" s="124">
        <v>45653</v>
      </c>
      <c r="H13" s="125" t="str">
        <f t="shared" si="0"/>
        <v>Tran Thu Hien</v>
      </c>
      <c r="I13" s="133"/>
      <c r="J13" s="75"/>
      <c r="K13" s="75"/>
      <c r="L13" s="75"/>
      <c r="M13" s="75"/>
      <c r="N13" s="75"/>
      <c r="O13" s="75"/>
      <c r="P13" s="75"/>
      <c r="Q13" s="75"/>
      <c r="R13" s="75"/>
      <c r="S13" s="75"/>
      <c r="T13" s="75"/>
      <c r="U13" s="75"/>
      <c r="V13" s="75"/>
      <c r="W13" s="75"/>
      <c r="X13" s="75"/>
      <c r="Y13" s="75"/>
      <c r="Z13" s="75"/>
    </row>
    <row r="14" spans="1:26" ht="118.8" customHeight="1">
      <c r="A14" s="124" t="s">
        <v>58</v>
      </c>
      <c r="B14" s="119" t="s">
        <v>172</v>
      </c>
      <c r="C14" s="119" t="s">
        <v>157</v>
      </c>
      <c r="D14" s="120" t="s">
        <v>169</v>
      </c>
      <c r="E14" s="119" t="s">
        <v>170</v>
      </c>
      <c r="F14" s="125" t="s">
        <v>18</v>
      </c>
      <c r="G14" s="124">
        <v>45653</v>
      </c>
      <c r="H14" s="125" t="str">
        <f t="shared" si="0"/>
        <v>Tran Thu Hien</v>
      </c>
      <c r="I14" s="133"/>
      <c r="J14" s="75"/>
      <c r="K14" s="75"/>
      <c r="L14" s="75"/>
      <c r="M14" s="75"/>
      <c r="N14" s="75"/>
      <c r="O14" s="75"/>
      <c r="P14" s="75"/>
      <c r="Q14" s="75"/>
      <c r="R14" s="75"/>
      <c r="S14" s="75"/>
      <c r="T14" s="75"/>
      <c r="U14" s="75"/>
      <c r="V14" s="75"/>
      <c r="W14" s="75"/>
      <c r="X14" s="75"/>
      <c r="Y14" s="75"/>
      <c r="Z14" s="75"/>
    </row>
    <row r="15" spans="1:26" ht="88.8" customHeight="1">
      <c r="A15" s="124" t="s">
        <v>59</v>
      </c>
      <c r="B15" s="119" t="s">
        <v>171</v>
      </c>
      <c r="C15" s="119" t="s">
        <v>157</v>
      </c>
      <c r="D15" s="120" t="s">
        <v>173</v>
      </c>
      <c r="E15" s="119" t="s">
        <v>174</v>
      </c>
      <c r="F15" s="125" t="s">
        <v>18</v>
      </c>
      <c r="G15" s="124">
        <v>45653</v>
      </c>
      <c r="H15" s="125" t="str">
        <f t="shared" si="0"/>
        <v>Tran Thu Hien</v>
      </c>
      <c r="I15" s="133"/>
      <c r="J15" s="75"/>
      <c r="K15" s="75"/>
      <c r="L15" s="75"/>
      <c r="M15" s="75"/>
      <c r="N15" s="75"/>
      <c r="O15" s="75"/>
      <c r="P15" s="75"/>
      <c r="Q15" s="75"/>
      <c r="R15" s="75"/>
      <c r="S15" s="75"/>
      <c r="T15" s="75"/>
      <c r="U15" s="75"/>
      <c r="V15" s="75"/>
      <c r="W15" s="75"/>
      <c r="X15" s="75"/>
      <c r="Y15" s="75"/>
      <c r="Z15" s="75"/>
    </row>
    <row r="16" spans="1:26" ht="81.599999999999994" customHeight="1">
      <c r="A16" s="124" t="s">
        <v>60</v>
      </c>
      <c r="B16" s="119" t="s">
        <v>175</v>
      </c>
      <c r="C16" s="119" t="s">
        <v>157</v>
      </c>
      <c r="D16" s="120" t="s">
        <v>176</v>
      </c>
      <c r="E16" s="119" t="s">
        <v>116</v>
      </c>
      <c r="F16" s="125" t="s">
        <v>18</v>
      </c>
      <c r="G16" s="124">
        <v>45654</v>
      </c>
      <c r="H16" s="125" t="str">
        <f t="shared" si="0"/>
        <v>Tran Thu Hien</v>
      </c>
      <c r="I16" s="133"/>
      <c r="J16" s="75"/>
      <c r="K16" s="75"/>
      <c r="L16" s="75"/>
      <c r="M16" s="75"/>
      <c r="N16" s="75"/>
      <c r="O16" s="75"/>
      <c r="P16" s="75"/>
      <c r="Q16" s="75"/>
      <c r="R16" s="75"/>
      <c r="S16" s="75"/>
      <c r="T16" s="75"/>
      <c r="U16" s="75"/>
      <c r="V16" s="75"/>
      <c r="W16" s="75"/>
      <c r="X16" s="75"/>
      <c r="Y16" s="75"/>
      <c r="Z16" s="75"/>
    </row>
    <row r="17" spans="1:26" ht="94.8" customHeight="1">
      <c r="A17" s="124" t="s">
        <v>79</v>
      </c>
      <c r="B17" s="119" t="s">
        <v>177</v>
      </c>
      <c r="C17" s="119" t="s">
        <v>157</v>
      </c>
      <c r="D17" s="120" t="s">
        <v>178</v>
      </c>
      <c r="E17" s="119" t="s">
        <v>179</v>
      </c>
      <c r="F17" s="125" t="s">
        <v>18</v>
      </c>
      <c r="G17" s="124">
        <v>45655</v>
      </c>
      <c r="H17" s="125" t="str">
        <f t="shared" si="0"/>
        <v>Tran Thu Hien</v>
      </c>
      <c r="I17" s="74"/>
      <c r="J17" s="75"/>
      <c r="K17" s="75"/>
      <c r="L17" s="75"/>
      <c r="M17" s="75"/>
      <c r="N17" s="75"/>
      <c r="O17" s="75"/>
      <c r="P17" s="75"/>
      <c r="Q17" s="75"/>
      <c r="R17" s="75"/>
      <c r="S17" s="75"/>
      <c r="T17" s="75"/>
      <c r="U17" s="75"/>
      <c r="V17" s="75"/>
      <c r="W17" s="75"/>
      <c r="X17" s="75"/>
      <c r="Y17" s="75"/>
      <c r="Z17" s="75"/>
    </row>
    <row r="18" spans="1:26" ht="85.2" customHeight="1">
      <c r="B18" s="76"/>
      <c r="C18" s="77"/>
      <c r="E18" s="78"/>
      <c r="F18" s="5"/>
      <c r="G18" s="1"/>
      <c r="H18" s="1"/>
      <c r="J18" s="75"/>
      <c r="K18" s="75"/>
      <c r="L18" s="75"/>
      <c r="M18" s="75"/>
      <c r="N18" s="75"/>
      <c r="O18" s="75"/>
      <c r="P18" s="75"/>
      <c r="Q18" s="75"/>
      <c r="R18" s="75"/>
      <c r="S18" s="75"/>
      <c r="T18" s="75"/>
      <c r="U18" s="75"/>
      <c r="V18" s="75"/>
      <c r="W18" s="75"/>
      <c r="X18" s="75"/>
      <c r="Y18" s="75"/>
      <c r="Z18" s="75"/>
    </row>
    <row r="19" spans="1:26" ht="104.4" customHeight="1">
      <c r="B19" s="76"/>
      <c r="C19" s="77"/>
      <c r="E19" s="78"/>
      <c r="F19" s="5"/>
      <c r="G19" s="1"/>
      <c r="H19" s="1"/>
      <c r="J19" s="75"/>
      <c r="K19" s="75"/>
      <c r="L19" s="75"/>
      <c r="M19" s="75"/>
      <c r="N19" s="75"/>
      <c r="O19" s="75"/>
      <c r="P19" s="75"/>
      <c r="Q19" s="75"/>
      <c r="R19" s="75"/>
      <c r="S19" s="75"/>
      <c r="T19" s="75"/>
      <c r="U19" s="75"/>
      <c r="V19" s="75"/>
      <c r="W19" s="75"/>
      <c r="X19" s="75"/>
      <c r="Y19" s="75"/>
      <c r="Z19" s="75"/>
    </row>
    <row r="20" spans="1:26" ht="95.4" customHeight="1">
      <c r="B20" s="76"/>
      <c r="C20" s="77"/>
      <c r="E20" s="78"/>
      <c r="F20" s="5"/>
      <c r="G20" s="1"/>
      <c r="H20" s="1"/>
      <c r="J20" s="75"/>
      <c r="K20" s="75"/>
      <c r="L20" s="75"/>
      <c r="M20" s="75"/>
      <c r="N20" s="75"/>
      <c r="O20" s="75"/>
      <c r="P20" s="75"/>
      <c r="Q20" s="75"/>
    </row>
    <row r="21" spans="1:26" ht="77.400000000000006" customHeight="1">
      <c r="B21" s="76"/>
      <c r="C21" s="77"/>
      <c r="E21" s="78"/>
      <c r="F21" s="5"/>
      <c r="G21" s="1"/>
      <c r="H21" s="1"/>
      <c r="J21" s="51"/>
      <c r="K21" s="51"/>
      <c r="L21" s="51"/>
      <c r="M21" s="51"/>
      <c r="N21" s="51"/>
      <c r="O21" s="51"/>
      <c r="P21" s="51"/>
      <c r="Q21" s="51"/>
    </row>
    <row r="22" spans="1:26" ht="84.75" customHeight="1">
      <c r="B22" s="76"/>
      <c r="C22" s="77"/>
      <c r="E22" s="78"/>
      <c r="F22" s="5"/>
      <c r="G22" s="1"/>
      <c r="H22" s="1"/>
      <c r="J22" s="75"/>
      <c r="K22" s="75"/>
      <c r="L22" s="75"/>
      <c r="M22" s="75"/>
      <c r="N22" s="75"/>
      <c r="O22" s="75"/>
      <c r="P22" s="75"/>
      <c r="Q22" s="75"/>
    </row>
    <row r="23" spans="1:26" ht="69.75" customHeight="1">
      <c r="B23" s="76"/>
      <c r="C23" s="77"/>
      <c r="E23" s="78"/>
      <c r="F23" s="5"/>
      <c r="G23" s="1"/>
      <c r="H23" s="1"/>
      <c r="J23" s="75"/>
      <c r="K23" s="75"/>
      <c r="L23" s="75"/>
      <c r="M23" s="75"/>
      <c r="N23" s="75"/>
      <c r="O23" s="75"/>
      <c r="P23" s="75"/>
      <c r="Q23" s="75"/>
    </row>
    <row r="24" spans="1:26" ht="85.8" customHeight="1">
      <c r="B24" s="76"/>
      <c r="C24" s="77"/>
      <c r="E24" s="78"/>
      <c r="F24" s="5"/>
      <c r="G24" s="1"/>
      <c r="H24" s="1"/>
      <c r="J24" s="75"/>
      <c r="K24" s="75"/>
      <c r="L24" s="75"/>
      <c r="M24" s="75"/>
      <c r="N24" s="75"/>
      <c r="O24" s="75"/>
      <c r="P24" s="75"/>
      <c r="Q24" s="75"/>
    </row>
    <row r="25" spans="1:26" ht="57" customHeight="1">
      <c r="B25" s="76"/>
      <c r="C25" s="77"/>
      <c r="E25" s="78"/>
      <c r="F25" s="5"/>
      <c r="G25" s="1"/>
      <c r="H25" s="1"/>
      <c r="J25" s="75"/>
      <c r="K25" s="75"/>
      <c r="L25" s="75"/>
      <c r="M25" s="75"/>
      <c r="N25" s="75"/>
      <c r="O25" s="75"/>
      <c r="P25" s="75"/>
      <c r="Q25" s="75"/>
    </row>
    <row r="26" spans="1:26" ht="72" customHeight="1">
      <c r="B26" s="76"/>
      <c r="C26" s="77"/>
      <c r="E26" s="78"/>
      <c r="F26" s="5"/>
      <c r="G26" s="1"/>
      <c r="H26" s="1"/>
      <c r="J26" s="75"/>
      <c r="K26" s="75"/>
      <c r="L26" s="75"/>
      <c r="M26" s="75"/>
      <c r="N26" s="75"/>
      <c r="O26" s="75"/>
      <c r="P26" s="75"/>
      <c r="Q26" s="75"/>
    </row>
    <row r="27" spans="1:26" ht="48" customHeight="1">
      <c r="B27" s="76"/>
      <c r="C27" s="77"/>
      <c r="E27" s="78"/>
      <c r="F27" s="5"/>
      <c r="G27" s="1"/>
      <c r="H27" s="1"/>
      <c r="J27" s="75"/>
      <c r="K27" s="75"/>
      <c r="L27" s="75"/>
      <c r="M27" s="75"/>
      <c r="N27" s="75"/>
      <c r="O27" s="75"/>
      <c r="P27" s="75"/>
      <c r="Q27" s="75"/>
    </row>
    <row r="28" spans="1:26" ht="65.400000000000006" customHeight="1">
      <c r="B28" s="76"/>
      <c r="C28" s="77"/>
      <c r="E28" s="78"/>
      <c r="F28" s="5"/>
      <c r="G28" s="1"/>
      <c r="H28" s="1"/>
      <c r="J28" s="75"/>
      <c r="K28" s="75"/>
      <c r="L28" s="75"/>
      <c r="M28" s="75"/>
      <c r="N28" s="75"/>
      <c r="O28" s="75"/>
      <c r="P28" s="75"/>
      <c r="Q28" s="75"/>
    </row>
    <row r="29" spans="1:26" ht="62.4" customHeight="1">
      <c r="B29" s="76"/>
      <c r="C29" s="77"/>
      <c r="E29" s="78"/>
      <c r="F29" s="5"/>
      <c r="G29" s="1"/>
      <c r="H29" s="1"/>
    </row>
    <row r="30" spans="1:26" ht="91.2" customHeight="1">
      <c r="B30" s="76"/>
      <c r="C30" s="77"/>
      <c r="E30" s="78"/>
      <c r="F30" s="5"/>
      <c r="G30" s="1"/>
      <c r="H30" s="1"/>
    </row>
    <row r="31" spans="1:26" ht="83.4" customHeight="1">
      <c r="B31" s="76"/>
      <c r="C31" s="77"/>
      <c r="E31" s="78"/>
      <c r="F31" s="5"/>
      <c r="G31" s="1"/>
      <c r="H31" s="1"/>
    </row>
    <row r="32" spans="1:26" ht="85.2" customHeight="1">
      <c r="B32" s="76"/>
      <c r="C32" s="77"/>
      <c r="E32" s="78"/>
      <c r="F32" s="5"/>
      <c r="G32" s="1"/>
      <c r="H32" s="1"/>
    </row>
    <row r="33" spans="1:12" ht="109.2" customHeight="1">
      <c r="B33" s="76"/>
      <c r="C33" s="77"/>
      <c r="E33" s="78"/>
      <c r="F33" s="5"/>
      <c r="G33" s="1"/>
      <c r="H33" s="1"/>
    </row>
    <row r="34" spans="1:12" ht="49.5" customHeight="1">
      <c r="B34" s="76"/>
      <c r="C34" s="77"/>
      <c r="E34" s="78"/>
      <c r="F34" s="5"/>
      <c r="G34" s="1"/>
      <c r="H34" s="1"/>
    </row>
    <row r="35" spans="1:12" ht="48.75" customHeight="1">
      <c r="B35" s="76"/>
      <c r="C35" s="77"/>
      <c r="E35" s="78"/>
      <c r="F35" s="5"/>
      <c r="G35" s="1"/>
      <c r="H35" s="1"/>
    </row>
    <row r="36" spans="1:12" ht="51.75" customHeight="1">
      <c r="B36" s="76"/>
      <c r="C36" s="77"/>
      <c r="E36" s="78"/>
      <c r="F36" s="5"/>
      <c r="G36" s="1"/>
      <c r="H36" s="1"/>
    </row>
    <row r="37" spans="1:12" ht="27.6" customHeight="1">
      <c r="B37" s="76"/>
      <c r="C37" s="77"/>
      <c r="E37" s="78"/>
      <c r="F37" s="5"/>
      <c r="G37" s="1"/>
      <c r="H37" s="1"/>
    </row>
    <row r="38" spans="1:12" ht="48" customHeight="1">
      <c r="B38" s="76"/>
      <c r="C38" s="77"/>
      <c r="E38" s="78"/>
      <c r="F38" s="5"/>
      <c r="G38" s="1"/>
      <c r="H38" s="1"/>
    </row>
    <row r="39" spans="1:12" ht="39" customHeight="1">
      <c r="B39" s="76"/>
      <c r="C39" s="77"/>
      <c r="E39" s="78"/>
      <c r="F39" s="5"/>
      <c r="G39" s="1"/>
      <c r="H39" s="1"/>
    </row>
    <row r="40" spans="1:12" s="118" customFormat="1" ht="30" customHeight="1">
      <c r="A40"/>
      <c r="B40" s="76"/>
      <c r="C40" s="77"/>
      <c r="D40"/>
      <c r="E40" s="78"/>
      <c r="F40" s="5"/>
      <c r="G40" s="1"/>
      <c r="H40" s="1"/>
      <c r="I40"/>
      <c r="J40"/>
      <c r="K40"/>
      <c r="L40"/>
    </row>
    <row r="41" spans="1:12" ht="37.799999999999997" customHeight="1">
      <c r="B41" s="76"/>
      <c r="C41" s="77"/>
      <c r="E41" s="78"/>
      <c r="F41" s="5"/>
      <c r="G41" s="1"/>
      <c r="H41" s="1"/>
    </row>
    <row r="42" spans="1:12" ht="40.5" customHeight="1">
      <c r="B42" s="76"/>
      <c r="C42" s="77"/>
      <c r="E42" s="78"/>
      <c r="F42" s="5"/>
      <c r="G42" s="1"/>
      <c r="H42" s="1"/>
    </row>
    <row r="43" spans="1:12" ht="38.25" customHeight="1">
      <c r="B43" s="76"/>
      <c r="C43" s="77"/>
      <c r="E43" s="78"/>
      <c r="F43" s="5"/>
      <c r="G43" s="1"/>
      <c r="H43" s="1"/>
    </row>
    <row r="44" spans="1:12" ht="39" customHeight="1">
      <c r="B44" s="76"/>
      <c r="C44" s="77"/>
      <c r="E44" s="78"/>
      <c r="F44" s="5"/>
      <c r="G44" s="1"/>
      <c r="H44" s="1"/>
    </row>
    <row r="45" spans="1:12" ht="27.6" customHeight="1">
      <c r="B45" s="76"/>
      <c r="C45" s="77"/>
      <c r="E45" s="78"/>
      <c r="F45" s="5"/>
      <c r="G45" s="1"/>
      <c r="H45" s="1"/>
    </row>
    <row r="46" spans="1:12" ht="33.75" customHeight="1">
      <c r="B46" s="76"/>
      <c r="C46" s="77"/>
      <c r="E46" s="78"/>
      <c r="F46" s="5"/>
      <c r="G46" s="1"/>
      <c r="H46" s="1"/>
    </row>
    <row r="47" spans="1:12" ht="39" customHeight="1">
      <c r="B47" s="76"/>
      <c r="C47" s="77"/>
      <c r="E47" s="78"/>
      <c r="F47" s="5"/>
      <c r="G47" s="1"/>
      <c r="H47" s="1"/>
    </row>
    <row r="48" spans="1:12" ht="51" customHeight="1">
      <c r="B48" s="76"/>
      <c r="C48" s="77"/>
      <c r="E48" s="78"/>
      <c r="F48" s="5"/>
      <c r="G48" s="1"/>
      <c r="H48" s="1"/>
    </row>
    <row r="49" spans="2:8" ht="46.2" customHeight="1">
      <c r="B49" s="76"/>
      <c r="C49" s="77"/>
      <c r="E49" s="78"/>
      <c r="F49" s="5"/>
      <c r="G49" s="1"/>
      <c r="H49" s="1"/>
    </row>
    <row r="50" spans="2:8" ht="36.6" customHeight="1">
      <c r="B50" s="76"/>
      <c r="C50" s="77"/>
      <c r="E50" s="78"/>
      <c r="F50" s="5"/>
      <c r="G50" s="1"/>
      <c r="H50" s="1"/>
    </row>
    <row r="51" spans="2:8" ht="60" customHeight="1">
      <c r="B51" s="76"/>
      <c r="C51" s="77"/>
      <c r="E51" s="78"/>
      <c r="F51" s="5"/>
      <c r="G51" s="1"/>
      <c r="H51" s="1"/>
    </row>
    <row r="52" spans="2:8" ht="48" customHeight="1">
      <c r="B52" s="76"/>
      <c r="C52" s="77"/>
      <c r="E52" s="78"/>
      <c r="F52" s="5"/>
      <c r="G52" s="1"/>
      <c r="H52" s="1"/>
    </row>
    <row r="53" spans="2:8" ht="35.4" customHeight="1">
      <c r="B53" s="76"/>
      <c r="C53" s="77"/>
      <c r="E53" s="78"/>
      <c r="F53" s="5"/>
      <c r="G53" s="1"/>
      <c r="H53" s="1"/>
    </row>
    <row r="54" spans="2:8" ht="34.799999999999997" customHeight="1">
      <c r="B54" s="76"/>
      <c r="C54" s="77"/>
      <c r="E54" s="78"/>
      <c r="F54" s="5"/>
      <c r="G54" s="1"/>
      <c r="H54" s="1"/>
    </row>
    <row r="55" spans="2:8" ht="54.75" customHeight="1">
      <c r="B55" s="76"/>
      <c r="C55" s="77"/>
      <c r="E55" s="78"/>
      <c r="F55" s="5"/>
      <c r="G55" s="1"/>
      <c r="H55" s="1"/>
    </row>
    <row r="56" spans="2:8" ht="54" customHeight="1">
      <c r="B56" s="76"/>
      <c r="C56" s="77"/>
      <c r="E56" s="78"/>
      <c r="F56" s="5"/>
      <c r="G56" s="1"/>
      <c r="H56" s="1"/>
    </row>
    <row r="57" spans="2:8" ht="40.5" customHeight="1">
      <c r="B57" s="76"/>
      <c r="C57" s="77"/>
      <c r="E57" s="78"/>
      <c r="F57" s="5"/>
      <c r="G57" s="1"/>
      <c r="H57" s="1"/>
    </row>
    <row r="58" spans="2:8" ht="46.5" customHeight="1">
      <c r="B58" s="76"/>
      <c r="C58" s="77"/>
      <c r="E58" s="78"/>
      <c r="F58" s="5"/>
      <c r="G58" s="1"/>
      <c r="H58" s="1"/>
    </row>
    <row r="59" spans="2:8" ht="39" customHeight="1">
      <c r="B59" s="76"/>
      <c r="C59" s="77"/>
      <c r="E59" s="78"/>
      <c r="F59" s="5"/>
      <c r="G59" s="1"/>
      <c r="H59" s="1"/>
    </row>
    <row r="60" spans="2:8" ht="32.25" customHeight="1">
      <c r="B60" s="76"/>
      <c r="C60" s="77"/>
      <c r="E60" s="78"/>
      <c r="F60" s="5"/>
      <c r="G60" s="1"/>
      <c r="H60" s="1"/>
    </row>
    <row r="61" spans="2:8" ht="38.25" customHeight="1">
      <c r="B61" s="76"/>
      <c r="C61" s="77"/>
      <c r="E61" s="78"/>
      <c r="F61" s="5"/>
      <c r="G61" s="1"/>
      <c r="H61" s="1"/>
    </row>
    <row r="62" spans="2:8" ht="45" customHeight="1">
      <c r="B62" s="76"/>
      <c r="C62" s="77"/>
      <c r="E62" s="78"/>
      <c r="F62" s="5"/>
      <c r="G62" s="1"/>
      <c r="H62" s="1"/>
    </row>
    <row r="63" spans="2:8" ht="37.799999999999997" customHeight="1">
      <c r="B63" s="76"/>
      <c r="C63" s="77"/>
      <c r="E63" s="78"/>
      <c r="F63" s="5"/>
      <c r="G63" s="1"/>
      <c r="H63" s="1"/>
    </row>
    <row r="64" spans="2:8" ht="41.25" customHeight="1">
      <c r="B64" s="76"/>
      <c r="C64" s="77"/>
      <c r="E64" s="78"/>
      <c r="F64" s="5"/>
      <c r="G64" s="1"/>
      <c r="H64" s="1"/>
    </row>
    <row r="65" spans="2:9" ht="31.5" customHeight="1">
      <c r="B65" s="76"/>
      <c r="C65" s="77"/>
      <c r="E65" s="78"/>
      <c r="F65" s="5"/>
      <c r="G65" s="1"/>
      <c r="H65" s="1"/>
    </row>
    <row r="66" spans="2:9" ht="44.4" customHeight="1">
      <c r="B66" s="76"/>
      <c r="C66" s="77"/>
      <c r="E66" s="78"/>
      <c r="F66" s="5"/>
      <c r="G66" s="1"/>
      <c r="H66" s="1"/>
    </row>
    <row r="67" spans="2:9" ht="32.25" customHeight="1">
      <c r="B67" s="76"/>
      <c r="C67" s="77"/>
      <c r="E67" s="78"/>
      <c r="F67" s="5"/>
      <c r="G67" s="1"/>
      <c r="H67" s="1"/>
    </row>
    <row r="68" spans="2:9" ht="51" customHeight="1">
      <c r="B68" s="76"/>
      <c r="C68" s="77"/>
      <c r="E68" s="78"/>
      <c r="F68" s="5"/>
      <c r="G68" s="1"/>
      <c r="H68" s="1"/>
    </row>
    <row r="69" spans="2:9" ht="42.75" customHeight="1">
      <c r="B69" s="76"/>
      <c r="C69" s="77"/>
      <c r="E69" s="78"/>
      <c r="F69" s="5"/>
      <c r="G69" s="1"/>
      <c r="H69" s="1"/>
    </row>
    <row r="70" spans="2:9" ht="38.25" customHeight="1">
      <c r="B70" s="76"/>
      <c r="C70" s="77"/>
      <c r="E70" s="78"/>
      <c r="F70" s="5"/>
      <c r="G70" s="1"/>
      <c r="H70" s="1"/>
    </row>
    <row r="71" spans="2:9" ht="35.25" customHeight="1">
      <c r="B71" s="76"/>
      <c r="C71" s="77"/>
      <c r="E71" s="78"/>
      <c r="F71" s="5"/>
      <c r="G71" s="1"/>
      <c r="H71" s="1"/>
      <c r="I71" s="117"/>
    </row>
    <row r="72" spans="2:9" ht="33" customHeight="1">
      <c r="B72" s="76"/>
      <c r="C72" s="77"/>
      <c r="E72" s="78"/>
      <c r="F72" s="5"/>
      <c r="G72" s="1"/>
      <c r="H72" s="1"/>
      <c r="I72" s="117"/>
    </row>
    <row r="73" spans="2:9" ht="38.25" customHeight="1">
      <c r="B73" s="76"/>
      <c r="C73" s="77"/>
      <c r="E73" s="78"/>
      <c r="F73" s="5"/>
      <c r="G73" s="1"/>
      <c r="H73" s="1"/>
      <c r="I73" s="117"/>
    </row>
    <row r="74" spans="2:9" ht="55.2" customHeight="1">
      <c r="B74" s="76"/>
      <c r="C74" s="77"/>
      <c r="E74" s="78"/>
      <c r="F74" s="5"/>
      <c r="G74" s="1"/>
      <c r="H74" s="1"/>
      <c r="I74" s="117"/>
    </row>
    <row r="75" spans="2:9" ht="30.75" customHeight="1">
      <c r="B75" s="76"/>
      <c r="C75" s="77"/>
      <c r="E75" s="78"/>
      <c r="F75" s="5"/>
      <c r="G75" s="1"/>
      <c r="H75" s="1"/>
      <c r="I75" s="117"/>
    </row>
    <row r="76" spans="2:9" ht="35.4" customHeight="1">
      <c r="B76" s="76"/>
      <c r="C76" s="77"/>
      <c r="E76" s="78"/>
      <c r="F76" s="5"/>
      <c r="G76" s="1"/>
      <c r="H76" s="1"/>
      <c r="I76" s="117"/>
    </row>
    <row r="77" spans="2:9" ht="44.4" customHeight="1">
      <c r="B77" s="76"/>
      <c r="C77" s="77"/>
      <c r="E77" s="78"/>
      <c r="F77" s="5"/>
      <c r="G77" s="1"/>
      <c r="H77" s="1"/>
      <c r="I77" s="117"/>
    </row>
    <row r="78" spans="2:9" ht="41.4" customHeight="1">
      <c r="B78" s="76"/>
      <c r="C78" s="77"/>
      <c r="E78" s="78"/>
      <c r="F78" s="5"/>
      <c r="G78" s="1"/>
      <c r="H78" s="1"/>
      <c r="I78" s="117"/>
    </row>
    <row r="79" spans="2:9" ht="43.8" customHeight="1">
      <c r="B79" s="76"/>
      <c r="C79" s="77"/>
      <c r="E79" s="78"/>
      <c r="F79" s="5"/>
      <c r="G79" s="1"/>
      <c r="H79" s="1"/>
      <c r="I79" s="117"/>
    </row>
    <row r="80" spans="2:9" ht="49.5" customHeight="1">
      <c r="B80" s="76"/>
      <c r="C80" s="77"/>
      <c r="E80" s="78"/>
      <c r="F80" s="5"/>
      <c r="G80" s="1"/>
      <c r="H80" s="1"/>
      <c r="I80" s="117"/>
    </row>
    <row r="81" spans="2:9" ht="55.2" customHeight="1">
      <c r="B81" s="76"/>
      <c r="C81" s="77"/>
      <c r="E81" s="78"/>
      <c r="F81" s="5"/>
      <c r="G81" s="1"/>
      <c r="H81" s="1"/>
      <c r="I81" s="117"/>
    </row>
    <row r="82" spans="2:9" ht="37.200000000000003" customHeight="1">
      <c r="B82" s="76"/>
      <c r="C82" s="77"/>
      <c r="E82" s="78"/>
      <c r="F82" s="5"/>
      <c r="G82" s="1"/>
      <c r="H82" s="1"/>
      <c r="I82" s="117"/>
    </row>
    <row r="83" spans="2:9" ht="28.5" customHeight="1">
      <c r="B83" s="76"/>
      <c r="C83" s="77"/>
      <c r="E83" s="78"/>
      <c r="F83" s="5"/>
      <c r="G83" s="1"/>
      <c r="H83" s="1"/>
      <c r="I83" s="79"/>
    </row>
    <row r="84" spans="2:9" ht="28.5" customHeight="1">
      <c r="B84" s="76"/>
      <c r="C84" s="77"/>
      <c r="E84" s="78"/>
      <c r="F84" s="5"/>
      <c r="G84" s="1"/>
      <c r="H84" s="1"/>
      <c r="I84" s="79"/>
    </row>
    <row r="85" spans="2:9" ht="43.5" customHeight="1">
      <c r="B85" s="76"/>
      <c r="C85" s="77"/>
      <c r="E85" s="78"/>
      <c r="F85" s="5"/>
      <c r="G85" s="1"/>
      <c r="H85" s="1"/>
      <c r="I85" s="79"/>
    </row>
    <row r="86" spans="2:9" ht="42" customHeight="1">
      <c r="B86" s="76"/>
      <c r="C86" s="77"/>
      <c r="E86" s="78"/>
      <c r="F86" s="5"/>
      <c r="G86" s="1"/>
      <c r="H86" s="1"/>
      <c r="I86" s="79"/>
    </row>
    <row r="87" spans="2:9" ht="52.2" customHeight="1">
      <c r="B87" s="76"/>
      <c r="C87" s="77"/>
      <c r="E87" s="78"/>
      <c r="F87" s="5"/>
      <c r="G87" s="1"/>
      <c r="H87" s="1"/>
      <c r="I87" s="79"/>
    </row>
    <row r="88" spans="2:9" ht="37.799999999999997" customHeight="1">
      <c r="B88" s="76"/>
      <c r="C88" s="77"/>
      <c r="E88" s="78"/>
      <c r="F88" s="5"/>
      <c r="G88" s="1"/>
      <c r="H88" s="1"/>
      <c r="I88" s="79"/>
    </row>
    <row r="89" spans="2:9" ht="29.4" customHeight="1">
      <c r="B89" s="76"/>
      <c r="C89" s="77"/>
      <c r="E89" s="78"/>
      <c r="F89" s="5"/>
      <c r="G89" s="1"/>
      <c r="H89" s="1"/>
      <c r="I89" s="79"/>
    </row>
    <row r="90" spans="2:9" ht="37.799999999999997" customHeight="1">
      <c r="B90" s="76"/>
      <c r="C90" s="77"/>
      <c r="E90" s="78"/>
      <c r="F90" s="5"/>
      <c r="G90" s="1"/>
      <c r="H90" s="1"/>
      <c r="I90" s="79"/>
    </row>
    <row r="91" spans="2:9" ht="37.799999999999997" customHeight="1">
      <c r="B91" s="76"/>
      <c r="C91" s="77"/>
      <c r="E91" s="78"/>
      <c r="F91" s="5"/>
      <c r="G91" s="1"/>
      <c r="H91" s="1"/>
      <c r="I91" s="79"/>
    </row>
    <row r="92" spans="2:9" ht="37.799999999999997" customHeight="1">
      <c r="B92" s="76"/>
      <c r="C92" s="77"/>
      <c r="E92" s="78"/>
      <c r="F92" s="5"/>
      <c r="G92" s="1"/>
      <c r="H92" s="1"/>
      <c r="I92" s="79"/>
    </row>
    <row r="93" spans="2:9" ht="37.799999999999997" customHeight="1">
      <c r="B93" s="76"/>
      <c r="C93" s="77"/>
      <c r="E93" s="78"/>
      <c r="F93" s="5"/>
      <c r="G93" s="1"/>
      <c r="H93" s="1"/>
      <c r="I93" s="79"/>
    </row>
    <row r="94" spans="2:9" ht="39.6" customHeight="1">
      <c r="B94" s="76"/>
      <c r="C94" s="77"/>
      <c r="E94" s="78"/>
      <c r="F94" s="5"/>
      <c r="G94" s="1"/>
      <c r="H94" s="1"/>
      <c r="I94" s="79"/>
    </row>
    <row r="95" spans="2:9" ht="33.6" customHeight="1">
      <c r="B95" s="76"/>
      <c r="C95" s="77"/>
      <c r="E95" s="78"/>
      <c r="F95" s="5"/>
      <c r="G95" s="1"/>
      <c r="H95" s="1"/>
      <c r="I95" s="79"/>
    </row>
    <row r="96" spans="2:9" ht="37.799999999999997" customHeight="1">
      <c r="B96" s="76"/>
      <c r="C96" s="77"/>
      <c r="E96" s="78"/>
      <c r="F96" s="5"/>
      <c r="G96" s="1"/>
      <c r="H96" s="1"/>
      <c r="I96" s="79"/>
    </row>
    <row r="97" spans="2:9" ht="35.4" customHeight="1">
      <c r="B97" s="76"/>
      <c r="C97" s="77"/>
      <c r="E97" s="78"/>
      <c r="F97" s="5"/>
      <c r="G97" s="1"/>
      <c r="H97" s="1"/>
      <c r="I97" s="79"/>
    </row>
    <row r="98" spans="2:9" ht="33" customHeight="1">
      <c r="B98" s="76"/>
      <c r="C98" s="77"/>
      <c r="E98" s="78"/>
      <c r="F98" s="5"/>
      <c r="G98" s="1"/>
      <c r="H98" s="1"/>
      <c r="I98" s="7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F891" s="5"/>
      <c r="G891" s="1"/>
      <c r="H891" s="1"/>
      <c r="I891" s="79"/>
    </row>
    <row r="892" spans="2:9" ht="14.25" customHeight="1">
      <c r="F892" s="5"/>
      <c r="G892" s="1"/>
      <c r="H892" s="1"/>
      <c r="I892" s="79"/>
    </row>
    <row r="893" spans="2:9" ht="14.25" customHeight="1">
      <c r="F893" s="5"/>
      <c r="G893" s="1"/>
      <c r="H893" s="1"/>
      <c r="I893" s="79"/>
    </row>
    <row r="894" spans="2:9" ht="14.25" customHeight="1">
      <c r="F894" s="5"/>
      <c r="G894" s="1"/>
      <c r="H894" s="1"/>
      <c r="I894" s="79"/>
    </row>
    <row r="895" spans="2:9" ht="14.25" customHeight="1">
      <c r="F895" s="5"/>
      <c r="G895" s="1"/>
      <c r="H895" s="1"/>
      <c r="I895" s="79"/>
    </row>
    <row r="896" spans="2:9" ht="14.25" customHeight="1">
      <c r="F896" s="5"/>
      <c r="G896" s="1"/>
      <c r="H896" s="1"/>
      <c r="I896" s="79"/>
    </row>
    <row r="897" spans="6:9" ht="14.25" customHeight="1">
      <c r="F897" s="5"/>
      <c r="G897" s="1"/>
      <c r="H897" s="1"/>
      <c r="I897" s="79"/>
    </row>
    <row r="898" spans="6:9" ht="14.25" customHeight="1">
      <c r="F898" s="5"/>
      <c r="G898" s="1"/>
      <c r="H898" s="1"/>
      <c r="I898" s="79"/>
    </row>
    <row r="899" spans="6:9" ht="14.25" customHeight="1">
      <c r="I899" s="79"/>
    </row>
    <row r="900" spans="6:9" ht="14.25" customHeight="1">
      <c r="I900" s="79"/>
    </row>
    <row r="901" spans="6:9" ht="14.25" customHeight="1">
      <c r="I901" s="79"/>
    </row>
    <row r="902" spans="6:9" ht="14.25" customHeight="1">
      <c r="I902" s="79"/>
    </row>
    <row r="903" spans="6:9" ht="14.25" customHeight="1">
      <c r="I903" s="79"/>
    </row>
    <row r="904" spans="6:9" ht="14.25" customHeight="1">
      <c r="I904" s="79"/>
    </row>
    <row r="905" spans="6:9" ht="14.25" customHeight="1">
      <c r="I905" s="79"/>
    </row>
    <row r="906" spans="6:9" ht="14.25" customHeight="1">
      <c r="I906" s="79"/>
    </row>
    <row r="907" spans="6:9" ht="14.25" customHeight="1">
      <c r="I907" s="79"/>
    </row>
    <row r="908" spans="6:9" ht="14.25" customHeight="1">
      <c r="I908" s="79"/>
    </row>
    <row r="909" spans="6:9" ht="14.25" customHeight="1">
      <c r="I909" s="79"/>
    </row>
    <row r="910" spans="6:9" ht="14.25" customHeight="1">
      <c r="I910" s="79"/>
    </row>
    <row r="911" spans="6:9" ht="14.25" customHeight="1">
      <c r="I911" s="79"/>
    </row>
    <row r="912" spans="6:9" ht="14.25" customHeight="1">
      <c r="I912" s="79"/>
    </row>
    <row r="913" spans="9:9" ht="14.25" customHeight="1">
      <c r="I913" s="79"/>
    </row>
    <row r="914" spans="9:9" ht="14.25" customHeight="1">
      <c r="I914" s="79"/>
    </row>
    <row r="915" spans="9:9" ht="14.25" customHeight="1">
      <c r="I915" s="79"/>
    </row>
    <row r="916" spans="9:9" ht="14.25" customHeight="1">
      <c r="I916" s="79"/>
    </row>
    <row r="917" spans="9:9" ht="14.25" customHeight="1">
      <c r="I917" s="79"/>
    </row>
    <row r="918" spans="9:9" ht="14.25" customHeight="1">
      <c r="I918" s="79"/>
    </row>
    <row r="919" spans="9:9" ht="14.25" customHeight="1">
      <c r="I919" s="79"/>
    </row>
    <row r="920" spans="9:9" ht="14.25" customHeight="1">
      <c r="I920" s="79"/>
    </row>
    <row r="921" spans="9:9" ht="14.25" customHeight="1">
      <c r="I921" s="79"/>
    </row>
    <row r="922" spans="9:9" ht="14.25" customHeight="1">
      <c r="I922" s="79"/>
    </row>
    <row r="923" spans="9:9" ht="14.25" customHeight="1">
      <c r="I923" s="79"/>
    </row>
    <row r="924" spans="9:9" ht="14.25" customHeight="1">
      <c r="I924" s="79"/>
    </row>
    <row r="925" spans="9:9" ht="14.25" customHeight="1">
      <c r="I925" s="79"/>
    </row>
    <row r="926" spans="9:9" ht="14.25" customHeight="1">
      <c r="I926" s="79"/>
    </row>
    <row r="927" spans="9:9" ht="14.25" customHeight="1">
      <c r="I927" s="79"/>
    </row>
    <row r="928" spans="9:9" ht="14.25" customHeight="1">
      <c r="I928" s="79"/>
    </row>
    <row r="929" spans="9:9" ht="14.25" customHeight="1">
      <c r="I929" s="79"/>
    </row>
    <row r="930" spans="9:9" ht="14.25" customHeight="1">
      <c r="I930" s="79"/>
    </row>
    <row r="931" spans="9:9" ht="14.25" customHeight="1">
      <c r="I931" s="79"/>
    </row>
    <row r="932" spans="9:9" ht="14.25" customHeight="1">
      <c r="I932" s="79"/>
    </row>
    <row r="933" spans="9:9" ht="14.25" customHeight="1">
      <c r="I933" s="79"/>
    </row>
    <row r="934" spans="9:9" ht="14.25" customHeight="1">
      <c r="I934" s="79"/>
    </row>
    <row r="935" spans="9:9" ht="14.25" customHeight="1">
      <c r="I935" s="79"/>
    </row>
    <row r="936" spans="9:9" ht="14.25" customHeight="1">
      <c r="I936" s="79"/>
    </row>
    <row r="937" spans="9:9" ht="14.25" customHeight="1">
      <c r="I937" s="79"/>
    </row>
    <row r="938" spans="9:9" ht="14.25" customHeight="1">
      <c r="I938" s="79"/>
    </row>
    <row r="939" spans="9:9" ht="14.25" customHeight="1">
      <c r="I939" s="79"/>
    </row>
    <row r="940" spans="9:9" ht="14.25" customHeight="1">
      <c r="I940" s="79"/>
    </row>
    <row r="941" spans="9:9" ht="14.25" customHeight="1">
      <c r="I941" s="79"/>
    </row>
    <row r="942" spans="9:9" ht="14.25" customHeight="1">
      <c r="I942" s="79"/>
    </row>
    <row r="943" spans="9:9" ht="14.25" customHeight="1">
      <c r="I943" s="79"/>
    </row>
    <row r="944" spans="9:9" ht="14.25" customHeight="1">
      <c r="I944" s="79"/>
    </row>
    <row r="945" spans="9:9" ht="14.25" customHeight="1">
      <c r="I945" s="79"/>
    </row>
    <row r="946" spans="9:9" ht="14.25" customHeight="1">
      <c r="I946" s="79"/>
    </row>
    <row r="947" spans="9:9" ht="14.25" customHeight="1">
      <c r="I947" s="79"/>
    </row>
    <row r="948" spans="9:9" ht="14.25" customHeight="1">
      <c r="I948" s="79"/>
    </row>
    <row r="949" spans="9:9" ht="14.25" customHeight="1">
      <c r="I949" s="79"/>
    </row>
    <row r="950" spans="9:9" ht="14.25" customHeight="1">
      <c r="I950" s="79"/>
    </row>
    <row r="951" spans="9:9" ht="14.25" customHeight="1">
      <c r="I951" s="79"/>
    </row>
    <row r="952" spans="9:9" ht="14.25" customHeight="1">
      <c r="I952" s="79"/>
    </row>
    <row r="953" spans="9:9" ht="14.25" customHeight="1">
      <c r="I953" s="79"/>
    </row>
    <row r="954" spans="9:9" ht="14.25" customHeight="1">
      <c r="I954" s="79"/>
    </row>
    <row r="955" spans="9:9" ht="14.25" customHeight="1">
      <c r="I955" s="79"/>
    </row>
    <row r="956" spans="9:9" ht="14.25" customHeight="1">
      <c r="I956" s="79"/>
    </row>
    <row r="957" spans="9:9" ht="14.25" customHeight="1">
      <c r="I957" s="79"/>
    </row>
    <row r="958" spans="9:9" ht="14.25" customHeight="1">
      <c r="I958" s="79"/>
    </row>
    <row r="959" spans="9:9" ht="14.25" customHeight="1">
      <c r="I959" s="79"/>
    </row>
    <row r="960" spans="9:9" ht="14.25" customHeight="1">
      <c r="I960" s="79"/>
    </row>
    <row r="961" spans="9:9" ht="14.25" customHeight="1">
      <c r="I961" s="79"/>
    </row>
    <row r="962" spans="9:9" ht="14.25" customHeight="1">
      <c r="I962" s="79"/>
    </row>
    <row r="963" spans="9:9" ht="14.25" customHeight="1">
      <c r="I963" s="79"/>
    </row>
    <row r="964" spans="9:9" ht="14.25" customHeight="1">
      <c r="I964" s="79"/>
    </row>
    <row r="965" spans="9:9" ht="14.25" customHeight="1">
      <c r="I965" s="79"/>
    </row>
    <row r="966" spans="9:9" ht="14.25" customHeight="1">
      <c r="I966" s="79"/>
    </row>
    <row r="967" spans="9:9" ht="14.25" customHeight="1">
      <c r="I967" s="79"/>
    </row>
    <row r="968" spans="9:9" ht="14.25" customHeight="1">
      <c r="I968" s="79"/>
    </row>
    <row r="969" spans="9:9" ht="14.25" customHeight="1">
      <c r="I969" s="79"/>
    </row>
    <row r="970" spans="9:9" ht="14.25" customHeight="1">
      <c r="I970" s="79"/>
    </row>
    <row r="971" spans="9:9" ht="14.25" customHeight="1">
      <c r="I971" s="79"/>
    </row>
    <row r="972" spans="9:9" ht="14.25" customHeight="1">
      <c r="I972" s="79"/>
    </row>
    <row r="973" spans="9:9" ht="14.25" customHeight="1">
      <c r="I973" s="79"/>
    </row>
    <row r="974" spans="9:9" ht="14.25" customHeight="1">
      <c r="I974" s="79"/>
    </row>
    <row r="975" spans="9:9" ht="14.25" customHeight="1">
      <c r="I975" s="79"/>
    </row>
    <row r="976" spans="9:9" ht="14.25" customHeight="1">
      <c r="I976" s="79"/>
    </row>
    <row r="977" spans="9:9" ht="14.25" customHeight="1">
      <c r="I977" s="79"/>
    </row>
    <row r="978" spans="9:9" ht="14.25" customHeight="1">
      <c r="I978" s="79"/>
    </row>
    <row r="979" spans="9:9" ht="14.25" customHeight="1">
      <c r="I979" s="79"/>
    </row>
    <row r="980" spans="9:9" ht="14.25" customHeight="1">
      <c r="I980" s="79"/>
    </row>
    <row r="981" spans="9:9" ht="14.25" customHeight="1">
      <c r="I981" s="79"/>
    </row>
    <row r="982" spans="9:9" ht="14.25" customHeight="1">
      <c r="I982" s="79"/>
    </row>
    <row r="983" spans="9:9" ht="14.25" customHeight="1">
      <c r="I983" s="79"/>
    </row>
    <row r="984" spans="9:9" ht="14.25" customHeight="1">
      <c r="I984" s="79"/>
    </row>
    <row r="985" spans="9:9" ht="14.25" customHeight="1">
      <c r="I985" s="79"/>
    </row>
    <row r="986" spans="9:9" ht="14.25" customHeight="1">
      <c r="I986" s="79"/>
    </row>
    <row r="987" spans="9:9" ht="14.25" customHeight="1">
      <c r="I987" s="79"/>
    </row>
    <row r="988" spans="9:9" ht="14.25" customHeight="1">
      <c r="I988" s="79"/>
    </row>
    <row r="989" spans="9:9" ht="14.25" customHeight="1">
      <c r="I989" s="79"/>
    </row>
    <row r="990" spans="9:9" ht="14.25" customHeight="1">
      <c r="I990" s="79"/>
    </row>
    <row r="991" spans="9:9" ht="14.25" customHeight="1">
      <c r="I991" s="79"/>
    </row>
    <row r="992" spans="9:9" ht="14.25" customHeight="1">
      <c r="I992" s="79"/>
    </row>
    <row r="993" spans="9:9" ht="14.25" customHeight="1">
      <c r="I993" s="79"/>
    </row>
    <row r="994" spans="9:9" ht="14.25" customHeight="1">
      <c r="I994" s="79"/>
    </row>
    <row r="995" spans="9:9" ht="14.25" customHeight="1">
      <c r="I995" s="79"/>
    </row>
    <row r="996" spans="9:9" ht="14.25" customHeight="1">
      <c r="I996" s="79"/>
    </row>
    <row r="997" spans="9:9" ht="14.25" customHeight="1">
      <c r="I997" s="79"/>
    </row>
    <row r="998" spans="9:9" ht="14.25" customHeight="1"/>
    <row r="999" spans="9:9" ht="14.25" customHeight="1"/>
    <row r="1000" spans="9:9" ht="14.25" customHeight="1"/>
    <row r="1001" spans="9:9" ht="14.25" customHeight="1"/>
    <row r="1002" spans="9:9" ht="14.25" customHeight="1"/>
    <row r="1003" spans="9:9" ht="14.25" customHeight="1"/>
    <row r="1004" spans="9:9" ht="14.25" customHeight="1"/>
    <row r="1005" spans="9:9" ht="14.25" customHeight="1"/>
    <row r="1006" spans="9:9" ht="14.25" customHeight="1"/>
    <row r="1007" spans="9:9" ht="14.25" customHeight="1"/>
    <row r="1008" spans="9:9" ht="14.25" customHeight="1"/>
    <row r="1009" ht="14.25" customHeight="1"/>
    <row r="1010" ht="14.25" customHeight="1"/>
    <row r="1011" ht="14.25" customHeight="1"/>
    <row r="1012" ht="14.25" customHeight="1"/>
    <row r="1013" ht="14.25" customHeight="1"/>
  </sheetData>
  <autoFilter ref="A8:I17" xr:uid="{00000000-0009-0000-0000-000002000000}"/>
  <mergeCells count="3">
    <mergeCell ref="B1:E1"/>
    <mergeCell ref="B2:E2"/>
    <mergeCell ref="B3:E3"/>
  </mergeCells>
  <phoneticPr fontId="33" type="noConversion"/>
  <conditionalFormatting sqref="F1:F1048576">
    <cfRule type="cellIs" dxfId="43" priority="1" operator="equal">
      <formula>"N/A"</formula>
    </cfRule>
    <cfRule type="cellIs" dxfId="42" priority="2" operator="equal">
      <formula>"Fail"</formula>
    </cfRule>
    <cfRule type="cellIs" dxfId="41" priority="3" operator="equal">
      <formula>Fail</formula>
    </cfRule>
    <cfRule type="cellIs" dxfId="40" priority="4" operator="equal">
      <formula>"Pass"</formula>
    </cfRule>
  </conditionalFormatting>
  <dataValidations count="2">
    <dataValidation type="list" allowBlank="1" showErrorMessage="1" sqref="F10:F17" xr:uid="{353563B3-C79D-48F4-914A-FCECC0D01E1A}">
      <formula1>"Pass,Fail,N/A,Untested"</formula1>
    </dataValidation>
    <dataValidation type="list" allowBlank="1" showErrorMessage="1" sqref="F1:H2" xr:uid="{1A8DD711-57E7-4C07-9118-0163FE78AC2D}">
      <formula1>$J$1:$J$5</formula1>
    </dataValidation>
  </dataValidations>
  <pageMargins left="0.7" right="0.7" top="0.75" bottom="0.75" header="0" footer="0"/>
  <pageSetup scale="28"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C3AD8-2DEA-46B1-84A1-45558E41E4C4}">
  <sheetPr>
    <tabColor rgb="FFFFD965"/>
  </sheetPr>
  <dimension ref="A1:Z1013"/>
  <sheetViews>
    <sheetView topLeftCell="E4" zoomScale="70" zoomScaleNormal="70" workbookViewId="0">
      <selection activeCell="E10" sqref="E10"/>
    </sheetView>
  </sheetViews>
  <sheetFormatPr defaultColWidth="14.44140625" defaultRowHeight="15" customHeight="1"/>
  <cols>
    <col min="1" max="1" width="21.44140625" customWidth="1"/>
    <col min="2" max="2" width="31.554687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5" t="s">
        <v>53</v>
      </c>
      <c r="C1" s="185"/>
      <c r="D1" s="185"/>
      <c r="E1" s="206"/>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7" t="s">
        <v>29</v>
      </c>
      <c r="C2" s="185"/>
      <c r="D2" s="185"/>
      <c r="E2" s="186"/>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8" t="s">
        <v>52</v>
      </c>
      <c r="C3" s="185"/>
      <c r="D3" s="185"/>
      <c r="E3" s="186"/>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5</v>
      </c>
      <c r="B5" s="61">
        <f>COUNTIF(F:F,"Fail")</f>
        <v>0</v>
      </c>
      <c r="C5" s="61">
        <f>COUNTIF(F:F,"Untested")</f>
        <v>0</v>
      </c>
      <c r="D5" s="62">
        <f>COUNTIF(F:F,"N/A")</f>
        <v>0</v>
      </c>
      <c r="E5" s="61">
        <f>SUM(A5:D5)</f>
        <v>5</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0" t="s">
        <v>32</v>
      </c>
      <c r="B8" s="130" t="s">
        <v>33</v>
      </c>
      <c r="C8" s="130" t="s">
        <v>34</v>
      </c>
      <c r="D8" s="130" t="s">
        <v>35</v>
      </c>
      <c r="E8" s="130" t="s">
        <v>36</v>
      </c>
      <c r="F8" s="131" t="s">
        <v>37</v>
      </c>
      <c r="G8" s="131" t="s">
        <v>38</v>
      </c>
      <c r="H8" s="131" t="s">
        <v>30</v>
      </c>
      <c r="I8" s="132" t="s">
        <v>13</v>
      </c>
      <c r="J8" s="72"/>
      <c r="K8" s="51"/>
      <c r="L8" s="51"/>
      <c r="M8" s="51"/>
      <c r="N8" s="51"/>
      <c r="O8" s="51"/>
      <c r="P8" s="51"/>
      <c r="Q8" s="51"/>
      <c r="R8" s="51"/>
      <c r="S8" s="51"/>
      <c r="T8" s="51"/>
      <c r="U8" s="51"/>
      <c r="V8" s="51"/>
      <c r="W8" s="51"/>
      <c r="X8" s="51"/>
      <c r="Y8" s="51"/>
      <c r="Z8" s="51"/>
    </row>
    <row r="9" spans="1:26" ht="25.2" customHeight="1">
      <c r="A9" s="144"/>
      <c r="B9" s="135" t="s">
        <v>61</v>
      </c>
      <c r="C9" s="136"/>
      <c r="D9" s="134"/>
      <c r="E9" s="136"/>
      <c r="F9" s="137"/>
      <c r="G9" s="137"/>
      <c r="H9" s="137"/>
      <c r="I9" s="138"/>
      <c r="J9" s="73"/>
      <c r="K9" s="51"/>
      <c r="L9" s="51"/>
      <c r="M9" s="51"/>
      <c r="N9" s="51"/>
      <c r="O9" s="51"/>
      <c r="P9" s="51"/>
      <c r="Q9" s="51"/>
      <c r="R9" s="51"/>
      <c r="S9" s="51"/>
      <c r="T9" s="51"/>
      <c r="U9" s="51"/>
      <c r="V9" s="51"/>
      <c r="W9" s="51"/>
      <c r="X9" s="51"/>
      <c r="Y9" s="51"/>
      <c r="Z9" s="51"/>
    </row>
    <row r="10" spans="1:26" ht="63" customHeight="1">
      <c r="A10" s="124" t="s">
        <v>54</v>
      </c>
      <c r="B10" s="155" t="s">
        <v>180</v>
      </c>
      <c r="C10" s="155" t="s">
        <v>181</v>
      </c>
      <c r="D10" s="156" t="s">
        <v>185</v>
      </c>
      <c r="E10" s="155" t="s">
        <v>182</v>
      </c>
      <c r="F10" s="127" t="s">
        <v>18</v>
      </c>
      <c r="G10" s="128">
        <v>45653</v>
      </c>
      <c r="H10" s="129" t="str">
        <f t="shared" ref="H10:H14" si="0">$B$3</f>
        <v>Tran Thu Hien</v>
      </c>
      <c r="I10" s="133"/>
      <c r="J10" s="75"/>
      <c r="K10" s="75"/>
      <c r="L10" s="75"/>
      <c r="M10" s="75"/>
      <c r="N10" s="75"/>
      <c r="O10" s="75"/>
      <c r="P10" s="75"/>
      <c r="Q10" s="75"/>
      <c r="R10" s="75"/>
      <c r="S10" s="75"/>
      <c r="T10" s="75"/>
      <c r="U10" s="75"/>
      <c r="V10" s="75"/>
      <c r="W10" s="75"/>
      <c r="X10" s="75"/>
      <c r="Y10" s="75"/>
      <c r="Z10" s="75"/>
    </row>
    <row r="11" spans="1:26" ht="57.75" customHeight="1">
      <c r="A11" s="124" t="s">
        <v>55</v>
      </c>
      <c r="B11" s="119" t="s">
        <v>183</v>
      </c>
      <c r="C11" s="119" t="s">
        <v>181</v>
      </c>
      <c r="D11" s="120" t="s">
        <v>186</v>
      </c>
      <c r="E11" s="119" t="s">
        <v>184</v>
      </c>
      <c r="F11" s="125" t="s">
        <v>18</v>
      </c>
      <c r="G11" s="128">
        <v>45653</v>
      </c>
      <c r="H11" s="123" t="str">
        <f t="shared" si="0"/>
        <v>Tran Thu Hien</v>
      </c>
      <c r="I11" s="133"/>
      <c r="J11" s="75"/>
      <c r="K11" s="75"/>
      <c r="L11" s="75"/>
      <c r="M11" s="75"/>
      <c r="N11" s="75"/>
      <c r="O11" s="75"/>
      <c r="P11" s="75"/>
      <c r="Q11" s="75"/>
      <c r="R11" s="75"/>
      <c r="S11" s="75"/>
      <c r="T11" s="75"/>
      <c r="U11" s="75"/>
      <c r="V11" s="75"/>
      <c r="W11" s="75"/>
      <c r="X11" s="75"/>
      <c r="Y11" s="75"/>
      <c r="Z11" s="75"/>
    </row>
    <row r="12" spans="1:26" ht="64.8" customHeight="1">
      <c r="A12" s="124" t="s">
        <v>56</v>
      </c>
      <c r="B12" s="155" t="s">
        <v>404</v>
      </c>
      <c r="C12" s="119" t="s">
        <v>181</v>
      </c>
      <c r="D12" s="120" t="s">
        <v>187</v>
      </c>
      <c r="E12" s="119" t="s">
        <v>188</v>
      </c>
      <c r="F12" s="125" t="s">
        <v>18</v>
      </c>
      <c r="G12" s="128">
        <v>45653</v>
      </c>
      <c r="H12" s="123" t="str">
        <f t="shared" si="0"/>
        <v>Tran Thu Hien</v>
      </c>
      <c r="I12" s="133"/>
      <c r="J12" s="75"/>
      <c r="K12" s="75"/>
      <c r="L12" s="75"/>
      <c r="M12" s="75"/>
      <c r="N12" s="75"/>
      <c r="O12" s="75"/>
      <c r="P12" s="75"/>
      <c r="Q12" s="75"/>
      <c r="R12" s="75"/>
      <c r="S12" s="75"/>
      <c r="T12" s="75"/>
      <c r="U12" s="75"/>
      <c r="V12" s="75"/>
      <c r="W12" s="75"/>
      <c r="X12" s="75"/>
      <c r="Y12" s="75"/>
      <c r="Z12" s="75"/>
    </row>
    <row r="13" spans="1:26" ht="78.599999999999994" customHeight="1">
      <c r="A13" s="124" t="s">
        <v>57</v>
      </c>
      <c r="B13" s="156" t="s">
        <v>405</v>
      </c>
      <c r="C13" s="155" t="s">
        <v>181</v>
      </c>
      <c r="D13" s="156" t="s">
        <v>406</v>
      </c>
      <c r="E13" s="156" t="s">
        <v>407</v>
      </c>
      <c r="F13" s="125" t="s">
        <v>18</v>
      </c>
      <c r="G13" s="128">
        <v>45653</v>
      </c>
      <c r="H13" s="123" t="str">
        <f t="shared" si="0"/>
        <v>Tran Thu Hien</v>
      </c>
      <c r="I13" s="133"/>
      <c r="J13" s="75"/>
      <c r="K13" s="75"/>
      <c r="L13" s="75"/>
      <c r="M13" s="75"/>
      <c r="N13" s="75"/>
      <c r="O13" s="75"/>
      <c r="P13" s="75"/>
      <c r="Q13" s="75"/>
      <c r="R13" s="75"/>
      <c r="S13" s="75"/>
      <c r="T13" s="75"/>
      <c r="U13" s="75"/>
      <c r="V13" s="75"/>
      <c r="W13" s="75"/>
      <c r="X13" s="75"/>
      <c r="Y13" s="75"/>
      <c r="Z13" s="75"/>
    </row>
    <row r="14" spans="1:26" ht="94.8" customHeight="1">
      <c r="A14" s="124" t="s">
        <v>58</v>
      </c>
      <c r="B14" s="120" t="s">
        <v>189</v>
      </c>
      <c r="C14" s="119" t="s">
        <v>181</v>
      </c>
      <c r="D14" s="156" t="s">
        <v>190</v>
      </c>
      <c r="E14" s="119" t="s">
        <v>191</v>
      </c>
      <c r="F14" s="125" t="s">
        <v>18</v>
      </c>
      <c r="G14" s="128">
        <v>45653</v>
      </c>
      <c r="H14" s="123" t="str">
        <f t="shared" si="0"/>
        <v>Tran Thu Hien</v>
      </c>
      <c r="I14" s="133"/>
      <c r="J14" s="75"/>
      <c r="K14" s="75"/>
      <c r="L14" s="75"/>
      <c r="M14" s="75"/>
      <c r="N14" s="75"/>
      <c r="O14" s="75"/>
      <c r="P14" s="75"/>
      <c r="Q14" s="75"/>
      <c r="R14" s="75"/>
      <c r="S14" s="75"/>
      <c r="T14" s="75"/>
      <c r="U14" s="75"/>
      <c r="V14" s="75"/>
      <c r="W14" s="75"/>
      <c r="X14" s="75"/>
      <c r="Y14" s="75"/>
      <c r="Z14" s="75"/>
    </row>
    <row r="15" spans="1:26" ht="74.400000000000006" customHeight="1">
      <c r="B15" s="76"/>
      <c r="C15" s="77"/>
      <c r="E15" s="78"/>
      <c r="F15" s="5"/>
      <c r="G15" s="1"/>
      <c r="H15" s="1"/>
      <c r="I15" s="75"/>
      <c r="J15" s="75"/>
      <c r="K15" s="75"/>
      <c r="L15" s="75"/>
      <c r="M15" s="75"/>
      <c r="N15" s="75"/>
      <c r="O15" s="75"/>
      <c r="P15" s="75"/>
      <c r="Q15" s="75"/>
      <c r="R15" s="75"/>
      <c r="S15" s="75"/>
      <c r="T15" s="75"/>
      <c r="U15" s="75"/>
      <c r="V15" s="75"/>
      <c r="W15" s="75"/>
      <c r="X15" s="75"/>
      <c r="Y15" s="75"/>
      <c r="Z15" s="75"/>
    </row>
    <row r="16" spans="1:26" ht="96.6" customHeight="1">
      <c r="B16" s="76"/>
      <c r="C16" s="77"/>
      <c r="E16" s="78"/>
      <c r="F16" s="5"/>
      <c r="G16" s="1"/>
      <c r="H16" s="1"/>
      <c r="I16" s="126"/>
      <c r="J16" s="75"/>
      <c r="K16" s="75"/>
      <c r="L16" s="75"/>
      <c r="M16" s="75"/>
      <c r="N16" s="75"/>
      <c r="O16" s="75"/>
      <c r="P16" s="75"/>
      <c r="Q16" s="75"/>
      <c r="R16" s="75"/>
      <c r="S16" s="75"/>
      <c r="T16" s="75"/>
      <c r="U16" s="75"/>
      <c r="V16" s="75"/>
      <c r="W16" s="75"/>
      <c r="X16" s="75"/>
      <c r="Y16" s="75"/>
      <c r="Z16" s="75"/>
    </row>
    <row r="17" spans="2:26" ht="74.400000000000006" customHeight="1">
      <c r="B17" s="76"/>
      <c r="C17" s="77"/>
      <c r="E17" s="78"/>
      <c r="F17" s="5"/>
      <c r="G17" s="1"/>
      <c r="H17" s="1"/>
      <c r="I17" s="75"/>
      <c r="J17" s="75"/>
      <c r="K17" s="75"/>
      <c r="L17" s="75"/>
      <c r="M17" s="75"/>
      <c r="N17" s="75"/>
      <c r="O17" s="75"/>
      <c r="P17" s="75"/>
      <c r="Q17" s="75"/>
      <c r="R17" s="75"/>
      <c r="S17" s="75"/>
      <c r="T17" s="75"/>
      <c r="U17" s="75"/>
      <c r="V17" s="75"/>
      <c r="W17" s="75"/>
      <c r="X17" s="75"/>
      <c r="Y17" s="75"/>
      <c r="Z17" s="75"/>
    </row>
    <row r="18" spans="2:26" ht="85.2" customHeight="1">
      <c r="B18" s="76"/>
      <c r="C18" s="77"/>
      <c r="E18" s="78"/>
      <c r="F18" s="5"/>
      <c r="G18" s="1"/>
      <c r="H18" s="1"/>
      <c r="I18" s="75"/>
      <c r="J18" s="75"/>
      <c r="K18" s="75"/>
      <c r="L18" s="75"/>
      <c r="M18" s="75"/>
      <c r="N18" s="75"/>
      <c r="O18" s="75"/>
      <c r="P18" s="75"/>
      <c r="Q18" s="75"/>
      <c r="R18" s="75"/>
      <c r="S18" s="75"/>
      <c r="T18" s="75"/>
      <c r="U18" s="75"/>
      <c r="V18" s="75"/>
      <c r="W18" s="75"/>
      <c r="X18" s="75"/>
      <c r="Y18" s="75"/>
      <c r="Z18" s="75"/>
    </row>
    <row r="19" spans="2:26" ht="104.4" customHeight="1">
      <c r="B19" s="76"/>
      <c r="C19" s="77"/>
      <c r="E19" s="78"/>
      <c r="F19" s="5"/>
      <c r="G19" s="1"/>
      <c r="H19" s="1"/>
      <c r="I19" s="75"/>
      <c r="J19" s="75"/>
      <c r="K19" s="75"/>
      <c r="L19" s="75"/>
      <c r="M19" s="75"/>
      <c r="N19" s="75"/>
      <c r="O19" s="75"/>
      <c r="P19" s="75"/>
      <c r="Q19" s="75"/>
      <c r="R19" s="75"/>
      <c r="S19" s="75"/>
      <c r="T19" s="75"/>
      <c r="U19" s="75"/>
      <c r="V19" s="75"/>
      <c r="W19" s="75"/>
      <c r="X19" s="75"/>
      <c r="Y19" s="75"/>
      <c r="Z19" s="75"/>
    </row>
    <row r="20" spans="2:26" ht="95.4" customHeight="1">
      <c r="B20" s="76"/>
      <c r="C20" s="77"/>
      <c r="E20" s="78"/>
      <c r="F20" s="5"/>
      <c r="G20" s="1"/>
      <c r="H20" s="1"/>
      <c r="I20" s="75"/>
      <c r="J20" s="75"/>
      <c r="K20" s="75"/>
      <c r="L20" s="75"/>
      <c r="M20" s="75"/>
      <c r="N20" s="75"/>
      <c r="O20" s="75"/>
      <c r="P20" s="75"/>
      <c r="Q20" s="75"/>
    </row>
    <row r="21" spans="2:26" ht="77.400000000000006" customHeight="1">
      <c r="B21" s="76"/>
      <c r="C21" s="77"/>
      <c r="E21" s="78"/>
      <c r="F21" s="5"/>
      <c r="G21" s="1"/>
      <c r="H21" s="1"/>
      <c r="J21" s="51"/>
      <c r="K21" s="51"/>
      <c r="L21" s="51"/>
      <c r="M21" s="51"/>
      <c r="N21" s="51"/>
      <c r="O21" s="51"/>
      <c r="P21" s="51"/>
      <c r="Q21" s="51"/>
    </row>
    <row r="22" spans="2:26" ht="84.75" customHeight="1">
      <c r="B22" s="76"/>
      <c r="C22" s="77"/>
      <c r="E22" s="78"/>
      <c r="F22" s="5"/>
      <c r="G22" s="1"/>
      <c r="H22" s="1"/>
      <c r="J22" s="75"/>
      <c r="K22" s="75"/>
      <c r="L22" s="75"/>
      <c r="M22" s="75"/>
      <c r="N22" s="75"/>
      <c r="O22" s="75"/>
      <c r="P22" s="75"/>
      <c r="Q22" s="75"/>
    </row>
    <row r="23" spans="2:26" ht="69.75" customHeight="1">
      <c r="B23" s="76"/>
      <c r="C23" s="77"/>
      <c r="E23" s="78"/>
      <c r="F23" s="5"/>
      <c r="G23" s="1"/>
      <c r="H23" s="1"/>
      <c r="J23" s="75"/>
      <c r="K23" s="75"/>
      <c r="L23" s="75"/>
      <c r="M23" s="75"/>
      <c r="N23" s="75"/>
      <c r="O23" s="75"/>
      <c r="P23" s="75"/>
      <c r="Q23" s="75"/>
    </row>
    <row r="24" spans="2:26" ht="25.8" customHeight="1">
      <c r="B24" s="76"/>
      <c r="C24" s="77"/>
      <c r="E24" s="78"/>
      <c r="F24" s="5"/>
      <c r="G24" s="1"/>
      <c r="H24" s="1"/>
      <c r="J24" s="75"/>
      <c r="K24" s="75"/>
      <c r="L24" s="75"/>
      <c r="M24" s="75"/>
      <c r="N24" s="75"/>
      <c r="O24" s="75"/>
      <c r="P24" s="75"/>
      <c r="Q24" s="75"/>
    </row>
    <row r="25" spans="2:26" ht="57" customHeight="1">
      <c r="B25" s="76"/>
      <c r="C25" s="77"/>
      <c r="E25" s="78"/>
      <c r="F25" s="5"/>
      <c r="G25" s="1"/>
      <c r="H25" s="1"/>
      <c r="J25" s="75"/>
      <c r="K25" s="75"/>
      <c r="L25" s="75"/>
      <c r="M25" s="75"/>
      <c r="N25" s="75"/>
      <c r="O25" s="75"/>
      <c r="P25" s="75"/>
      <c r="Q25" s="75"/>
    </row>
    <row r="26" spans="2:26" ht="72" customHeight="1">
      <c r="B26" s="76"/>
      <c r="C26" s="77"/>
      <c r="E26" s="78"/>
      <c r="F26" s="5"/>
      <c r="G26" s="1"/>
      <c r="H26" s="1"/>
      <c r="J26" s="75"/>
      <c r="K26" s="75"/>
      <c r="L26" s="75"/>
      <c r="M26" s="75"/>
      <c r="N26" s="75"/>
      <c r="O26" s="75"/>
      <c r="P26" s="75"/>
      <c r="Q26" s="75"/>
    </row>
    <row r="27" spans="2:26" ht="48" customHeight="1">
      <c r="B27" s="76"/>
      <c r="C27" s="77"/>
      <c r="E27" s="78"/>
      <c r="F27" s="5"/>
      <c r="G27" s="1"/>
      <c r="H27" s="1"/>
      <c r="J27" s="75"/>
      <c r="K27" s="75"/>
      <c r="L27" s="75"/>
      <c r="M27" s="75"/>
      <c r="N27" s="75"/>
      <c r="O27" s="75"/>
      <c r="P27" s="75"/>
      <c r="Q27" s="75"/>
    </row>
    <row r="28" spans="2:26" ht="45.75" customHeight="1">
      <c r="B28" s="76"/>
      <c r="C28" s="77"/>
      <c r="E28" s="78"/>
      <c r="F28" s="5"/>
      <c r="G28" s="1"/>
      <c r="H28" s="1"/>
      <c r="J28" s="75"/>
      <c r="K28" s="75"/>
      <c r="L28" s="75"/>
      <c r="M28" s="75"/>
      <c r="N28" s="75"/>
      <c r="O28" s="75"/>
      <c r="P28" s="75"/>
      <c r="Q28" s="75"/>
    </row>
    <row r="29" spans="2:26" ht="62.4" customHeight="1">
      <c r="B29" s="76"/>
      <c r="C29" s="77"/>
      <c r="E29" s="78"/>
      <c r="F29" s="5"/>
      <c r="G29" s="1"/>
      <c r="H29" s="1"/>
    </row>
    <row r="30" spans="2:26" ht="75" customHeight="1">
      <c r="B30" s="76"/>
      <c r="C30" s="77"/>
      <c r="E30" s="78"/>
      <c r="F30" s="5"/>
      <c r="G30" s="1"/>
      <c r="H30" s="1"/>
    </row>
    <row r="31" spans="2:26" ht="83.4" customHeight="1">
      <c r="B31" s="76"/>
      <c r="C31" s="77"/>
      <c r="E31" s="78"/>
      <c r="F31" s="5"/>
      <c r="G31" s="1"/>
      <c r="H31" s="1"/>
    </row>
    <row r="32" spans="2:26" ht="25.2" customHeight="1">
      <c r="B32" s="76"/>
      <c r="C32" s="77"/>
      <c r="E32" s="78"/>
      <c r="F32" s="5"/>
      <c r="G32" s="1"/>
      <c r="H32" s="1"/>
    </row>
    <row r="33" spans="1:12" ht="46.8" customHeight="1">
      <c r="B33" s="76"/>
      <c r="C33" s="77"/>
      <c r="E33" s="78"/>
      <c r="F33" s="5"/>
      <c r="G33" s="1"/>
      <c r="H33" s="1"/>
    </row>
    <row r="34" spans="1:12" ht="49.5" customHeight="1">
      <c r="B34" s="76"/>
      <c r="C34" s="77"/>
      <c r="E34" s="78"/>
      <c r="F34" s="5"/>
      <c r="G34" s="1"/>
      <c r="H34" s="1"/>
    </row>
    <row r="35" spans="1:12" ht="48.75" customHeight="1">
      <c r="B35" s="76"/>
      <c r="C35" s="77"/>
      <c r="E35" s="78"/>
      <c r="F35" s="5"/>
      <c r="G35" s="1"/>
      <c r="H35" s="1"/>
    </row>
    <row r="36" spans="1:12" ht="51.75" customHeight="1">
      <c r="B36" s="76"/>
      <c r="C36" s="77"/>
      <c r="E36" s="78"/>
      <c r="F36" s="5"/>
      <c r="G36" s="1"/>
      <c r="H36" s="1"/>
    </row>
    <row r="37" spans="1:12" ht="27.6" customHeight="1">
      <c r="B37" s="76"/>
      <c r="C37" s="77"/>
      <c r="E37" s="78"/>
      <c r="F37" s="5"/>
      <c r="G37" s="1"/>
      <c r="H37" s="1"/>
    </row>
    <row r="38" spans="1:12" ht="48" customHeight="1">
      <c r="B38" s="76"/>
      <c r="C38" s="77"/>
      <c r="E38" s="78"/>
      <c r="F38" s="5"/>
      <c r="G38" s="1"/>
      <c r="H38" s="1"/>
    </row>
    <row r="39" spans="1:12" ht="39" customHeight="1">
      <c r="B39" s="76"/>
      <c r="C39" s="77"/>
      <c r="E39" s="78"/>
      <c r="F39" s="5"/>
      <c r="G39" s="1"/>
      <c r="H39" s="1"/>
    </row>
    <row r="40" spans="1:12" s="118" customFormat="1" ht="30" customHeight="1">
      <c r="A40"/>
      <c r="B40" s="76"/>
      <c r="C40" s="77"/>
      <c r="D40"/>
      <c r="E40" s="78"/>
      <c r="F40" s="5"/>
      <c r="G40" s="1"/>
      <c r="H40" s="1"/>
      <c r="I40"/>
      <c r="J40"/>
      <c r="K40"/>
      <c r="L40"/>
    </row>
    <row r="41" spans="1:12" ht="37.799999999999997" customHeight="1">
      <c r="B41" s="76"/>
      <c r="C41" s="77"/>
      <c r="E41" s="78"/>
      <c r="F41" s="5"/>
      <c r="G41" s="1"/>
      <c r="H41" s="1"/>
    </row>
    <row r="42" spans="1:12" ht="40.5" customHeight="1">
      <c r="B42" s="76"/>
      <c r="C42" s="77"/>
      <c r="E42" s="78"/>
      <c r="F42" s="5"/>
      <c r="G42" s="1"/>
      <c r="H42" s="1"/>
    </row>
    <row r="43" spans="1:12" ht="38.25" customHeight="1">
      <c r="B43" s="76"/>
      <c r="C43" s="77"/>
      <c r="E43" s="78"/>
      <c r="F43" s="5"/>
      <c r="G43" s="1"/>
      <c r="H43" s="1"/>
    </row>
    <row r="44" spans="1:12" ht="39" customHeight="1">
      <c r="B44" s="76"/>
      <c r="C44" s="77"/>
      <c r="E44" s="78"/>
      <c r="F44" s="5"/>
      <c r="G44" s="1"/>
      <c r="H44" s="1"/>
    </row>
    <row r="45" spans="1:12" ht="27.6" customHeight="1">
      <c r="B45" s="76"/>
      <c r="C45" s="77"/>
      <c r="E45" s="78"/>
      <c r="F45" s="5"/>
      <c r="G45" s="1"/>
      <c r="H45" s="1"/>
    </row>
    <row r="46" spans="1:12" ht="33.75" customHeight="1">
      <c r="B46" s="76"/>
      <c r="C46" s="77"/>
      <c r="E46" s="78"/>
      <c r="F46" s="5"/>
      <c r="G46" s="1"/>
      <c r="H46" s="1"/>
    </row>
    <row r="47" spans="1:12" ht="39" customHeight="1">
      <c r="B47" s="76"/>
      <c r="C47" s="77"/>
      <c r="E47" s="78"/>
      <c r="F47" s="5"/>
      <c r="G47" s="1"/>
      <c r="H47" s="1"/>
    </row>
    <row r="48" spans="1:12" ht="51" customHeight="1">
      <c r="B48" s="76"/>
      <c r="C48" s="77"/>
      <c r="E48" s="78"/>
      <c r="F48" s="5"/>
      <c r="G48" s="1"/>
      <c r="H48" s="1"/>
    </row>
    <row r="49" spans="2:8" ht="46.2" customHeight="1">
      <c r="B49" s="76"/>
      <c r="C49" s="77"/>
      <c r="E49" s="78"/>
      <c r="F49" s="5"/>
      <c r="G49" s="1"/>
      <c r="H49" s="1"/>
    </row>
    <row r="50" spans="2:8" ht="36.6" customHeight="1">
      <c r="B50" s="76"/>
      <c r="C50" s="77"/>
      <c r="E50" s="78"/>
      <c r="F50" s="5"/>
      <c r="G50" s="1"/>
      <c r="H50" s="1"/>
    </row>
    <row r="51" spans="2:8" ht="60" customHeight="1">
      <c r="B51" s="76"/>
      <c r="C51" s="77"/>
      <c r="E51" s="78"/>
      <c r="F51" s="5"/>
      <c r="G51" s="1"/>
      <c r="H51" s="1"/>
    </row>
    <row r="52" spans="2:8" ht="48" customHeight="1">
      <c r="B52" s="76"/>
      <c r="C52" s="77"/>
      <c r="E52" s="78"/>
      <c r="F52" s="5"/>
      <c r="G52" s="1"/>
      <c r="H52" s="1"/>
    </row>
    <row r="53" spans="2:8" ht="35.4" customHeight="1">
      <c r="B53" s="76"/>
      <c r="C53" s="77"/>
      <c r="E53" s="78"/>
      <c r="F53" s="5"/>
      <c r="G53" s="1"/>
      <c r="H53" s="1"/>
    </row>
    <row r="54" spans="2:8" ht="34.799999999999997" customHeight="1">
      <c r="B54" s="76"/>
      <c r="C54" s="77"/>
      <c r="E54" s="78"/>
      <c r="F54" s="5"/>
      <c r="G54" s="1"/>
      <c r="H54" s="1"/>
    </row>
    <row r="55" spans="2:8" ht="54.75" customHeight="1">
      <c r="B55" s="76"/>
      <c r="C55" s="77"/>
      <c r="E55" s="78"/>
      <c r="F55" s="5"/>
      <c r="G55" s="1"/>
      <c r="H55" s="1"/>
    </row>
    <row r="56" spans="2:8" ht="54" customHeight="1">
      <c r="B56" s="76"/>
      <c r="C56" s="77"/>
      <c r="E56" s="78"/>
      <c r="F56" s="5"/>
      <c r="G56" s="1"/>
      <c r="H56" s="1"/>
    </row>
    <row r="57" spans="2:8" ht="40.5" customHeight="1">
      <c r="B57" s="76"/>
      <c r="C57" s="77"/>
      <c r="E57" s="78"/>
      <c r="F57" s="5"/>
      <c r="G57" s="1"/>
      <c r="H57" s="1"/>
    </row>
    <row r="58" spans="2:8" ht="46.5" customHeight="1">
      <c r="B58" s="76"/>
      <c r="C58" s="77"/>
      <c r="E58" s="78"/>
      <c r="F58" s="5"/>
      <c r="G58" s="1"/>
      <c r="H58" s="1"/>
    </row>
    <row r="59" spans="2:8" ht="39" customHeight="1">
      <c r="B59" s="76"/>
      <c r="C59" s="77"/>
      <c r="E59" s="78"/>
      <c r="F59" s="5"/>
      <c r="G59" s="1"/>
      <c r="H59" s="1"/>
    </row>
    <row r="60" spans="2:8" ht="32.25" customHeight="1">
      <c r="B60" s="76"/>
      <c r="C60" s="77"/>
      <c r="E60" s="78"/>
      <c r="F60" s="5"/>
      <c r="G60" s="1"/>
      <c r="H60" s="1"/>
    </row>
    <row r="61" spans="2:8" ht="38.25" customHeight="1">
      <c r="B61" s="76"/>
      <c r="C61" s="77"/>
      <c r="E61" s="78"/>
      <c r="F61" s="5"/>
      <c r="G61" s="1"/>
      <c r="H61" s="1"/>
    </row>
    <row r="62" spans="2:8" ht="45" customHeight="1">
      <c r="B62" s="76"/>
      <c r="C62" s="77"/>
      <c r="E62" s="78"/>
      <c r="F62" s="5"/>
      <c r="G62" s="1"/>
      <c r="H62" s="1"/>
    </row>
    <row r="63" spans="2:8" ht="37.799999999999997" customHeight="1">
      <c r="B63" s="76"/>
      <c r="C63" s="77"/>
      <c r="E63" s="78"/>
      <c r="F63" s="5"/>
      <c r="G63" s="1"/>
      <c r="H63" s="1"/>
    </row>
    <row r="64" spans="2:8" ht="41.25" customHeight="1">
      <c r="B64" s="76"/>
      <c r="C64" s="77"/>
      <c r="E64" s="78"/>
      <c r="F64" s="5"/>
      <c r="G64" s="1"/>
      <c r="H64" s="1"/>
    </row>
    <row r="65" spans="2:9" ht="31.5" customHeight="1">
      <c r="B65" s="76"/>
      <c r="C65" s="77"/>
      <c r="E65" s="78"/>
      <c r="F65" s="5"/>
      <c r="G65" s="1"/>
      <c r="H65" s="1"/>
    </row>
    <row r="66" spans="2:9" ht="44.4" customHeight="1">
      <c r="B66" s="76"/>
      <c r="C66" s="77"/>
      <c r="E66" s="78"/>
      <c r="F66" s="5"/>
      <c r="G66" s="1"/>
      <c r="H66" s="1"/>
    </row>
    <row r="67" spans="2:9" ht="32.25" customHeight="1">
      <c r="B67" s="76"/>
      <c r="C67" s="77"/>
      <c r="E67" s="78"/>
      <c r="F67" s="5"/>
      <c r="G67" s="1"/>
      <c r="H67" s="1"/>
    </row>
    <row r="68" spans="2:9" ht="51" customHeight="1">
      <c r="B68" s="76"/>
      <c r="C68" s="77"/>
      <c r="E68" s="78"/>
      <c r="F68" s="5"/>
      <c r="G68" s="1"/>
      <c r="H68" s="1"/>
    </row>
    <row r="69" spans="2:9" ht="42.75" customHeight="1">
      <c r="B69" s="76"/>
      <c r="C69" s="77"/>
      <c r="E69" s="78"/>
      <c r="F69" s="5"/>
      <c r="G69" s="1"/>
      <c r="H69" s="1"/>
    </row>
    <row r="70" spans="2:9" ht="38.25" customHeight="1">
      <c r="B70" s="76"/>
      <c r="C70" s="77"/>
      <c r="E70" s="78"/>
      <c r="F70" s="5"/>
      <c r="G70" s="1"/>
      <c r="H70" s="1"/>
    </row>
    <row r="71" spans="2:9" ht="35.25" customHeight="1">
      <c r="B71" s="76"/>
      <c r="C71" s="77"/>
      <c r="E71" s="78"/>
      <c r="F71" s="5"/>
      <c r="G71" s="1"/>
      <c r="H71" s="1"/>
    </row>
    <row r="72" spans="2:9" ht="33" customHeight="1">
      <c r="B72" s="76"/>
      <c r="C72" s="77"/>
      <c r="E72" s="78"/>
      <c r="F72" s="5"/>
      <c r="G72" s="1"/>
      <c r="H72" s="1"/>
    </row>
    <row r="73" spans="2:9" ht="38.25" customHeight="1">
      <c r="B73" s="76"/>
      <c r="C73" s="77"/>
      <c r="E73" s="78"/>
      <c r="F73" s="5"/>
      <c r="G73" s="1"/>
      <c r="H73" s="1"/>
    </row>
    <row r="74" spans="2:9" ht="55.2" customHeight="1">
      <c r="B74" s="76"/>
      <c r="C74" s="77"/>
      <c r="E74" s="78"/>
      <c r="F74" s="5"/>
      <c r="G74" s="1"/>
      <c r="H74" s="1"/>
    </row>
    <row r="75" spans="2:9" ht="30.75" customHeight="1">
      <c r="B75" s="76"/>
      <c r="C75" s="77"/>
      <c r="E75" s="78"/>
      <c r="F75" s="5"/>
      <c r="G75" s="1"/>
      <c r="H75" s="1"/>
    </row>
    <row r="76" spans="2:9" ht="35.4" customHeight="1">
      <c r="B76" s="76"/>
      <c r="C76" s="77"/>
      <c r="E76" s="78"/>
      <c r="F76" s="5"/>
      <c r="G76" s="1"/>
      <c r="H76" s="1"/>
    </row>
    <row r="77" spans="2:9" ht="44.4" customHeight="1">
      <c r="B77" s="76"/>
      <c r="C77" s="77"/>
      <c r="E77" s="78"/>
      <c r="F77" s="5"/>
      <c r="G77" s="1"/>
      <c r="H77" s="1"/>
    </row>
    <row r="78" spans="2:9" ht="41.4" customHeight="1">
      <c r="B78" s="76"/>
      <c r="C78" s="77"/>
      <c r="E78" s="78"/>
      <c r="F78" s="5"/>
      <c r="G78" s="1"/>
      <c r="H78" s="1"/>
    </row>
    <row r="79" spans="2:9" ht="43.8" customHeight="1">
      <c r="B79" s="76"/>
      <c r="C79" s="77"/>
      <c r="E79" s="78"/>
      <c r="F79" s="5"/>
      <c r="G79" s="1"/>
      <c r="H79" s="1"/>
      <c r="I79" s="117"/>
    </row>
    <row r="80" spans="2:9" ht="49.5" customHeight="1">
      <c r="B80" s="76"/>
      <c r="C80" s="77"/>
      <c r="E80" s="78"/>
      <c r="F80" s="5"/>
      <c r="G80" s="1"/>
      <c r="H80" s="1"/>
      <c r="I80" s="117"/>
    </row>
    <row r="81" spans="2:9" ht="55.2" customHeight="1">
      <c r="B81" s="76"/>
      <c r="C81" s="77"/>
      <c r="E81" s="78"/>
      <c r="F81" s="5"/>
      <c r="G81" s="1"/>
      <c r="H81" s="1"/>
      <c r="I81" s="117"/>
    </row>
    <row r="82" spans="2:9" ht="37.200000000000003" customHeight="1">
      <c r="B82" s="76"/>
      <c r="C82" s="77"/>
      <c r="E82" s="78"/>
      <c r="F82" s="5"/>
      <c r="G82" s="1"/>
      <c r="H82" s="1"/>
      <c r="I82" s="117"/>
    </row>
    <row r="83" spans="2:9" ht="28.5" customHeight="1">
      <c r="B83" s="76"/>
      <c r="C83" s="77"/>
      <c r="E83" s="78"/>
      <c r="F83" s="5"/>
      <c r="G83" s="1"/>
      <c r="H83" s="1"/>
      <c r="I83" s="117"/>
    </row>
    <row r="84" spans="2:9" ht="28.5" customHeight="1">
      <c r="B84" s="76"/>
      <c r="C84" s="77"/>
      <c r="E84" s="78"/>
      <c r="F84" s="5"/>
      <c r="G84" s="1"/>
      <c r="H84" s="1"/>
      <c r="I84" s="117"/>
    </row>
    <row r="85" spans="2:9" ht="43.5" customHeight="1">
      <c r="B85" s="76"/>
      <c r="C85" s="77"/>
      <c r="E85" s="78"/>
      <c r="F85" s="5"/>
      <c r="G85" s="1"/>
      <c r="H85" s="1"/>
      <c r="I85" s="117"/>
    </row>
    <row r="86" spans="2:9" ht="42" customHeight="1">
      <c r="B86" s="76"/>
      <c r="C86" s="77"/>
      <c r="E86" s="78"/>
      <c r="F86" s="5"/>
      <c r="G86" s="1"/>
      <c r="H86" s="1"/>
      <c r="I86" s="117"/>
    </row>
    <row r="87" spans="2:9" ht="52.2" customHeight="1">
      <c r="B87" s="76"/>
      <c r="C87" s="77"/>
      <c r="E87" s="78"/>
      <c r="F87" s="5"/>
      <c r="G87" s="1"/>
      <c r="H87" s="1"/>
      <c r="I87" s="117"/>
    </row>
    <row r="88" spans="2:9" ht="37.799999999999997" customHeight="1">
      <c r="B88" s="76"/>
      <c r="C88" s="77"/>
      <c r="E88" s="78"/>
      <c r="F88" s="5"/>
      <c r="G88" s="1"/>
      <c r="H88" s="1"/>
      <c r="I88" s="117"/>
    </row>
    <row r="89" spans="2:9" ht="29.4" customHeight="1">
      <c r="B89" s="76"/>
      <c r="C89" s="77"/>
      <c r="E89" s="78"/>
      <c r="F89" s="5"/>
      <c r="G89" s="1"/>
      <c r="H89" s="1"/>
      <c r="I89" s="117"/>
    </row>
    <row r="90" spans="2:9" ht="37.799999999999997" customHeight="1">
      <c r="B90" s="76"/>
      <c r="C90" s="77"/>
      <c r="E90" s="78"/>
      <c r="F90" s="5"/>
      <c r="G90" s="1"/>
      <c r="H90" s="1"/>
      <c r="I90" s="117"/>
    </row>
    <row r="91" spans="2:9" ht="37.799999999999997" customHeight="1">
      <c r="B91" s="76"/>
      <c r="C91" s="77"/>
      <c r="E91" s="78"/>
      <c r="F91" s="5"/>
      <c r="G91" s="1"/>
      <c r="H91" s="1"/>
      <c r="I91" s="79"/>
    </row>
    <row r="92" spans="2:9" ht="37.799999999999997" customHeight="1">
      <c r="B92" s="76"/>
      <c r="C92" s="77"/>
      <c r="E92" s="78"/>
      <c r="F92" s="5"/>
      <c r="G92" s="1"/>
      <c r="H92" s="1"/>
      <c r="I92" s="79"/>
    </row>
    <row r="93" spans="2:9" ht="37.799999999999997" customHeight="1">
      <c r="B93" s="76"/>
      <c r="C93" s="77"/>
      <c r="E93" s="78"/>
      <c r="F93" s="5"/>
      <c r="G93" s="1"/>
      <c r="H93" s="1"/>
      <c r="I93" s="79"/>
    </row>
    <row r="94" spans="2:9" ht="39.6" customHeight="1">
      <c r="B94" s="76"/>
      <c r="C94" s="77"/>
      <c r="E94" s="78"/>
      <c r="F94" s="5"/>
      <c r="G94" s="1"/>
      <c r="H94" s="1"/>
      <c r="I94" s="79"/>
    </row>
    <row r="95" spans="2:9" ht="33.6" customHeight="1">
      <c r="B95" s="76"/>
      <c r="C95" s="77"/>
      <c r="E95" s="78"/>
      <c r="F95" s="5"/>
      <c r="G95" s="1"/>
      <c r="H95" s="1"/>
      <c r="I95" s="79"/>
    </row>
    <row r="96" spans="2:9" ht="37.799999999999997" customHeight="1">
      <c r="B96" s="76"/>
      <c r="C96" s="77"/>
      <c r="E96" s="78"/>
      <c r="F96" s="5"/>
      <c r="G96" s="1"/>
      <c r="H96" s="1"/>
      <c r="I96" s="79"/>
    </row>
    <row r="97" spans="2:9" ht="35.4" customHeight="1">
      <c r="B97" s="76"/>
      <c r="C97" s="77"/>
      <c r="E97" s="78"/>
      <c r="F97" s="5"/>
      <c r="G97" s="1"/>
      <c r="H97" s="1"/>
      <c r="I97" s="79"/>
    </row>
    <row r="98" spans="2:9" ht="33" customHeight="1">
      <c r="B98" s="76"/>
      <c r="C98" s="77"/>
      <c r="E98" s="78"/>
      <c r="F98" s="5"/>
      <c r="G98" s="1"/>
      <c r="H98" s="1"/>
      <c r="I98" s="7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B899" s="76"/>
      <c r="C899" s="77"/>
      <c r="E899" s="78"/>
      <c r="F899" s="5"/>
      <c r="G899" s="1"/>
      <c r="H899" s="1"/>
      <c r="I899" s="79"/>
    </row>
    <row r="900" spans="2:9" ht="14.25" customHeight="1">
      <c r="B900" s="76"/>
      <c r="C900" s="77"/>
      <c r="E900" s="78"/>
      <c r="F900" s="5"/>
      <c r="G900" s="1"/>
      <c r="H900" s="1"/>
      <c r="I900" s="79"/>
    </row>
    <row r="901" spans="2:9" ht="14.25" customHeight="1">
      <c r="B901" s="76"/>
      <c r="C901" s="77"/>
      <c r="E901" s="78"/>
      <c r="F901" s="5"/>
      <c r="G901" s="1"/>
      <c r="H901" s="1"/>
      <c r="I901" s="79"/>
    </row>
    <row r="902" spans="2:9" ht="14.25" customHeight="1">
      <c r="B902" s="76"/>
      <c r="C902" s="77"/>
      <c r="E902" s="78"/>
      <c r="F902" s="5"/>
      <c r="G902" s="1"/>
      <c r="H902" s="1"/>
      <c r="I902" s="79"/>
    </row>
    <row r="903" spans="2:9" ht="14.25" customHeight="1">
      <c r="F903" s="5"/>
      <c r="G903" s="1"/>
      <c r="H903" s="1"/>
      <c r="I903" s="79"/>
    </row>
    <row r="904" spans="2:9" ht="14.25" customHeight="1">
      <c r="F904" s="5"/>
      <c r="G904" s="1"/>
      <c r="H904" s="1"/>
      <c r="I904" s="79"/>
    </row>
    <row r="905" spans="2:9" ht="14.25" customHeight="1">
      <c r="F905" s="5"/>
      <c r="G905" s="1"/>
      <c r="H905" s="1"/>
      <c r="I905" s="79"/>
    </row>
    <row r="906" spans="2:9" ht="14.25" customHeight="1">
      <c r="F906" s="5"/>
      <c r="G906" s="1"/>
      <c r="H906" s="1"/>
      <c r="I906" s="79"/>
    </row>
    <row r="907" spans="2:9" ht="14.25" customHeight="1">
      <c r="F907" s="5"/>
      <c r="G907" s="1"/>
      <c r="H907" s="1"/>
      <c r="I907" s="79"/>
    </row>
    <row r="908" spans="2:9" ht="14.25" customHeight="1">
      <c r="I908" s="79"/>
    </row>
    <row r="909" spans="2:9" ht="14.25" customHeight="1">
      <c r="I909" s="79"/>
    </row>
    <row r="910" spans="2:9" ht="14.25" customHeight="1">
      <c r="I910" s="79"/>
    </row>
    <row r="911" spans="2:9" ht="14.25" customHeight="1">
      <c r="I911" s="79"/>
    </row>
    <row r="912" spans="2:9" ht="14.25" customHeight="1">
      <c r="I912" s="79"/>
    </row>
    <row r="913" spans="9:9" ht="14.25" customHeight="1">
      <c r="I913" s="79"/>
    </row>
    <row r="914" spans="9:9" ht="14.25" customHeight="1">
      <c r="I914" s="79"/>
    </row>
    <row r="915" spans="9:9" ht="14.25" customHeight="1">
      <c r="I915" s="79"/>
    </row>
    <row r="916" spans="9:9" ht="14.25" customHeight="1">
      <c r="I916" s="79"/>
    </row>
    <row r="917" spans="9:9" ht="14.25" customHeight="1">
      <c r="I917" s="79"/>
    </row>
    <row r="918" spans="9:9" ht="14.25" customHeight="1">
      <c r="I918" s="79"/>
    </row>
    <row r="919" spans="9:9" ht="14.25" customHeight="1">
      <c r="I919" s="79"/>
    </row>
    <row r="920" spans="9:9" ht="14.25" customHeight="1">
      <c r="I920" s="79"/>
    </row>
    <row r="921" spans="9:9" ht="14.25" customHeight="1">
      <c r="I921" s="79"/>
    </row>
    <row r="922" spans="9:9" ht="14.25" customHeight="1">
      <c r="I922" s="79"/>
    </row>
    <row r="923" spans="9:9" ht="14.25" customHeight="1">
      <c r="I923" s="79"/>
    </row>
    <row r="924" spans="9:9" ht="14.25" customHeight="1">
      <c r="I924" s="79"/>
    </row>
    <row r="925" spans="9:9" ht="14.25" customHeight="1">
      <c r="I925" s="79"/>
    </row>
    <row r="926" spans="9:9" ht="14.25" customHeight="1">
      <c r="I926" s="79"/>
    </row>
    <row r="927" spans="9:9" ht="14.25" customHeight="1">
      <c r="I927" s="79"/>
    </row>
    <row r="928" spans="9:9" ht="14.25" customHeight="1">
      <c r="I928" s="79"/>
    </row>
    <row r="929" spans="9:9" ht="14.25" customHeight="1">
      <c r="I929" s="79"/>
    </row>
    <row r="930" spans="9:9" ht="14.25" customHeight="1">
      <c r="I930" s="79"/>
    </row>
    <row r="931" spans="9:9" ht="14.25" customHeight="1">
      <c r="I931" s="79"/>
    </row>
    <row r="932" spans="9:9" ht="14.25" customHeight="1">
      <c r="I932" s="79"/>
    </row>
    <row r="933" spans="9:9" ht="14.25" customHeight="1">
      <c r="I933" s="79"/>
    </row>
    <row r="934" spans="9:9" ht="14.25" customHeight="1">
      <c r="I934" s="79"/>
    </row>
    <row r="935" spans="9:9" ht="14.25" customHeight="1">
      <c r="I935" s="79"/>
    </row>
    <row r="936" spans="9:9" ht="14.25" customHeight="1">
      <c r="I936" s="79"/>
    </row>
    <row r="937" spans="9:9" ht="14.25" customHeight="1">
      <c r="I937" s="79"/>
    </row>
    <row r="938" spans="9:9" ht="14.25" customHeight="1">
      <c r="I938" s="79"/>
    </row>
    <row r="939" spans="9:9" ht="14.25" customHeight="1">
      <c r="I939" s="79"/>
    </row>
    <row r="940" spans="9:9" ht="14.25" customHeight="1">
      <c r="I940" s="79"/>
    </row>
    <row r="941" spans="9:9" ht="14.25" customHeight="1">
      <c r="I941" s="79"/>
    </row>
    <row r="942" spans="9:9" ht="14.25" customHeight="1">
      <c r="I942" s="79"/>
    </row>
    <row r="943" spans="9:9" ht="14.25" customHeight="1">
      <c r="I943" s="79"/>
    </row>
    <row r="944" spans="9:9" ht="14.25" customHeight="1">
      <c r="I944" s="79"/>
    </row>
    <row r="945" spans="9:9" ht="14.25" customHeight="1">
      <c r="I945" s="79"/>
    </row>
    <row r="946" spans="9:9" ht="14.25" customHeight="1">
      <c r="I946" s="79"/>
    </row>
    <row r="947" spans="9:9" ht="14.25" customHeight="1">
      <c r="I947" s="79"/>
    </row>
    <row r="948" spans="9:9" ht="14.25" customHeight="1">
      <c r="I948" s="79"/>
    </row>
    <row r="949" spans="9:9" ht="14.25" customHeight="1">
      <c r="I949" s="79"/>
    </row>
    <row r="950" spans="9:9" ht="14.25" customHeight="1">
      <c r="I950" s="79"/>
    </row>
    <row r="951" spans="9:9" ht="14.25" customHeight="1">
      <c r="I951" s="79"/>
    </row>
    <row r="952" spans="9:9" ht="14.25" customHeight="1">
      <c r="I952" s="79"/>
    </row>
    <row r="953" spans="9:9" ht="14.25" customHeight="1">
      <c r="I953" s="79"/>
    </row>
    <row r="954" spans="9:9" ht="14.25" customHeight="1">
      <c r="I954" s="79"/>
    </row>
    <row r="955" spans="9:9" ht="14.25" customHeight="1">
      <c r="I955" s="79"/>
    </row>
    <row r="956" spans="9:9" ht="14.25" customHeight="1">
      <c r="I956" s="79"/>
    </row>
    <row r="957" spans="9:9" ht="14.25" customHeight="1">
      <c r="I957" s="79"/>
    </row>
    <row r="958" spans="9:9" ht="14.25" customHeight="1">
      <c r="I958" s="79"/>
    </row>
    <row r="959" spans="9:9" ht="14.25" customHeight="1">
      <c r="I959" s="79"/>
    </row>
    <row r="960" spans="9:9" ht="14.25" customHeight="1">
      <c r="I960" s="79"/>
    </row>
    <row r="961" spans="9:9" ht="14.25" customHeight="1">
      <c r="I961" s="79"/>
    </row>
    <row r="962" spans="9:9" ht="14.25" customHeight="1">
      <c r="I962" s="79"/>
    </row>
    <row r="963" spans="9:9" ht="14.25" customHeight="1">
      <c r="I963" s="79"/>
    </row>
    <row r="964" spans="9:9" ht="14.25" customHeight="1">
      <c r="I964" s="79"/>
    </row>
    <row r="965" spans="9:9" ht="14.25" customHeight="1">
      <c r="I965" s="79"/>
    </row>
    <row r="966" spans="9:9" ht="14.25" customHeight="1">
      <c r="I966" s="79"/>
    </row>
    <row r="967" spans="9:9" ht="14.25" customHeight="1">
      <c r="I967" s="79"/>
    </row>
    <row r="968" spans="9:9" ht="14.25" customHeight="1">
      <c r="I968" s="79"/>
    </row>
    <row r="969" spans="9:9" ht="14.25" customHeight="1">
      <c r="I969" s="79"/>
    </row>
    <row r="970" spans="9:9" ht="14.25" customHeight="1">
      <c r="I970" s="79"/>
    </row>
    <row r="971" spans="9:9" ht="14.25" customHeight="1">
      <c r="I971" s="79"/>
    </row>
    <row r="972" spans="9:9" ht="14.25" customHeight="1">
      <c r="I972" s="79"/>
    </row>
    <row r="973" spans="9:9" ht="14.25" customHeight="1">
      <c r="I973" s="79"/>
    </row>
    <row r="974" spans="9:9" ht="14.25" customHeight="1">
      <c r="I974" s="79"/>
    </row>
    <row r="975" spans="9:9" ht="14.25" customHeight="1">
      <c r="I975" s="79"/>
    </row>
    <row r="976" spans="9:9" ht="14.25" customHeight="1">
      <c r="I976" s="79"/>
    </row>
    <row r="977" spans="9:9" ht="14.25" customHeight="1">
      <c r="I977" s="79"/>
    </row>
    <row r="978" spans="9:9" ht="14.25" customHeight="1">
      <c r="I978" s="79"/>
    </row>
    <row r="979" spans="9:9" ht="14.25" customHeight="1">
      <c r="I979" s="79"/>
    </row>
    <row r="980" spans="9:9" ht="14.25" customHeight="1">
      <c r="I980" s="79"/>
    </row>
    <row r="981" spans="9:9" ht="14.25" customHeight="1">
      <c r="I981" s="79"/>
    </row>
    <row r="982" spans="9:9" ht="14.25" customHeight="1">
      <c r="I982" s="79"/>
    </row>
    <row r="983" spans="9:9" ht="14.25" customHeight="1">
      <c r="I983" s="79"/>
    </row>
    <row r="984" spans="9:9" ht="14.25" customHeight="1">
      <c r="I984" s="79"/>
    </row>
    <row r="985" spans="9:9" ht="14.25" customHeight="1">
      <c r="I985" s="79"/>
    </row>
    <row r="986" spans="9:9" ht="14.25" customHeight="1">
      <c r="I986" s="79"/>
    </row>
    <row r="987" spans="9:9" ht="14.25" customHeight="1">
      <c r="I987" s="79"/>
    </row>
    <row r="988" spans="9:9" ht="14.25" customHeight="1">
      <c r="I988" s="79"/>
    </row>
    <row r="989" spans="9:9" ht="14.25" customHeight="1">
      <c r="I989" s="79"/>
    </row>
    <row r="990" spans="9:9" ht="14.25" customHeight="1">
      <c r="I990" s="79"/>
    </row>
    <row r="991" spans="9:9" ht="14.25" customHeight="1">
      <c r="I991" s="79"/>
    </row>
    <row r="992" spans="9:9" ht="14.25" customHeight="1">
      <c r="I992" s="79"/>
    </row>
    <row r="993" spans="9:9" ht="14.25" customHeight="1">
      <c r="I993" s="79"/>
    </row>
    <row r="994" spans="9:9" ht="14.25" customHeight="1">
      <c r="I994" s="79"/>
    </row>
    <row r="995" spans="9:9" ht="14.25" customHeight="1">
      <c r="I995" s="79"/>
    </row>
    <row r="996" spans="9:9" ht="14.25" customHeight="1">
      <c r="I996" s="79"/>
    </row>
    <row r="997" spans="9:9" ht="14.25" customHeight="1">
      <c r="I997" s="79"/>
    </row>
    <row r="998" spans="9:9" ht="14.25" customHeight="1">
      <c r="I998" s="79"/>
    </row>
    <row r="999" spans="9:9" ht="14.25" customHeight="1">
      <c r="I999" s="79"/>
    </row>
    <row r="1000" spans="9:9" ht="14.25" customHeight="1">
      <c r="I1000" s="79"/>
    </row>
    <row r="1001" spans="9:9" ht="14.25" customHeight="1">
      <c r="I1001" s="79"/>
    </row>
    <row r="1002" spans="9:9" ht="14.25" customHeight="1">
      <c r="I1002" s="79"/>
    </row>
    <row r="1003" spans="9:9" ht="14.25" customHeight="1">
      <c r="I1003" s="79"/>
    </row>
    <row r="1004" spans="9:9" ht="14.25" customHeight="1">
      <c r="I1004" s="79"/>
    </row>
    <row r="1005" spans="9:9" ht="14.25" customHeight="1">
      <c r="I1005" s="79"/>
    </row>
    <row r="1006" spans="9:9" ht="14.25" customHeight="1"/>
    <row r="1007" spans="9:9" ht="14.25" customHeight="1"/>
    <row r="1008" spans="9:9" ht="14.25" customHeight="1"/>
    <row r="1009" ht="14.25" customHeight="1"/>
    <row r="1010" ht="14.25" customHeight="1"/>
    <row r="1011" ht="14.25" customHeight="1"/>
    <row r="1012" ht="14.25" customHeight="1"/>
    <row r="1013" ht="14.25" customHeight="1"/>
  </sheetData>
  <autoFilter ref="A8:I17" xr:uid="{00000000-0009-0000-0000-000002000000}"/>
  <mergeCells count="3">
    <mergeCell ref="B1:E1"/>
    <mergeCell ref="B2:E2"/>
    <mergeCell ref="B3:E3"/>
  </mergeCells>
  <phoneticPr fontId="33" type="noConversion"/>
  <conditionalFormatting sqref="F1:F1048576">
    <cfRule type="cellIs" dxfId="39" priority="1" operator="equal">
      <formula>"N/A"</formula>
    </cfRule>
    <cfRule type="cellIs" dxfId="38" priority="2" operator="equal">
      <formula>"Fail"</formula>
    </cfRule>
    <cfRule type="cellIs" dxfId="37" priority="3" operator="equal">
      <formula>Fail</formula>
    </cfRule>
    <cfRule type="cellIs" dxfId="36" priority="4" operator="equal">
      <formula>"Pass"</formula>
    </cfRule>
  </conditionalFormatting>
  <dataValidations count="2">
    <dataValidation type="list" allowBlank="1" showErrorMessage="1" sqref="F10:F14" xr:uid="{B9487F95-75B9-4ABA-8E97-3F4F174F4D74}">
      <formula1>"Pass,Fail,N/A,Untested"</formula1>
    </dataValidation>
    <dataValidation type="list" allowBlank="1" showErrorMessage="1" sqref="F1:H2" xr:uid="{C0E73EF6-CB0D-45EC-91C6-B17091FAE849}">
      <formula1>$J$1:$J$5</formula1>
    </dataValidation>
  </dataValidations>
  <pageMargins left="0.7" right="0.7" top="0.75" bottom="0.75" header="0" footer="0"/>
  <pageSetup scale="28"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90AA4-5314-4D03-80D5-76DCA0928245}">
  <sheetPr>
    <tabColor rgb="FFFFD965"/>
  </sheetPr>
  <dimension ref="A1:Z1013"/>
  <sheetViews>
    <sheetView topLeftCell="E2" zoomScale="70" zoomScaleNormal="70" workbookViewId="0">
      <selection activeCell="E10" sqref="E10"/>
    </sheetView>
  </sheetViews>
  <sheetFormatPr defaultColWidth="14.44140625" defaultRowHeight="15" customHeight="1"/>
  <cols>
    <col min="1" max="1" width="21.44140625" customWidth="1"/>
    <col min="2" max="2" width="31.554687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5" t="s">
        <v>53</v>
      </c>
      <c r="C1" s="185"/>
      <c r="D1" s="185"/>
      <c r="E1" s="206"/>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7" t="s">
        <v>29</v>
      </c>
      <c r="C2" s="185"/>
      <c r="D2" s="185"/>
      <c r="E2" s="186"/>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8" t="s">
        <v>52</v>
      </c>
      <c r="C3" s="185"/>
      <c r="D3" s="185"/>
      <c r="E3" s="186"/>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6</v>
      </c>
      <c r="B5" s="61">
        <f>COUNTIF(F:F,"Fail")</f>
        <v>0</v>
      </c>
      <c r="C5" s="61">
        <f>COUNTIF(F:F,"Untested")</f>
        <v>0</v>
      </c>
      <c r="D5" s="62">
        <f>COUNTIF(F:F,"N/A")</f>
        <v>0</v>
      </c>
      <c r="E5" s="61">
        <f>SUM(A5:D5)</f>
        <v>6</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0" t="s">
        <v>32</v>
      </c>
      <c r="B8" s="130" t="s">
        <v>33</v>
      </c>
      <c r="C8" s="130" t="s">
        <v>34</v>
      </c>
      <c r="D8" s="130" t="s">
        <v>35</v>
      </c>
      <c r="E8" s="130" t="s">
        <v>36</v>
      </c>
      <c r="F8" s="131" t="s">
        <v>37</v>
      </c>
      <c r="G8" s="131" t="s">
        <v>38</v>
      </c>
      <c r="H8" s="131" t="s">
        <v>30</v>
      </c>
      <c r="I8" s="132" t="s">
        <v>13</v>
      </c>
      <c r="J8" s="72"/>
      <c r="K8" s="51"/>
      <c r="L8" s="51"/>
      <c r="M8" s="51"/>
      <c r="N8" s="51"/>
      <c r="O8" s="51"/>
      <c r="P8" s="51"/>
      <c r="Q8" s="51"/>
      <c r="R8" s="51"/>
      <c r="S8" s="51"/>
      <c r="T8" s="51"/>
      <c r="U8" s="51"/>
      <c r="V8" s="51"/>
      <c r="W8" s="51"/>
      <c r="X8" s="51"/>
      <c r="Y8" s="51"/>
      <c r="Z8" s="51"/>
    </row>
    <row r="9" spans="1:26" ht="25.2" customHeight="1">
      <c r="A9" s="134"/>
      <c r="B9" s="135" t="s">
        <v>62</v>
      </c>
      <c r="C9" s="136"/>
      <c r="D9" s="134"/>
      <c r="E9" s="136"/>
      <c r="F9" s="137"/>
      <c r="G9" s="137"/>
      <c r="H9" s="137"/>
      <c r="I9" s="138"/>
      <c r="J9" s="73"/>
      <c r="K9" s="51"/>
      <c r="L9" s="51"/>
      <c r="M9" s="51"/>
      <c r="N9" s="51"/>
      <c r="O9" s="51"/>
      <c r="P9" s="51"/>
      <c r="Q9" s="51"/>
      <c r="R9" s="51"/>
      <c r="S9" s="51"/>
      <c r="T9" s="51"/>
      <c r="U9" s="51"/>
      <c r="V9" s="51"/>
      <c r="W9" s="51"/>
      <c r="X9" s="51"/>
      <c r="Y9" s="51"/>
      <c r="Z9" s="51"/>
    </row>
    <row r="10" spans="1:26" ht="63" customHeight="1">
      <c r="A10" s="176" t="s">
        <v>54</v>
      </c>
      <c r="B10" s="155" t="s">
        <v>192</v>
      </c>
      <c r="C10" s="155" t="s">
        <v>193</v>
      </c>
      <c r="D10" s="156" t="s">
        <v>196</v>
      </c>
      <c r="E10" s="155" t="s">
        <v>194</v>
      </c>
      <c r="F10" s="125" t="s">
        <v>18</v>
      </c>
      <c r="G10" s="124">
        <v>45653</v>
      </c>
      <c r="H10" s="125" t="str">
        <f t="shared" ref="H10:H15" si="0">$B$3</f>
        <v>Tran Thu Hien</v>
      </c>
      <c r="I10" s="133"/>
      <c r="J10" s="75"/>
      <c r="K10" s="75"/>
      <c r="L10" s="75"/>
      <c r="M10" s="75"/>
      <c r="N10" s="75"/>
      <c r="O10" s="75"/>
      <c r="P10" s="75"/>
      <c r="Q10" s="75"/>
      <c r="R10" s="75"/>
      <c r="S10" s="75"/>
      <c r="T10" s="75"/>
      <c r="U10" s="75"/>
      <c r="V10" s="75"/>
      <c r="W10" s="75"/>
      <c r="X10" s="75"/>
      <c r="Y10" s="75"/>
      <c r="Z10" s="75"/>
    </row>
    <row r="11" spans="1:26" ht="71.400000000000006" customHeight="1">
      <c r="A11" s="176" t="s">
        <v>55</v>
      </c>
      <c r="B11" s="119" t="s">
        <v>195</v>
      </c>
      <c r="C11" s="119" t="s">
        <v>193</v>
      </c>
      <c r="D11" s="120" t="s">
        <v>197</v>
      </c>
      <c r="E11" s="119" t="s">
        <v>198</v>
      </c>
      <c r="F11" s="125" t="s">
        <v>18</v>
      </c>
      <c r="G11" s="124">
        <v>45653</v>
      </c>
      <c r="H11" s="125" t="str">
        <f t="shared" si="0"/>
        <v>Tran Thu Hien</v>
      </c>
      <c r="I11" s="133"/>
      <c r="J11" s="75"/>
      <c r="K11" s="75"/>
      <c r="L11" s="75"/>
      <c r="M11" s="75"/>
      <c r="N11" s="75"/>
      <c r="O11" s="75"/>
      <c r="P11" s="75"/>
      <c r="Q11" s="75"/>
      <c r="R11" s="75"/>
      <c r="S11" s="75"/>
      <c r="T11" s="75"/>
      <c r="U11" s="75"/>
      <c r="V11" s="75"/>
      <c r="W11" s="75"/>
      <c r="X11" s="75"/>
      <c r="Y11" s="75"/>
      <c r="Z11" s="75"/>
    </row>
    <row r="12" spans="1:26" ht="64.8" customHeight="1">
      <c r="A12" s="176" t="s">
        <v>56</v>
      </c>
      <c r="B12" s="120" t="s">
        <v>199</v>
      </c>
      <c r="C12" s="119" t="s">
        <v>193</v>
      </c>
      <c r="D12" s="120" t="s">
        <v>200</v>
      </c>
      <c r="E12" s="119" t="s">
        <v>201</v>
      </c>
      <c r="F12" s="125" t="s">
        <v>18</v>
      </c>
      <c r="G12" s="124">
        <v>45653</v>
      </c>
      <c r="H12" s="125" t="str">
        <f t="shared" si="0"/>
        <v>Tran Thu Hien</v>
      </c>
      <c r="I12" s="133"/>
      <c r="J12" s="75"/>
      <c r="K12" s="75"/>
      <c r="L12" s="75"/>
      <c r="M12" s="75"/>
      <c r="N12" s="75"/>
      <c r="O12" s="75"/>
      <c r="P12" s="75"/>
      <c r="Q12" s="75"/>
      <c r="R12" s="75"/>
      <c r="S12" s="75"/>
      <c r="T12" s="75"/>
      <c r="U12" s="75"/>
      <c r="V12" s="75"/>
      <c r="W12" s="75"/>
      <c r="X12" s="75"/>
      <c r="Y12" s="75"/>
      <c r="Z12" s="75"/>
    </row>
    <row r="13" spans="1:26" ht="80.400000000000006" customHeight="1">
      <c r="A13" s="176" t="s">
        <v>57</v>
      </c>
      <c r="B13" s="120" t="s">
        <v>202</v>
      </c>
      <c r="C13" s="119" t="s">
        <v>193</v>
      </c>
      <c r="D13" s="120" t="s">
        <v>203</v>
      </c>
      <c r="E13" s="119" t="s">
        <v>191</v>
      </c>
      <c r="F13" s="125" t="s">
        <v>18</v>
      </c>
      <c r="G13" s="124">
        <v>45653</v>
      </c>
      <c r="H13" s="125" t="str">
        <f t="shared" si="0"/>
        <v>Tran Thu Hien</v>
      </c>
      <c r="I13" s="133"/>
      <c r="J13" s="75"/>
      <c r="K13" s="75"/>
      <c r="L13" s="75"/>
      <c r="M13" s="75"/>
      <c r="N13" s="75"/>
      <c r="O13" s="75"/>
      <c r="P13" s="75"/>
      <c r="Q13" s="75"/>
      <c r="R13" s="75"/>
      <c r="S13" s="75"/>
      <c r="T13" s="75"/>
      <c r="U13" s="75"/>
      <c r="V13" s="75"/>
      <c r="W13" s="75"/>
      <c r="X13" s="75"/>
      <c r="Y13" s="75"/>
      <c r="Z13" s="75"/>
    </row>
    <row r="14" spans="1:26" ht="67.5" customHeight="1">
      <c r="A14" s="176" t="s">
        <v>58</v>
      </c>
      <c r="B14" s="119" t="s">
        <v>177</v>
      </c>
      <c r="C14" s="119" t="s">
        <v>193</v>
      </c>
      <c r="D14" s="120" t="s">
        <v>204</v>
      </c>
      <c r="E14" s="161" t="s">
        <v>179</v>
      </c>
      <c r="F14" s="125" t="s">
        <v>18</v>
      </c>
      <c r="G14" s="124">
        <v>45653</v>
      </c>
      <c r="H14" s="125" t="str">
        <f t="shared" si="0"/>
        <v>Tran Thu Hien</v>
      </c>
      <c r="I14" s="133"/>
      <c r="J14" s="75"/>
      <c r="K14" s="75"/>
      <c r="L14" s="75"/>
      <c r="M14" s="75"/>
      <c r="N14" s="75"/>
      <c r="O14" s="75"/>
      <c r="P14" s="75"/>
      <c r="Q14" s="75"/>
      <c r="R14" s="75"/>
      <c r="S14" s="75"/>
      <c r="T14" s="75"/>
      <c r="U14" s="75"/>
      <c r="V14" s="75"/>
      <c r="W14" s="75"/>
      <c r="X14" s="75"/>
      <c r="Y14" s="75"/>
      <c r="Z14" s="75"/>
    </row>
    <row r="15" spans="1:26" ht="51" customHeight="1">
      <c r="A15" s="177"/>
      <c r="B15" s="178"/>
      <c r="C15" s="179"/>
      <c r="D15" s="177"/>
      <c r="E15" s="180"/>
      <c r="F15" s="168" t="s">
        <v>18</v>
      </c>
      <c r="G15" s="124">
        <v>45653</v>
      </c>
      <c r="H15" s="125" t="str">
        <f t="shared" si="0"/>
        <v>Tran Thu Hien</v>
      </c>
      <c r="I15" s="133"/>
      <c r="J15" s="75"/>
      <c r="K15" s="75"/>
      <c r="L15" s="75"/>
      <c r="M15" s="75"/>
      <c r="N15" s="75"/>
      <c r="O15" s="75"/>
      <c r="P15" s="75"/>
      <c r="Q15" s="75"/>
      <c r="R15" s="75"/>
      <c r="S15" s="75"/>
      <c r="T15" s="75"/>
      <c r="U15" s="75"/>
      <c r="V15" s="75"/>
      <c r="W15" s="75"/>
      <c r="X15" s="75"/>
      <c r="Y15" s="75"/>
      <c r="Z15" s="75"/>
    </row>
    <row r="16" spans="1:26" ht="21.6" customHeight="1">
      <c r="B16" s="76"/>
      <c r="C16" s="77"/>
      <c r="E16" s="78"/>
      <c r="F16" s="5"/>
      <c r="G16" s="1"/>
      <c r="H16" s="1"/>
      <c r="I16" s="79"/>
      <c r="J16" s="75"/>
      <c r="K16" s="75"/>
      <c r="L16" s="75"/>
      <c r="M16" s="75"/>
      <c r="N16" s="75"/>
      <c r="O16" s="75"/>
      <c r="P16" s="75"/>
      <c r="Q16" s="75"/>
      <c r="R16" s="75"/>
      <c r="S16" s="75"/>
      <c r="T16" s="75"/>
      <c r="U16" s="75"/>
      <c r="V16" s="75"/>
      <c r="W16" s="75"/>
      <c r="X16" s="75"/>
      <c r="Y16" s="75"/>
      <c r="Z16" s="75"/>
    </row>
    <row r="17" spans="2:26" ht="74.400000000000006" customHeight="1">
      <c r="B17" s="76"/>
      <c r="C17" s="77"/>
      <c r="E17" s="78"/>
      <c r="F17" s="5"/>
      <c r="G17" s="1"/>
      <c r="H17" s="1"/>
      <c r="I17" s="79"/>
      <c r="J17" s="75"/>
      <c r="K17" s="75"/>
      <c r="L17" s="75"/>
      <c r="M17" s="75"/>
      <c r="N17" s="75"/>
      <c r="O17" s="75"/>
      <c r="P17" s="75"/>
      <c r="Q17" s="75"/>
      <c r="R17" s="75"/>
      <c r="S17" s="75"/>
      <c r="T17" s="75"/>
      <c r="U17" s="75"/>
      <c r="V17" s="75"/>
      <c r="W17" s="75"/>
      <c r="X17" s="75"/>
      <c r="Y17" s="75"/>
      <c r="Z17" s="75"/>
    </row>
    <row r="18" spans="2:26" ht="85.2" customHeight="1">
      <c r="B18" s="76"/>
      <c r="C18" s="77"/>
      <c r="E18" s="78"/>
      <c r="F18" s="5"/>
      <c r="G18" s="1"/>
      <c r="H18" s="1"/>
      <c r="I18" s="79"/>
      <c r="J18" s="75"/>
      <c r="K18" s="75"/>
      <c r="L18" s="75"/>
      <c r="M18" s="75"/>
      <c r="N18" s="75"/>
      <c r="O18" s="75"/>
      <c r="P18" s="75"/>
      <c r="Q18" s="75"/>
      <c r="R18" s="75"/>
      <c r="S18" s="75"/>
      <c r="T18" s="75"/>
      <c r="U18" s="75"/>
      <c r="V18" s="75"/>
      <c r="W18" s="75"/>
      <c r="X18" s="75"/>
      <c r="Y18" s="75"/>
      <c r="Z18" s="75"/>
    </row>
    <row r="19" spans="2:26" ht="104.4" customHeight="1">
      <c r="B19" s="76"/>
      <c r="C19" s="77"/>
      <c r="E19" s="78"/>
      <c r="F19" s="5"/>
      <c r="G19" s="1"/>
      <c r="H19" s="1"/>
      <c r="I19" s="79"/>
      <c r="J19" s="75"/>
      <c r="K19" s="75"/>
      <c r="L19" s="75"/>
      <c r="M19" s="75"/>
      <c r="N19" s="75"/>
      <c r="O19" s="75"/>
      <c r="P19" s="75"/>
      <c r="Q19" s="75"/>
      <c r="R19" s="75"/>
      <c r="S19" s="75"/>
      <c r="T19" s="75"/>
      <c r="U19" s="75"/>
      <c r="V19" s="75"/>
      <c r="W19" s="75"/>
      <c r="X19" s="75"/>
      <c r="Y19" s="75"/>
      <c r="Z19" s="75"/>
    </row>
    <row r="20" spans="2:26" ht="95.4" customHeight="1">
      <c r="B20" s="76"/>
      <c r="C20" s="77"/>
      <c r="E20" s="78"/>
      <c r="F20" s="5"/>
      <c r="G20" s="1"/>
      <c r="H20" s="1"/>
      <c r="I20" s="79"/>
      <c r="J20" s="75"/>
      <c r="K20" s="75"/>
      <c r="L20" s="75"/>
      <c r="M20" s="75"/>
      <c r="N20" s="75"/>
      <c r="O20" s="75"/>
      <c r="P20" s="75"/>
      <c r="Q20" s="75"/>
    </row>
    <row r="21" spans="2:26" ht="77.400000000000006" customHeight="1">
      <c r="B21" s="76"/>
      <c r="C21" s="77"/>
      <c r="E21" s="78"/>
      <c r="F21" s="5"/>
      <c r="G21" s="1"/>
      <c r="H21" s="1"/>
      <c r="I21" s="79"/>
      <c r="J21" s="51"/>
      <c r="K21" s="51"/>
      <c r="L21" s="51"/>
      <c r="M21" s="51"/>
      <c r="N21" s="51"/>
      <c r="O21" s="51"/>
      <c r="P21" s="51"/>
      <c r="Q21" s="51"/>
    </row>
    <row r="22" spans="2:26" ht="84.75" customHeight="1">
      <c r="B22" s="76"/>
      <c r="C22" s="77"/>
      <c r="E22" s="78"/>
      <c r="F22" s="5"/>
      <c r="G22" s="1"/>
      <c r="H22" s="1"/>
      <c r="I22" s="79"/>
      <c r="J22" s="75"/>
      <c r="K22" s="75"/>
      <c r="L22" s="75"/>
      <c r="M22" s="75"/>
      <c r="N22" s="75"/>
      <c r="O22" s="75"/>
      <c r="P22" s="75"/>
      <c r="Q22" s="75"/>
    </row>
    <row r="23" spans="2:26" ht="69.75" customHeight="1">
      <c r="B23" s="76"/>
      <c r="C23" s="77"/>
      <c r="E23" s="78"/>
      <c r="F23" s="5"/>
      <c r="G23" s="1"/>
      <c r="H23" s="1"/>
      <c r="I23" s="79"/>
      <c r="J23" s="75"/>
      <c r="K23" s="75"/>
      <c r="L23" s="75"/>
      <c r="M23" s="75"/>
      <c r="N23" s="75"/>
      <c r="O23" s="75"/>
      <c r="P23" s="75"/>
      <c r="Q23" s="75"/>
    </row>
    <row r="24" spans="2:26" ht="25.8" customHeight="1">
      <c r="B24" s="76"/>
      <c r="C24" s="77"/>
      <c r="E24" s="78"/>
      <c r="F24" s="5"/>
      <c r="G24" s="1"/>
      <c r="H24" s="1"/>
      <c r="I24" s="79"/>
      <c r="J24" s="75"/>
      <c r="K24" s="75"/>
      <c r="L24" s="75"/>
      <c r="M24" s="75"/>
      <c r="N24" s="75"/>
      <c r="O24" s="75"/>
      <c r="P24" s="75"/>
      <c r="Q24" s="75"/>
    </row>
    <row r="25" spans="2:26" ht="57" customHeight="1">
      <c r="B25" s="76"/>
      <c r="C25" s="77"/>
      <c r="E25" s="78"/>
      <c r="F25" s="5"/>
      <c r="G25" s="1"/>
      <c r="H25" s="1"/>
      <c r="I25" s="79"/>
      <c r="J25" s="75"/>
      <c r="K25" s="75"/>
      <c r="L25" s="75"/>
      <c r="M25" s="75"/>
      <c r="N25" s="75"/>
      <c r="O25" s="75"/>
      <c r="P25" s="75"/>
      <c r="Q25" s="75"/>
    </row>
    <row r="26" spans="2:26" ht="72" customHeight="1">
      <c r="B26" s="76"/>
      <c r="C26" s="77"/>
      <c r="E26" s="78"/>
      <c r="F26" s="5"/>
      <c r="G26" s="1"/>
      <c r="H26" s="1"/>
      <c r="I26" s="79"/>
      <c r="J26" s="75"/>
      <c r="K26" s="75"/>
      <c r="L26" s="75"/>
      <c r="M26" s="75"/>
      <c r="N26" s="75"/>
      <c r="O26" s="75"/>
      <c r="P26" s="75"/>
      <c r="Q26" s="75"/>
    </row>
    <row r="27" spans="2:26" ht="48" customHeight="1">
      <c r="B27" s="76"/>
      <c r="C27" s="77"/>
      <c r="E27" s="78"/>
      <c r="F27" s="5"/>
      <c r="G27" s="1"/>
      <c r="H27" s="1"/>
      <c r="I27" s="79"/>
      <c r="J27" s="75"/>
      <c r="K27" s="75"/>
      <c r="L27" s="75"/>
      <c r="M27" s="75"/>
      <c r="N27" s="75"/>
      <c r="O27" s="75"/>
      <c r="P27" s="75"/>
      <c r="Q27" s="75"/>
    </row>
    <row r="28" spans="2:26" ht="45.75" customHeight="1">
      <c r="B28" s="76"/>
      <c r="C28" s="77"/>
      <c r="E28" s="78"/>
      <c r="F28" s="5"/>
      <c r="G28" s="1"/>
      <c r="H28" s="1"/>
      <c r="I28" s="79"/>
      <c r="J28" s="75"/>
      <c r="K28" s="75"/>
      <c r="L28" s="75"/>
      <c r="M28" s="75"/>
      <c r="N28" s="75"/>
      <c r="O28" s="75"/>
      <c r="P28" s="75"/>
      <c r="Q28" s="75"/>
    </row>
    <row r="29" spans="2:26" ht="62.4" customHeight="1">
      <c r="B29" s="76"/>
      <c r="C29" s="77"/>
      <c r="E29" s="78"/>
      <c r="F29" s="5"/>
      <c r="G29" s="1"/>
      <c r="H29" s="1"/>
      <c r="I29" s="79"/>
    </row>
    <row r="30" spans="2:26" ht="75" customHeight="1">
      <c r="B30" s="76"/>
      <c r="C30" s="77"/>
      <c r="E30" s="78"/>
      <c r="F30" s="5"/>
      <c r="G30" s="1"/>
      <c r="H30" s="1"/>
      <c r="I30" s="79"/>
    </row>
    <row r="31" spans="2:26" ht="83.4" customHeight="1">
      <c r="B31" s="76"/>
      <c r="C31" s="77"/>
      <c r="E31" s="78"/>
      <c r="F31" s="5"/>
      <c r="G31" s="1"/>
      <c r="H31" s="1"/>
      <c r="I31" s="79"/>
    </row>
    <row r="32" spans="2:26" ht="25.2" customHeight="1">
      <c r="B32" s="76"/>
      <c r="C32" s="77"/>
      <c r="E32" s="78"/>
      <c r="F32" s="5"/>
      <c r="G32" s="1"/>
      <c r="H32" s="1"/>
      <c r="I32" s="79"/>
    </row>
    <row r="33" spans="1:12" ht="46.8" customHeight="1">
      <c r="B33" s="76"/>
      <c r="C33" s="77"/>
      <c r="E33" s="78"/>
      <c r="F33" s="5"/>
      <c r="G33" s="1"/>
      <c r="H33" s="1"/>
      <c r="I33" s="79"/>
    </row>
    <row r="34" spans="1:12" ht="49.5" customHeight="1">
      <c r="B34" s="76"/>
      <c r="C34" s="77"/>
      <c r="E34" s="78"/>
      <c r="F34" s="5"/>
      <c r="G34" s="1"/>
      <c r="H34" s="1"/>
      <c r="I34" s="79"/>
    </row>
    <row r="35" spans="1:12" ht="48.75" customHeight="1">
      <c r="B35" s="76"/>
      <c r="C35" s="77"/>
      <c r="E35" s="78"/>
      <c r="F35" s="5"/>
      <c r="G35" s="1"/>
      <c r="H35" s="1"/>
      <c r="I35" s="79"/>
    </row>
    <row r="36" spans="1:12" ht="51.75" customHeight="1">
      <c r="B36" s="76"/>
      <c r="C36" s="77"/>
      <c r="E36" s="78"/>
      <c r="F36" s="5"/>
      <c r="G36" s="1"/>
      <c r="H36" s="1"/>
      <c r="I36" s="79"/>
    </row>
    <row r="37" spans="1:12" ht="27.6" customHeight="1">
      <c r="B37" s="76"/>
      <c r="C37" s="77"/>
      <c r="E37" s="78"/>
      <c r="F37" s="5"/>
      <c r="G37" s="1"/>
      <c r="H37" s="1"/>
      <c r="I37" s="79"/>
    </row>
    <row r="38" spans="1:12" ht="48" customHeight="1">
      <c r="B38" s="76"/>
      <c r="C38" s="77"/>
      <c r="E38" s="78"/>
      <c r="F38" s="5"/>
      <c r="G38" s="1"/>
      <c r="H38" s="1"/>
      <c r="I38" s="79"/>
    </row>
    <row r="39" spans="1:12" ht="39" customHeight="1">
      <c r="B39" s="76"/>
      <c r="C39" s="77"/>
      <c r="E39" s="78"/>
      <c r="F39" s="5"/>
      <c r="G39" s="1"/>
      <c r="H39" s="1"/>
      <c r="I39" s="79"/>
    </row>
    <row r="40" spans="1:12" s="118" customFormat="1" ht="30" customHeight="1">
      <c r="A40"/>
      <c r="B40" s="76"/>
      <c r="C40" s="77"/>
      <c r="D40"/>
      <c r="E40" s="78"/>
      <c r="F40" s="5"/>
      <c r="G40" s="1"/>
      <c r="H40" s="1"/>
      <c r="I40" s="79"/>
      <c r="J40"/>
      <c r="K40"/>
      <c r="L40"/>
    </row>
    <row r="41" spans="1:12" ht="37.799999999999997" customHeight="1">
      <c r="B41" s="76"/>
      <c r="C41" s="77"/>
      <c r="E41" s="78"/>
      <c r="F41" s="5"/>
      <c r="G41" s="1"/>
      <c r="H41" s="1"/>
      <c r="I41" s="79"/>
    </row>
    <row r="42" spans="1:12" ht="40.5" customHeight="1">
      <c r="B42" s="76"/>
      <c r="C42" s="77"/>
      <c r="E42" s="78"/>
      <c r="F42" s="5"/>
      <c r="G42" s="1"/>
      <c r="H42" s="1"/>
      <c r="I42" s="79"/>
    </row>
    <row r="43" spans="1:12" ht="38.25" customHeight="1">
      <c r="B43" s="76"/>
      <c r="C43" s="77"/>
      <c r="E43" s="78"/>
      <c r="F43" s="5"/>
      <c r="G43" s="1"/>
      <c r="H43" s="1"/>
      <c r="I43" s="79"/>
    </row>
    <row r="44" spans="1:12" ht="39" customHeight="1">
      <c r="B44" s="76"/>
      <c r="C44" s="77"/>
      <c r="E44" s="78"/>
      <c r="F44" s="5"/>
      <c r="G44" s="1"/>
      <c r="H44" s="1"/>
      <c r="I44" s="79"/>
    </row>
    <row r="45" spans="1:12" ht="27.6" customHeight="1">
      <c r="B45" s="76"/>
      <c r="C45" s="77"/>
      <c r="E45" s="78"/>
      <c r="F45" s="5"/>
      <c r="G45" s="1"/>
      <c r="H45" s="1"/>
      <c r="I45" s="79"/>
    </row>
    <row r="46" spans="1:12" ht="33.75" customHeight="1">
      <c r="B46" s="76"/>
      <c r="C46" s="77"/>
      <c r="E46" s="78"/>
      <c r="F46" s="5"/>
      <c r="G46" s="1"/>
      <c r="H46" s="1"/>
      <c r="I46" s="79"/>
    </row>
    <row r="47" spans="1:12" ht="39" customHeight="1">
      <c r="B47" s="76"/>
      <c r="C47" s="77"/>
      <c r="E47" s="78"/>
      <c r="F47" s="5"/>
      <c r="G47" s="1"/>
      <c r="H47" s="1"/>
      <c r="I47" s="79"/>
    </row>
    <row r="48" spans="1:12" ht="51" customHeight="1">
      <c r="B48" s="76"/>
      <c r="C48" s="77"/>
      <c r="E48" s="78"/>
      <c r="F48" s="5"/>
      <c r="G48" s="1"/>
      <c r="H48" s="1"/>
      <c r="I48" s="79"/>
    </row>
    <row r="49" spans="2:9" ht="46.2" customHeight="1">
      <c r="B49" s="76"/>
      <c r="C49" s="77"/>
      <c r="E49" s="78"/>
      <c r="F49" s="5"/>
      <c r="G49" s="1"/>
      <c r="H49" s="1"/>
      <c r="I49" s="79"/>
    </row>
    <row r="50" spans="2:9" ht="36.6" customHeight="1">
      <c r="B50" s="76"/>
      <c r="C50" s="77"/>
      <c r="E50" s="78"/>
      <c r="F50" s="5"/>
      <c r="G50" s="1"/>
      <c r="H50" s="1"/>
      <c r="I50" s="79"/>
    </row>
    <row r="51" spans="2:9" ht="60" customHeight="1">
      <c r="B51" s="76"/>
      <c r="C51" s="77"/>
      <c r="E51" s="78"/>
      <c r="F51" s="5"/>
      <c r="G51" s="1"/>
      <c r="H51" s="1"/>
      <c r="I51" s="79"/>
    </row>
    <row r="52" spans="2:9" ht="48" customHeight="1">
      <c r="B52" s="76"/>
      <c r="C52" s="77"/>
      <c r="E52" s="78"/>
      <c r="F52" s="5"/>
      <c r="G52" s="1"/>
      <c r="H52" s="1"/>
      <c r="I52" s="79"/>
    </row>
    <row r="53" spans="2:9" ht="35.4" customHeight="1">
      <c r="B53" s="76"/>
      <c r="C53" s="77"/>
      <c r="E53" s="78"/>
      <c r="F53" s="5"/>
      <c r="G53" s="1"/>
      <c r="H53" s="1"/>
      <c r="I53" s="79"/>
    </row>
    <row r="54" spans="2:9" ht="34.799999999999997" customHeight="1">
      <c r="B54" s="76"/>
      <c r="C54" s="77"/>
      <c r="E54" s="78"/>
      <c r="F54" s="5"/>
      <c r="G54" s="1"/>
      <c r="H54" s="1"/>
      <c r="I54" s="79"/>
    </row>
    <row r="55" spans="2:9" ht="54.75" customHeight="1">
      <c r="B55" s="76"/>
      <c r="C55" s="77"/>
      <c r="E55" s="78"/>
      <c r="F55" s="5"/>
      <c r="G55" s="1"/>
      <c r="H55" s="1"/>
      <c r="I55" s="79"/>
    </row>
    <row r="56" spans="2:9" ht="54" customHeight="1">
      <c r="B56" s="76"/>
      <c r="C56" s="77"/>
      <c r="E56" s="78"/>
      <c r="F56" s="5"/>
      <c r="G56" s="1"/>
      <c r="H56" s="1"/>
      <c r="I56" s="79"/>
    </row>
    <row r="57" spans="2:9" ht="40.5" customHeight="1">
      <c r="B57" s="76"/>
      <c r="C57" s="77"/>
      <c r="E57" s="78"/>
      <c r="F57" s="5"/>
      <c r="G57" s="1"/>
      <c r="H57" s="1"/>
      <c r="I57" s="79"/>
    </row>
    <row r="58" spans="2:9" ht="46.5" customHeight="1">
      <c r="B58" s="76"/>
      <c r="C58" s="77"/>
      <c r="E58" s="78"/>
      <c r="F58" s="5"/>
      <c r="G58" s="1"/>
      <c r="H58" s="1"/>
      <c r="I58" s="79"/>
    </row>
    <row r="59" spans="2:9" ht="39" customHeight="1">
      <c r="B59" s="76"/>
      <c r="C59" s="77"/>
      <c r="E59" s="78"/>
      <c r="F59" s="5"/>
      <c r="G59" s="1"/>
      <c r="H59" s="1"/>
      <c r="I59" s="79"/>
    </row>
    <row r="60" spans="2:9" ht="32.25" customHeight="1">
      <c r="B60" s="76"/>
      <c r="C60" s="77"/>
      <c r="E60" s="78"/>
      <c r="F60" s="5"/>
      <c r="G60" s="1"/>
      <c r="H60" s="1"/>
      <c r="I60" s="79"/>
    </row>
    <row r="61" spans="2:9" ht="38.25" customHeight="1">
      <c r="B61" s="76"/>
      <c r="C61" s="77"/>
      <c r="E61" s="78"/>
      <c r="F61" s="5"/>
      <c r="G61" s="1"/>
      <c r="H61" s="1"/>
      <c r="I61" s="79"/>
    </row>
    <row r="62" spans="2:9" ht="45" customHeight="1">
      <c r="B62" s="76"/>
      <c r="C62" s="77"/>
      <c r="E62" s="78"/>
      <c r="F62" s="5"/>
      <c r="G62" s="1"/>
      <c r="H62" s="1"/>
      <c r="I62" s="79"/>
    </row>
    <row r="63" spans="2:9" ht="37.799999999999997" customHeight="1">
      <c r="B63" s="76"/>
      <c r="C63" s="77"/>
      <c r="E63" s="78"/>
      <c r="F63" s="5"/>
      <c r="G63" s="1"/>
      <c r="H63" s="1"/>
      <c r="I63" s="79"/>
    </row>
    <row r="64" spans="2:9" ht="41.25" customHeight="1">
      <c r="B64" s="76"/>
      <c r="C64" s="77"/>
      <c r="E64" s="78"/>
      <c r="F64" s="5"/>
      <c r="G64" s="1"/>
      <c r="H64" s="1"/>
      <c r="I64" s="79"/>
    </row>
    <row r="65" spans="2:9" ht="31.5" customHeight="1">
      <c r="B65" s="76"/>
      <c r="C65" s="77"/>
      <c r="E65" s="78"/>
      <c r="F65" s="5"/>
      <c r="G65" s="1"/>
      <c r="H65" s="1"/>
      <c r="I65" s="79"/>
    </row>
    <row r="66" spans="2:9" ht="44.4" customHeight="1">
      <c r="B66" s="76"/>
      <c r="C66" s="77"/>
      <c r="E66" s="78"/>
      <c r="F66" s="5"/>
      <c r="G66" s="1"/>
      <c r="H66" s="1"/>
      <c r="I66" s="79"/>
    </row>
    <row r="67" spans="2:9" ht="32.25" customHeight="1">
      <c r="B67" s="76"/>
      <c r="C67" s="77"/>
      <c r="E67" s="78"/>
      <c r="F67" s="5"/>
      <c r="G67" s="1"/>
      <c r="H67" s="1"/>
      <c r="I67" s="79"/>
    </row>
    <row r="68" spans="2:9" ht="51" customHeight="1">
      <c r="B68" s="76"/>
      <c r="C68" s="77"/>
      <c r="E68" s="78"/>
      <c r="F68" s="5"/>
      <c r="G68" s="1"/>
      <c r="H68" s="1"/>
      <c r="I68" s="79"/>
    </row>
    <row r="69" spans="2:9" ht="42.75" customHeight="1">
      <c r="B69" s="76"/>
      <c r="C69" s="77"/>
      <c r="E69" s="78"/>
      <c r="F69" s="5"/>
      <c r="G69" s="1"/>
      <c r="H69" s="1"/>
      <c r="I69" s="79"/>
    </row>
    <row r="70" spans="2:9" ht="38.25" customHeight="1">
      <c r="B70" s="76"/>
      <c r="C70" s="77"/>
      <c r="E70" s="78"/>
      <c r="F70" s="5"/>
      <c r="G70" s="1"/>
      <c r="H70" s="1"/>
      <c r="I70" s="79"/>
    </row>
    <row r="71" spans="2:9" ht="35.25" customHeight="1">
      <c r="B71" s="76"/>
      <c r="C71" s="77"/>
      <c r="E71" s="78"/>
      <c r="F71" s="5"/>
      <c r="G71" s="1"/>
      <c r="H71" s="1"/>
      <c r="I71" s="79"/>
    </row>
    <row r="72" spans="2:9" ht="33" customHeight="1">
      <c r="B72" s="76"/>
      <c r="C72" s="77"/>
      <c r="E72" s="78"/>
      <c r="F72" s="5"/>
      <c r="G72" s="1"/>
      <c r="H72" s="1"/>
      <c r="I72" s="79"/>
    </row>
    <row r="73" spans="2:9" ht="38.25" customHeight="1">
      <c r="B73" s="76"/>
      <c r="C73" s="77"/>
      <c r="E73" s="78"/>
      <c r="F73" s="5"/>
      <c r="G73" s="1"/>
      <c r="H73" s="1"/>
      <c r="I73" s="79"/>
    </row>
    <row r="74" spans="2:9" ht="55.2" customHeight="1">
      <c r="B74" s="76"/>
      <c r="C74" s="77"/>
      <c r="E74" s="78"/>
      <c r="F74" s="5"/>
      <c r="G74" s="1"/>
      <c r="H74" s="1"/>
      <c r="I74" s="79"/>
    </row>
    <row r="75" spans="2:9" ht="30.75" customHeight="1">
      <c r="B75" s="76"/>
      <c r="C75" s="77"/>
      <c r="E75" s="78"/>
      <c r="F75" s="5"/>
      <c r="G75" s="1"/>
      <c r="H75" s="1"/>
      <c r="I75" s="79"/>
    </row>
    <row r="76" spans="2:9" ht="35.4" customHeight="1">
      <c r="B76" s="76"/>
      <c r="C76" s="77"/>
      <c r="E76" s="78"/>
      <c r="F76" s="5"/>
      <c r="G76" s="1"/>
      <c r="H76" s="1"/>
      <c r="I76" s="79"/>
    </row>
    <row r="77" spans="2:9" ht="44.4" customHeight="1">
      <c r="B77" s="76"/>
      <c r="C77" s="77"/>
      <c r="E77" s="78"/>
      <c r="F77" s="5"/>
      <c r="G77" s="1"/>
      <c r="H77" s="1"/>
      <c r="I77" s="79"/>
    </row>
    <row r="78" spans="2:9" ht="41.4" customHeight="1">
      <c r="B78" s="76"/>
      <c r="C78" s="77"/>
      <c r="E78" s="78"/>
      <c r="F78" s="5"/>
      <c r="G78" s="1"/>
      <c r="H78" s="1"/>
      <c r="I78" s="79"/>
    </row>
    <row r="79" spans="2:9" ht="43.8" customHeight="1">
      <c r="B79" s="76"/>
      <c r="C79" s="77"/>
      <c r="E79" s="78"/>
      <c r="F79" s="5"/>
      <c r="G79" s="1"/>
      <c r="H79" s="1"/>
      <c r="I79" s="79"/>
    </row>
    <row r="80" spans="2:9" ht="49.5" customHeight="1">
      <c r="B80" s="76"/>
      <c r="C80" s="77"/>
      <c r="E80" s="78"/>
      <c r="F80" s="5"/>
      <c r="G80" s="1"/>
      <c r="H80" s="1"/>
      <c r="I80" s="79"/>
    </row>
    <row r="81" spans="2:9" ht="55.2" customHeight="1">
      <c r="B81" s="76"/>
      <c r="C81" s="77"/>
      <c r="E81" s="78"/>
      <c r="F81" s="5"/>
      <c r="G81" s="1"/>
      <c r="H81" s="1"/>
      <c r="I81" s="79"/>
    </row>
    <row r="82" spans="2:9" ht="37.200000000000003" customHeight="1">
      <c r="B82" s="76"/>
      <c r="C82" s="77"/>
      <c r="E82" s="78"/>
      <c r="F82" s="5"/>
      <c r="G82" s="1"/>
      <c r="H82" s="1"/>
      <c r="I82" s="79"/>
    </row>
    <row r="83" spans="2:9" ht="28.5" customHeight="1">
      <c r="B83" s="76"/>
      <c r="C83" s="77"/>
      <c r="E83" s="78"/>
      <c r="F83" s="5"/>
      <c r="G83" s="1"/>
      <c r="H83" s="1"/>
      <c r="I83" s="79"/>
    </row>
    <row r="84" spans="2:9" ht="28.5" customHeight="1">
      <c r="B84" s="76"/>
      <c r="C84" s="77"/>
      <c r="E84" s="78"/>
      <c r="F84" s="5"/>
      <c r="G84" s="1"/>
      <c r="H84" s="1"/>
      <c r="I84" s="79"/>
    </row>
    <row r="85" spans="2:9" ht="43.5" customHeight="1">
      <c r="B85" s="76"/>
      <c r="C85" s="77"/>
      <c r="E85" s="78"/>
      <c r="F85" s="5"/>
      <c r="G85" s="1"/>
      <c r="H85" s="1"/>
      <c r="I85" s="79"/>
    </row>
    <row r="86" spans="2:9" ht="42" customHeight="1">
      <c r="B86" s="76"/>
      <c r="C86" s="77"/>
      <c r="E86" s="78"/>
      <c r="F86" s="5"/>
      <c r="G86" s="1"/>
      <c r="H86" s="1"/>
      <c r="I86" s="79"/>
    </row>
    <row r="87" spans="2:9" ht="52.2" customHeight="1">
      <c r="B87" s="76"/>
      <c r="C87" s="77"/>
      <c r="E87" s="78"/>
      <c r="F87" s="5"/>
      <c r="G87" s="1"/>
      <c r="H87" s="1"/>
      <c r="I87" s="79"/>
    </row>
    <row r="88" spans="2:9" ht="37.799999999999997" customHeight="1">
      <c r="B88" s="76"/>
      <c r="C88" s="77"/>
      <c r="E88" s="78"/>
      <c r="F88" s="5"/>
      <c r="G88" s="1"/>
      <c r="H88" s="1"/>
      <c r="I88" s="79"/>
    </row>
    <row r="89" spans="2:9" ht="29.4" customHeight="1">
      <c r="B89" s="76"/>
      <c r="C89" s="77"/>
      <c r="E89" s="78"/>
      <c r="F89" s="5"/>
      <c r="G89" s="1"/>
      <c r="H89" s="1"/>
      <c r="I89" s="79"/>
    </row>
    <row r="90" spans="2:9" ht="37.799999999999997" customHeight="1">
      <c r="B90" s="76"/>
      <c r="C90" s="77"/>
      <c r="E90" s="78"/>
      <c r="F90" s="5"/>
      <c r="G90" s="1"/>
      <c r="H90" s="1"/>
      <c r="I90" s="79"/>
    </row>
    <row r="91" spans="2:9" ht="37.799999999999997" customHeight="1">
      <c r="B91" s="76"/>
      <c r="C91" s="77"/>
      <c r="E91" s="78"/>
      <c r="F91" s="5"/>
      <c r="G91" s="1"/>
      <c r="H91" s="1"/>
      <c r="I91" s="79"/>
    </row>
    <row r="92" spans="2:9" ht="37.799999999999997" customHeight="1">
      <c r="B92" s="76"/>
      <c r="C92" s="77"/>
      <c r="E92" s="78"/>
      <c r="F92" s="5"/>
      <c r="G92" s="1"/>
      <c r="H92" s="1"/>
      <c r="I92" s="79"/>
    </row>
    <row r="93" spans="2:9" ht="37.799999999999997" customHeight="1">
      <c r="B93" s="76"/>
      <c r="C93" s="77"/>
      <c r="E93" s="78"/>
      <c r="F93" s="5"/>
      <c r="G93" s="1"/>
      <c r="H93" s="1"/>
      <c r="I93" s="79"/>
    </row>
    <row r="94" spans="2:9" ht="39.6" customHeight="1">
      <c r="B94" s="76"/>
      <c r="C94" s="77"/>
      <c r="E94" s="78"/>
      <c r="F94" s="5"/>
      <c r="G94" s="1"/>
      <c r="H94" s="1"/>
      <c r="I94" s="79"/>
    </row>
    <row r="95" spans="2:9" ht="33.6" customHeight="1">
      <c r="B95" s="76"/>
      <c r="C95" s="77"/>
      <c r="E95" s="78"/>
      <c r="F95" s="5"/>
      <c r="G95" s="1"/>
      <c r="H95" s="1"/>
      <c r="I95" s="79"/>
    </row>
    <row r="96" spans="2:9" ht="37.799999999999997" customHeight="1">
      <c r="B96" s="76"/>
      <c r="C96" s="77"/>
      <c r="E96" s="78"/>
      <c r="F96" s="5"/>
      <c r="G96" s="1"/>
      <c r="H96" s="1"/>
      <c r="I96" s="79"/>
    </row>
    <row r="97" spans="2:9" ht="35.4" customHeight="1">
      <c r="B97" s="76"/>
      <c r="C97" s="77"/>
      <c r="E97" s="78"/>
      <c r="F97" s="5"/>
      <c r="G97" s="1"/>
      <c r="H97" s="1"/>
      <c r="I97" s="79"/>
    </row>
    <row r="98" spans="2:9" ht="33" customHeight="1">
      <c r="B98" s="76"/>
      <c r="C98" s="77"/>
      <c r="E98" s="78"/>
      <c r="F98" s="5"/>
      <c r="G98" s="1"/>
      <c r="H98" s="1"/>
      <c r="I98" s="7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B899" s="76"/>
      <c r="C899" s="77"/>
      <c r="E899" s="78"/>
      <c r="F899" s="5"/>
      <c r="G899" s="1"/>
      <c r="H899" s="1"/>
      <c r="I899" s="79"/>
    </row>
    <row r="900" spans="2:9" ht="14.25" customHeight="1">
      <c r="B900" s="76"/>
      <c r="C900" s="77"/>
      <c r="E900" s="78"/>
      <c r="F900" s="5"/>
      <c r="G900" s="1"/>
      <c r="H900" s="1"/>
      <c r="I900" s="79"/>
    </row>
    <row r="901" spans="2:9" ht="14.25" customHeight="1">
      <c r="B901" s="76"/>
      <c r="C901" s="77"/>
      <c r="E901" s="78"/>
      <c r="F901" s="5"/>
      <c r="G901" s="1"/>
      <c r="H901" s="1"/>
      <c r="I901" s="79"/>
    </row>
    <row r="902" spans="2:9" ht="14.25" customHeight="1">
      <c r="B902" s="76"/>
      <c r="C902" s="77"/>
      <c r="E902" s="78"/>
      <c r="F902" s="5"/>
      <c r="G902" s="1"/>
      <c r="H902" s="1"/>
      <c r="I902" s="79"/>
    </row>
    <row r="903" spans="2:9" ht="14.25" customHeight="1">
      <c r="B903" s="76"/>
      <c r="C903" s="77"/>
      <c r="E903" s="78"/>
      <c r="F903" s="5"/>
      <c r="G903" s="1"/>
      <c r="H903" s="1"/>
      <c r="I903" s="79"/>
    </row>
    <row r="904" spans="2:9" ht="14.25" customHeight="1">
      <c r="B904" s="76"/>
      <c r="C904" s="77"/>
      <c r="E904" s="78"/>
      <c r="F904" s="5"/>
      <c r="G904" s="1"/>
      <c r="H904" s="1"/>
      <c r="I904" s="79"/>
    </row>
    <row r="905" spans="2:9" ht="14.25" customHeight="1">
      <c r="B905" s="76"/>
      <c r="C905" s="77"/>
      <c r="E905" s="78"/>
      <c r="F905" s="5"/>
      <c r="G905" s="1"/>
      <c r="H905" s="1"/>
      <c r="I905" s="79"/>
    </row>
    <row r="906" spans="2:9" ht="14.25" customHeight="1">
      <c r="B906" s="76"/>
      <c r="C906" s="77"/>
      <c r="E906" s="78"/>
      <c r="F906" s="5"/>
      <c r="G906" s="1"/>
      <c r="H906" s="1"/>
      <c r="I906" s="79"/>
    </row>
    <row r="907" spans="2:9" ht="14.25" customHeight="1">
      <c r="B907" s="76"/>
      <c r="C907" s="77"/>
      <c r="E907" s="78"/>
      <c r="F907" s="5"/>
      <c r="G907" s="1"/>
      <c r="H907" s="1"/>
      <c r="I907" s="79"/>
    </row>
    <row r="908" spans="2:9" ht="14.25" customHeight="1">
      <c r="B908" s="76"/>
      <c r="C908" s="77"/>
      <c r="E908" s="78"/>
      <c r="F908" s="5"/>
      <c r="G908" s="1"/>
      <c r="H908" s="1"/>
      <c r="I908" s="79"/>
    </row>
    <row r="909" spans="2:9" ht="14.25" customHeight="1">
      <c r="F909" s="5"/>
      <c r="G909" s="1"/>
      <c r="H909" s="1"/>
      <c r="I909" s="79"/>
    </row>
    <row r="910" spans="2:9" ht="14.25" customHeight="1">
      <c r="F910" s="5"/>
      <c r="G910" s="1"/>
      <c r="H910" s="1"/>
      <c r="I910" s="79"/>
    </row>
    <row r="911" spans="2:9" ht="14.25" customHeight="1">
      <c r="F911" s="5"/>
      <c r="G911" s="1"/>
      <c r="H911" s="1"/>
      <c r="I911" s="79"/>
    </row>
    <row r="912" spans="2:9" ht="14.25" customHeight="1">
      <c r="F912" s="5"/>
      <c r="G912" s="1"/>
      <c r="H912" s="1"/>
      <c r="I912" s="79"/>
    </row>
    <row r="913" spans="6:9" ht="14.25" customHeight="1">
      <c r="F913" s="5"/>
      <c r="G913" s="1"/>
      <c r="H913" s="1"/>
      <c r="I913" s="79"/>
    </row>
    <row r="914" spans="6:9" ht="14.25" customHeight="1">
      <c r="F914" s="5"/>
      <c r="G914" s="1"/>
      <c r="H914" s="1"/>
      <c r="I914" s="79"/>
    </row>
    <row r="915" spans="6:9" ht="14.25" customHeight="1">
      <c r="I915" s="79"/>
    </row>
    <row r="916" spans="6:9" ht="14.25" customHeight="1">
      <c r="I916" s="79"/>
    </row>
    <row r="917" spans="6:9" ht="14.25" customHeight="1"/>
    <row r="918" spans="6:9" ht="14.25" customHeight="1"/>
    <row r="919" spans="6:9" ht="14.25" customHeight="1"/>
    <row r="920" spans="6:9" ht="14.25" customHeight="1"/>
    <row r="921" spans="6:9" ht="14.25" customHeight="1"/>
    <row r="922" spans="6:9" ht="14.25" customHeight="1"/>
    <row r="923" spans="6:9" ht="14.25" customHeight="1"/>
    <row r="924" spans="6:9" ht="14.25" customHeight="1"/>
    <row r="925" spans="6:9" ht="14.25" customHeight="1"/>
    <row r="926" spans="6:9" ht="14.25" customHeight="1"/>
    <row r="927" spans="6:9" ht="14.25" customHeight="1"/>
    <row r="928" spans="6:9"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sheetData>
  <autoFilter ref="A8:I15" xr:uid="{00000000-0009-0000-0000-000002000000}"/>
  <mergeCells count="3">
    <mergeCell ref="B1:E1"/>
    <mergeCell ref="B2:E2"/>
    <mergeCell ref="B3:E3"/>
  </mergeCells>
  <conditionalFormatting sqref="F1:F1048576">
    <cfRule type="cellIs" dxfId="35" priority="1" operator="equal">
      <formula>"N/A"</formula>
    </cfRule>
    <cfRule type="cellIs" dxfId="34" priority="2" operator="equal">
      <formula>"Fail"</formula>
    </cfRule>
    <cfRule type="cellIs" dxfId="33" priority="3" operator="equal">
      <formula>Fail</formula>
    </cfRule>
    <cfRule type="cellIs" dxfId="32" priority="4" operator="equal">
      <formula>"Pass"</formula>
    </cfRule>
  </conditionalFormatting>
  <dataValidations count="2">
    <dataValidation type="list" allowBlank="1" showErrorMessage="1" sqref="F1:H2" xr:uid="{CDA6ED6A-0001-4389-B4A7-0B5BE4C0DA7C}">
      <formula1>$J$1:$J$5</formula1>
    </dataValidation>
    <dataValidation type="list" allowBlank="1" showErrorMessage="1" sqref="F10:F15" xr:uid="{337E9484-8583-49E6-B294-0E191284CDE5}">
      <formula1>"Pass,Fail,N/A,Untested"</formula1>
    </dataValidation>
  </dataValidations>
  <pageMargins left="0.7" right="0.7" top="0.75" bottom="0.75" header="0" footer="0"/>
  <pageSetup scale="2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FAC37-0839-4701-85EE-5360BF37666F}">
  <sheetPr>
    <tabColor rgb="FFFFD965"/>
  </sheetPr>
  <dimension ref="A1:Z1013"/>
  <sheetViews>
    <sheetView topLeftCell="E4" zoomScale="70" zoomScaleNormal="70" workbookViewId="0">
      <selection activeCell="E10" sqref="E10"/>
    </sheetView>
  </sheetViews>
  <sheetFormatPr defaultColWidth="14.44140625" defaultRowHeight="15" customHeight="1"/>
  <cols>
    <col min="1" max="1" width="21.44140625" customWidth="1"/>
    <col min="2" max="2" width="31.554687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5" t="s">
        <v>53</v>
      </c>
      <c r="C1" s="185"/>
      <c r="D1" s="185"/>
      <c r="E1" s="206"/>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7" t="s">
        <v>29</v>
      </c>
      <c r="C2" s="185"/>
      <c r="D2" s="185"/>
      <c r="E2" s="186"/>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8" t="s">
        <v>52</v>
      </c>
      <c r="C3" s="185"/>
      <c r="D3" s="185"/>
      <c r="E3" s="186"/>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3">
        <f>COUNTIF(F:F,"Pass")</f>
        <v>12</v>
      </c>
      <c r="B5" s="64">
        <f>COUNTIF(F:F,"Fail")</f>
        <v>0</v>
      </c>
      <c r="C5" s="64">
        <f>COUNTIF(F:F,"Untested")</f>
        <v>0</v>
      </c>
      <c r="D5" s="169">
        <f>COUNTIF(F:F,"N/A")</f>
        <v>0</v>
      </c>
      <c r="E5" s="64">
        <f>SUM(A5:D5)</f>
        <v>12</v>
      </c>
      <c r="F5" s="59"/>
      <c r="G5" s="59"/>
      <c r="H5" s="59"/>
      <c r="I5" s="51"/>
      <c r="J5" s="51"/>
      <c r="K5" s="51"/>
      <c r="L5" s="51"/>
      <c r="M5" s="51"/>
      <c r="N5" s="51"/>
      <c r="O5" s="51"/>
      <c r="P5" s="51"/>
      <c r="Q5" s="51"/>
      <c r="R5" s="51"/>
      <c r="S5" s="51"/>
      <c r="T5" s="51"/>
      <c r="U5" s="51"/>
      <c r="V5" s="51"/>
      <c r="W5" s="51"/>
      <c r="X5" s="51"/>
      <c r="Y5" s="51"/>
      <c r="Z5" s="51"/>
    </row>
    <row r="6" spans="1:26" ht="14.25" customHeight="1">
      <c r="A6" s="170" t="s">
        <v>25</v>
      </c>
      <c r="B6" s="171" t="s">
        <v>25</v>
      </c>
      <c r="C6" s="171" t="s">
        <v>25</v>
      </c>
      <c r="D6" s="171" t="s">
        <v>25</v>
      </c>
      <c r="E6" s="171"/>
      <c r="F6" s="164"/>
      <c r="G6" s="59"/>
      <c r="H6" s="59"/>
      <c r="I6" s="51"/>
      <c r="J6" s="51"/>
      <c r="K6" s="51"/>
      <c r="L6" s="51"/>
      <c r="M6" s="51"/>
      <c r="N6" s="51"/>
      <c r="O6" s="51"/>
      <c r="P6" s="51"/>
      <c r="Q6" s="51"/>
      <c r="R6" s="51"/>
      <c r="S6" s="51"/>
      <c r="T6" s="51"/>
      <c r="U6" s="51"/>
      <c r="V6" s="51"/>
      <c r="W6" s="51"/>
      <c r="X6" s="51"/>
      <c r="Y6" s="51"/>
      <c r="Z6" s="51"/>
    </row>
    <row r="7" spans="1:26" ht="14.25" customHeight="1">
      <c r="A7" s="172"/>
      <c r="B7" s="173"/>
      <c r="C7" s="174"/>
      <c r="D7" s="173"/>
      <c r="E7" s="174"/>
      <c r="F7" s="165"/>
      <c r="G7" s="70"/>
      <c r="H7" s="71"/>
      <c r="I7" s="51"/>
      <c r="J7" s="51"/>
      <c r="K7" s="51"/>
      <c r="L7" s="51"/>
      <c r="M7" s="51"/>
      <c r="N7" s="51"/>
      <c r="O7" s="51"/>
      <c r="P7" s="51"/>
      <c r="Q7" s="51"/>
      <c r="R7" s="51"/>
      <c r="S7" s="51"/>
      <c r="T7" s="51"/>
      <c r="U7" s="51"/>
      <c r="V7" s="51"/>
      <c r="W7" s="51"/>
      <c r="X7" s="51"/>
      <c r="Y7" s="51"/>
      <c r="Z7" s="51"/>
    </row>
    <row r="8" spans="1:26" ht="14.25" customHeight="1">
      <c r="A8" s="175" t="s">
        <v>32</v>
      </c>
      <c r="B8" s="175" t="s">
        <v>33</v>
      </c>
      <c r="C8" s="175" t="s">
        <v>34</v>
      </c>
      <c r="D8" s="175" t="s">
        <v>35</v>
      </c>
      <c r="E8" s="175" t="s">
        <v>36</v>
      </c>
      <c r="F8" s="166" t="s">
        <v>37</v>
      </c>
      <c r="G8" s="131" t="s">
        <v>38</v>
      </c>
      <c r="H8" s="131" t="s">
        <v>30</v>
      </c>
      <c r="I8" s="132" t="s">
        <v>13</v>
      </c>
      <c r="J8" s="72"/>
      <c r="K8" s="51"/>
      <c r="L8" s="51"/>
      <c r="M8" s="51"/>
      <c r="N8" s="51"/>
      <c r="O8" s="51"/>
      <c r="P8" s="51"/>
      <c r="Q8" s="51"/>
      <c r="R8" s="51"/>
      <c r="S8" s="51"/>
      <c r="T8" s="51"/>
      <c r="U8" s="51"/>
      <c r="V8" s="51"/>
      <c r="W8" s="51"/>
      <c r="X8" s="51"/>
      <c r="Y8" s="51"/>
      <c r="Z8" s="51"/>
    </row>
    <row r="9" spans="1:26" ht="25.2" customHeight="1">
      <c r="A9" s="134"/>
      <c r="B9" s="135" t="s">
        <v>63</v>
      </c>
      <c r="C9" s="136"/>
      <c r="D9" s="134"/>
      <c r="E9" s="136"/>
      <c r="F9" s="167"/>
      <c r="G9" s="137"/>
      <c r="H9" s="137"/>
      <c r="I9" s="138"/>
      <c r="J9" s="73"/>
      <c r="K9" s="51"/>
      <c r="L9" s="51"/>
      <c r="M9" s="51"/>
      <c r="N9" s="51"/>
      <c r="O9" s="51"/>
      <c r="P9" s="51"/>
      <c r="Q9" s="51"/>
      <c r="R9" s="51"/>
      <c r="S9" s="51"/>
      <c r="T9" s="51"/>
      <c r="U9" s="51"/>
      <c r="V9" s="51"/>
      <c r="W9" s="51"/>
      <c r="X9" s="51"/>
      <c r="Y9" s="51"/>
      <c r="Z9" s="51"/>
    </row>
    <row r="10" spans="1:26" ht="63" customHeight="1">
      <c r="A10" s="124" t="s">
        <v>54</v>
      </c>
      <c r="B10" s="155" t="s">
        <v>205</v>
      </c>
      <c r="C10" s="155" t="s">
        <v>206</v>
      </c>
      <c r="D10" s="156" t="s">
        <v>236</v>
      </c>
      <c r="E10" s="155" t="s">
        <v>207</v>
      </c>
      <c r="F10" s="168" t="s">
        <v>18</v>
      </c>
      <c r="G10" s="124">
        <v>45653</v>
      </c>
      <c r="H10" s="123" t="str">
        <f t="shared" ref="H10:H22" si="0">$B$3</f>
        <v>Tran Thu Hien</v>
      </c>
      <c r="I10" s="133"/>
      <c r="J10" s="75"/>
      <c r="K10" s="75"/>
      <c r="L10" s="75"/>
      <c r="M10" s="75"/>
      <c r="N10" s="75"/>
      <c r="O10" s="75"/>
      <c r="P10" s="75"/>
      <c r="Q10" s="75"/>
      <c r="R10" s="75"/>
      <c r="S10" s="75"/>
      <c r="T10" s="75"/>
      <c r="U10" s="75"/>
      <c r="V10" s="75"/>
      <c r="W10" s="75"/>
      <c r="X10" s="75"/>
      <c r="Y10" s="75"/>
      <c r="Z10" s="75"/>
    </row>
    <row r="11" spans="1:26" ht="57.75" customHeight="1">
      <c r="A11" s="124" t="s">
        <v>55</v>
      </c>
      <c r="B11" s="155" t="s">
        <v>408</v>
      </c>
      <c r="C11" s="119" t="s">
        <v>206</v>
      </c>
      <c r="D11" s="120" t="s">
        <v>237</v>
      </c>
      <c r="E11" s="119" t="s">
        <v>208</v>
      </c>
      <c r="F11" s="168" t="s">
        <v>18</v>
      </c>
      <c r="G11" s="124">
        <v>45653</v>
      </c>
      <c r="H11" s="123" t="str">
        <f t="shared" si="0"/>
        <v>Tran Thu Hien</v>
      </c>
      <c r="I11" s="133"/>
      <c r="J11" s="75"/>
      <c r="K11" s="75"/>
      <c r="L11" s="75"/>
      <c r="M11" s="75"/>
      <c r="N11" s="75"/>
      <c r="O11" s="75"/>
      <c r="P11" s="75"/>
      <c r="Q11" s="75"/>
      <c r="R11" s="75"/>
      <c r="S11" s="75"/>
      <c r="T11" s="75"/>
      <c r="U11" s="75"/>
      <c r="V11" s="75"/>
      <c r="W11" s="75"/>
      <c r="X11" s="75"/>
      <c r="Y11" s="75"/>
      <c r="Z11" s="75"/>
    </row>
    <row r="12" spans="1:26" ht="64.8" customHeight="1">
      <c r="A12" s="124" t="s">
        <v>56</v>
      </c>
      <c r="B12" s="119" t="s">
        <v>209</v>
      </c>
      <c r="C12" s="119" t="s">
        <v>206</v>
      </c>
      <c r="D12" s="120" t="s">
        <v>238</v>
      </c>
      <c r="E12" s="119" t="s">
        <v>210</v>
      </c>
      <c r="F12" s="168" t="s">
        <v>18</v>
      </c>
      <c r="G12" s="124">
        <v>45653</v>
      </c>
      <c r="H12" s="123" t="str">
        <f t="shared" si="0"/>
        <v>Tran Thu Hien</v>
      </c>
      <c r="I12" s="133"/>
      <c r="J12" s="75"/>
      <c r="K12" s="75"/>
      <c r="L12" s="75"/>
      <c r="M12" s="75"/>
      <c r="N12" s="75"/>
      <c r="O12" s="75"/>
      <c r="P12" s="75"/>
      <c r="Q12" s="75"/>
      <c r="R12" s="75"/>
      <c r="S12" s="75"/>
      <c r="T12" s="75"/>
      <c r="U12" s="75"/>
      <c r="V12" s="75"/>
      <c r="W12" s="75"/>
      <c r="X12" s="75"/>
      <c r="Y12" s="75"/>
      <c r="Z12" s="75"/>
    </row>
    <row r="13" spans="1:26" ht="81.599999999999994" customHeight="1">
      <c r="A13" s="124" t="s">
        <v>57</v>
      </c>
      <c r="B13" s="119" t="s">
        <v>211</v>
      </c>
      <c r="C13" s="119" t="s">
        <v>206</v>
      </c>
      <c r="D13" s="120" t="s">
        <v>239</v>
      </c>
      <c r="E13" s="119" t="s">
        <v>212</v>
      </c>
      <c r="F13" s="168" t="s">
        <v>18</v>
      </c>
      <c r="G13" s="124">
        <v>45653</v>
      </c>
      <c r="H13" s="123" t="str">
        <f t="shared" si="0"/>
        <v>Tran Thu Hien</v>
      </c>
      <c r="I13" s="133"/>
      <c r="J13" s="75"/>
      <c r="K13" s="75"/>
      <c r="L13" s="75"/>
      <c r="M13" s="75"/>
      <c r="N13" s="75"/>
      <c r="O13" s="75"/>
      <c r="P13" s="75"/>
      <c r="Q13" s="75"/>
      <c r="R13" s="75"/>
      <c r="S13" s="75"/>
      <c r="T13" s="75"/>
      <c r="U13" s="75"/>
      <c r="V13" s="75"/>
      <c r="W13" s="75"/>
      <c r="X13" s="75"/>
      <c r="Y13" s="75"/>
      <c r="Z13" s="75"/>
    </row>
    <row r="14" spans="1:26" ht="67.5" customHeight="1">
      <c r="A14" s="124" t="s">
        <v>58</v>
      </c>
      <c r="B14" s="163" t="s">
        <v>213</v>
      </c>
      <c r="C14" s="119" t="s">
        <v>206</v>
      </c>
      <c r="D14" s="120" t="s">
        <v>240</v>
      </c>
      <c r="E14" s="119" t="s">
        <v>214</v>
      </c>
      <c r="F14" s="168" t="s">
        <v>18</v>
      </c>
      <c r="G14" s="124">
        <v>45653</v>
      </c>
      <c r="H14" s="123" t="str">
        <f t="shared" si="0"/>
        <v>Tran Thu Hien</v>
      </c>
      <c r="I14" s="133"/>
      <c r="J14" s="75"/>
      <c r="K14" s="75"/>
      <c r="L14" s="75"/>
      <c r="M14" s="75"/>
      <c r="N14" s="75"/>
      <c r="O14" s="75"/>
      <c r="P14" s="75"/>
      <c r="Q14" s="75"/>
      <c r="R14" s="75"/>
      <c r="S14" s="75"/>
      <c r="T14" s="75"/>
      <c r="U14" s="75"/>
      <c r="V14" s="75"/>
      <c r="W14" s="75"/>
      <c r="X14" s="75"/>
      <c r="Y14" s="75"/>
      <c r="Z14" s="75"/>
    </row>
    <row r="15" spans="1:26" ht="70.8" customHeight="1">
      <c r="A15" s="124" t="s">
        <v>59</v>
      </c>
      <c r="B15" s="119" t="s">
        <v>215</v>
      </c>
      <c r="C15" s="119" t="s">
        <v>206</v>
      </c>
      <c r="D15" s="120" t="s">
        <v>241</v>
      </c>
      <c r="E15" s="119" t="s">
        <v>216</v>
      </c>
      <c r="F15" s="168" t="s">
        <v>18</v>
      </c>
      <c r="G15" s="124">
        <v>45653</v>
      </c>
      <c r="H15" s="123" t="str">
        <f t="shared" si="0"/>
        <v>Tran Thu Hien</v>
      </c>
      <c r="I15" s="133"/>
      <c r="J15" s="75"/>
      <c r="K15" s="75"/>
      <c r="L15" s="75"/>
      <c r="M15" s="75"/>
      <c r="N15" s="75"/>
      <c r="O15" s="75"/>
      <c r="P15" s="75"/>
      <c r="Q15" s="75"/>
      <c r="R15" s="75"/>
      <c r="S15" s="75"/>
      <c r="T15" s="75"/>
      <c r="U15" s="75"/>
      <c r="V15" s="75"/>
      <c r="W15" s="75"/>
      <c r="X15" s="75"/>
      <c r="Y15" s="75"/>
      <c r="Z15" s="75"/>
    </row>
    <row r="16" spans="1:26" ht="76.8" customHeight="1">
      <c r="A16" s="124" t="s">
        <v>60</v>
      </c>
      <c r="B16" s="119" t="s">
        <v>177</v>
      </c>
      <c r="C16" s="119" t="s">
        <v>206</v>
      </c>
      <c r="D16" s="120" t="s">
        <v>242</v>
      </c>
      <c r="E16" s="119" t="s">
        <v>179</v>
      </c>
      <c r="F16" s="168" t="s">
        <v>18</v>
      </c>
      <c r="G16" s="124">
        <v>45653</v>
      </c>
      <c r="H16" s="123" t="str">
        <f t="shared" si="0"/>
        <v>Tran Thu Hien</v>
      </c>
      <c r="I16" s="133"/>
      <c r="J16" s="75"/>
      <c r="K16" s="75"/>
      <c r="L16" s="75"/>
      <c r="M16" s="75"/>
      <c r="N16" s="75"/>
      <c r="O16" s="75"/>
      <c r="P16" s="75"/>
      <c r="Q16" s="75"/>
      <c r="R16" s="75"/>
      <c r="S16" s="75"/>
      <c r="T16" s="75"/>
      <c r="U16" s="75"/>
      <c r="V16" s="75"/>
      <c r="W16" s="75"/>
      <c r="X16" s="75"/>
      <c r="Y16" s="75"/>
      <c r="Z16" s="75"/>
    </row>
    <row r="17" spans="1:26" ht="18.600000000000001" customHeight="1">
      <c r="A17" s="134"/>
      <c r="B17" s="135" t="s">
        <v>221</v>
      </c>
      <c r="C17" s="134"/>
      <c r="D17" s="134"/>
      <c r="E17" s="134"/>
      <c r="F17" s="134"/>
      <c r="G17" s="134"/>
      <c r="H17" s="134"/>
      <c r="I17" s="79"/>
      <c r="J17" s="75"/>
      <c r="K17" s="75"/>
      <c r="L17" s="75"/>
      <c r="M17" s="75"/>
      <c r="N17" s="75"/>
      <c r="O17" s="75"/>
      <c r="P17" s="75"/>
      <c r="Q17" s="75"/>
      <c r="R17" s="75"/>
      <c r="S17" s="75"/>
      <c r="T17" s="75"/>
      <c r="U17" s="75"/>
      <c r="V17" s="75"/>
      <c r="W17" s="75"/>
      <c r="X17" s="75"/>
      <c r="Y17" s="75"/>
      <c r="Z17" s="75"/>
    </row>
    <row r="18" spans="1:26" ht="85.2" customHeight="1">
      <c r="A18" s="124" t="s">
        <v>79</v>
      </c>
      <c r="B18" s="119" t="s">
        <v>217</v>
      </c>
      <c r="C18" s="119" t="s">
        <v>218</v>
      </c>
      <c r="D18" s="120" t="s">
        <v>243</v>
      </c>
      <c r="E18" s="119" t="s">
        <v>220</v>
      </c>
      <c r="F18" s="168" t="s">
        <v>18</v>
      </c>
      <c r="G18" s="124">
        <v>45653</v>
      </c>
      <c r="H18" s="123" t="str">
        <f t="shared" si="0"/>
        <v>Tran Thu Hien</v>
      </c>
      <c r="I18" s="79"/>
      <c r="J18" s="75"/>
      <c r="K18" s="75"/>
      <c r="L18" s="75"/>
      <c r="M18" s="75"/>
      <c r="N18" s="75"/>
      <c r="O18" s="75"/>
      <c r="P18" s="75"/>
      <c r="Q18" s="75"/>
      <c r="R18" s="75"/>
      <c r="S18" s="75"/>
      <c r="T18" s="75"/>
      <c r="U18" s="75"/>
      <c r="V18" s="75"/>
      <c r="W18" s="75"/>
      <c r="X18" s="75"/>
      <c r="Y18" s="75"/>
      <c r="Z18" s="75"/>
    </row>
    <row r="19" spans="1:26" ht="104.4" customHeight="1">
      <c r="A19" s="124" t="s">
        <v>80</v>
      </c>
      <c r="B19" s="119" t="s">
        <v>219</v>
      </c>
      <c r="C19" s="119" t="s">
        <v>218</v>
      </c>
      <c r="D19" s="120" t="s">
        <v>244</v>
      </c>
      <c r="E19" s="161" t="s">
        <v>222</v>
      </c>
      <c r="F19" s="168" t="s">
        <v>18</v>
      </c>
      <c r="G19" s="124">
        <v>45653</v>
      </c>
      <c r="H19" s="123" t="str">
        <f t="shared" si="0"/>
        <v>Tran Thu Hien</v>
      </c>
      <c r="I19" s="79"/>
      <c r="J19" s="75"/>
      <c r="K19" s="75"/>
      <c r="L19" s="75"/>
      <c r="M19" s="75"/>
      <c r="N19" s="75"/>
      <c r="O19" s="75"/>
      <c r="P19" s="75"/>
      <c r="Q19" s="75"/>
      <c r="R19" s="75"/>
      <c r="S19" s="75"/>
      <c r="T19" s="75"/>
      <c r="U19" s="75"/>
      <c r="V19" s="75"/>
      <c r="W19" s="75"/>
      <c r="X19" s="75"/>
      <c r="Y19" s="75"/>
      <c r="Z19" s="75"/>
    </row>
    <row r="20" spans="1:26" ht="95.4" customHeight="1">
      <c r="A20" s="124" t="s">
        <v>83</v>
      </c>
      <c r="B20" s="119" t="s">
        <v>223</v>
      </c>
      <c r="C20" s="119" t="s">
        <v>218</v>
      </c>
      <c r="D20" s="120" t="s">
        <v>245</v>
      </c>
      <c r="E20" s="119" t="s">
        <v>224</v>
      </c>
      <c r="F20" s="168" t="s">
        <v>18</v>
      </c>
      <c r="G20" s="124">
        <v>45653</v>
      </c>
      <c r="H20" s="123" t="str">
        <f t="shared" si="0"/>
        <v>Tran Thu Hien</v>
      </c>
      <c r="I20" s="79"/>
      <c r="J20" s="75"/>
      <c r="K20" s="75"/>
      <c r="L20" s="75"/>
      <c r="M20" s="75"/>
      <c r="N20" s="75"/>
      <c r="O20" s="75"/>
      <c r="P20" s="75"/>
      <c r="Q20" s="75"/>
    </row>
    <row r="21" spans="1:26" ht="106.8" customHeight="1">
      <c r="A21" s="124" t="s">
        <v>84</v>
      </c>
      <c r="B21" s="119" t="s">
        <v>213</v>
      </c>
      <c r="C21" s="119" t="s">
        <v>218</v>
      </c>
      <c r="D21" s="120" t="s">
        <v>246</v>
      </c>
      <c r="E21" s="119" t="s">
        <v>214</v>
      </c>
      <c r="F21" s="168" t="s">
        <v>18</v>
      </c>
      <c r="G21" s="124">
        <v>45653</v>
      </c>
      <c r="H21" s="123" t="str">
        <f t="shared" si="0"/>
        <v>Tran Thu Hien</v>
      </c>
      <c r="I21" s="79"/>
      <c r="J21" s="51"/>
      <c r="K21" s="51"/>
      <c r="L21" s="51"/>
      <c r="M21" s="51"/>
      <c r="N21" s="51"/>
      <c r="O21" s="51"/>
      <c r="P21" s="51"/>
      <c r="Q21" s="51"/>
    </row>
    <row r="22" spans="1:26" ht="84.75" customHeight="1">
      <c r="A22" s="124" t="s">
        <v>85</v>
      </c>
      <c r="B22" s="119" t="s">
        <v>177</v>
      </c>
      <c r="C22" s="119" t="s">
        <v>218</v>
      </c>
      <c r="D22" s="120" t="s">
        <v>247</v>
      </c>
      <c r="E22" s="119" t="s">
        <v>179</v>
      </c>
      <c r="F22" s="168" t="s">
        <v>18</v>
      </c>
      <c r="G22" s="124">
        <v>45653</v>
      </c>
      <c r="H22" s="123" t="str">
        <f t="shared" si="0"/>
        <v>Tran Thu Hien</v>
      </c>
      <c r="I22" s="79"/>
      <c r="J22" s="75"/>
      <c r="K22" s="75"/>
      <c r="L22" s="75"/>
      <c r="M22" s="75"/>
      <c r="N22" s="75"/>
      <c r="O22" s="75"/>
      <c r="P22" s="75"/>
      <c r="Q22" s="75"/>
    </row>
    <row r="23" spans="1:26" ht="69.75" customHeight="1">
      <c r="B23" s="76"/>
      <c r="C23" s="77"/>
      <c r="E23" s="78"/>
      <c r="F23" s="5"/>
      <c r="G23" s="1"/>
      <c r="H23" s="1"/>
      <c r="I23" s="79"/>
      <c r="J23" s="75"/>
      <c r="K23" s="75"/>
      <c r="L23" s="75"/>
      <c r="M23" s="75"/>
      <c r="N23" s="75"/>
      <c r="O23" s="75"/>
      <c r="P23" s="75"/>
      <c r="Q23" s="75"/>
    </row>
    <row r="24" spans="1:26" ht="25.8" customHeight="1">
      <c r="B24" s="76"/>
      <c r="C24" s="77"/>
      <c r="E24" s="78"/>
      <c r="F24" s="5"/>
      <c r="G24" s="1"/>
      <c r="H24" s="1"/>
      <c r="I24" s="79"/>
      <c r="J24" s="75"/>
      <c r="K24" s="75"/>
      <c r="L24" s="75"/>
      <c r="M24" s="75"/>
      <c r="N24" s="75"/>
      <c r="O24" s="75"/>
      <c r="P24" s="75"/>
      <c r="Q24" s="75"/>
    </row>
    <row r="25" spans="1:26" ht="57" customHeight="1">
      <c r="B25" s="76"/>
      <c r="C25" s="77"/>
      <c r="E25" s="78"/>
      <c r="F25" s="5"/>
      <c r="G25" s="1"/>
      <c r="H25" s="1"/>
      <c r="I25" s="79"/>
      <c r="J25" s="75"/>
      <c r="K25" s="75"/>
      <c r="L25" s="75"/>
      <c r="M25" s="75"/>
      <c r="N25" s="75"/>
      <c r="O25" s="75"/>
      <c r="P25" s="75"/>
      <c r="Q25" s="75"/>
    </row>
    <row r="26" spans="1:26" ht="72" customHeight="1">
      <c r="B26" s="76"/>
      <c r="C26" s="77"/>
      <c r="E26" s="78"/>
      <c r="F26" s="5"/>
      <c r="G26" s="1"/>
      <c r="H26" s="1"/>
      <c r="I26" s="79"/>
      <c r="J26" s="75"/>
      <c r="K26" s="75"/>
      <c r="L26" s="75"/>
      <c r="M26" s="75"/>
      <c r="N26" s="75"/>
      <c r="O26" s="75"/>
      <c r="P26" s="75"/>
      <c r="Q26" s="75"/>
    </row>
    <row r="27" spans="1:26" ht="48" customHeight="1">
      <c r="B27" s="76"/>
      <c r="C27" s="77"/>
      <c r="E27" s="78"/>
      <c r="F27" s="5"/>
      <c r="G27" s="1"/>
      <c r="H27" s="1"/>
      <c r="I27" s="79"/>
      <c r="J27" s="75"/>
      <c r="K27" s="75"/>
      <c r="L27" s="75"/>
      <c r="M27" s="75"/>
      <c r="N27" s="75"/>
      <c r="O27" s="75"/>
      <c r="P27" s="75"/>
      <c r="Q27" s="75"/>
    </row>
    <row r="28" spans="1:26" ht="45.75" customHeight="1">
      <c r="B28" s="76"/>
      <c r="C28" s="77"/>
      <c r="E28" s="78"/>
      <c r="F28" s="5"/>
      <c r="G28" s="1"/>
      <c r="H28" s="1"/>
      <c r="I28" s="79"/>
      <c r="J28" s="75"/>
      <c r="K28" s="75"/>
      <c r="L28" s="75"/>
      <c r="M28" s="75"/>
      <c r="N28" s="75"/>
      <c r="O28" s="75"/>
      <c r="P28" s="75"/>
      <c r="Q28" s="75"/>
    </row>
    <row r="29" spans="1:26" ht="62.4" customHeight="1">
      <c r="B29" s="76"/>
      <c r="C29" s="77"/>
      <c r="E29" s="78"/>
      <c r="F29" s="5"/>
      <c r="G29" s="1"/>
      <c r="H29" s="1"/>
      <c r="I29" s="79"/>
    </row>
    <row r="30" spans="1:26" ht="75" customHeight="1">
      <c r="B30" s="76"/>
      <c r="C30" s="77"/>
      <c r="E30" s="78"/>
      <c r="F30" s="5"/>
      <c r="G30" s="1"/>
      <c r="H30" s="1"/>
      <c r="I30" s="79"/>
    </row>
    <row r="31" spans="1:26" ht="83.4" customHeight="1">
      <c r="B31" s="76"/>
      <c r="C31" s="77"/>
      <c r="E31" s="78"/>
      <c r="F31" s="5"/>
      <c r="G31" s="1"/>
      <c r="H31" s="1"/>
      <c r="I31" s="79"/>
    </row>
    <row r="32" spans="1:26" ht="25.2" customHeight="1">
      <c r="B32" s="76"/>
      <c r="C32" s="77"/>
      <c r="E32" s="78"/>
      <c r="F32" s="5"/>
      <c r="G32" s="1"/>
      <c r="H32" s="1"/>
      <c r="I32" s="79"/>
    </row>
    <row r="33" spans="1:12" ht="46.8" customHeight="1">
      <c r="B33" s="76"/>
      <c r="C33" s="77"/>
      <c r="E33" s="78"/>
      <c r="F33" s="5"/>
      <c r="G33" s="1"/>
      <c r="H33" s="1"/>
      <c r="I33" s="79"/>
    </row>
    <row r="34" spans="1:12" ht="49.5" customHeight="1">
      <c r="B34" s="76"/>
      <c r="C34" s="77"/>
      <c r="E34" s="78"/>
      <c r="F34" s="5"/>
      <c r="G34" s="1"/>
      <c r="H34" s="1"/>
      <c r="I34" s="79"/>
    </row>
    <row r="35" spans="1:12" ht="48.75" customHeight="1">
      <c r="B35" s="76"/>
      <c r="C35" s="77"/>
      <c r="E35" s="78"/>
      <c r="F35" s="5"/>
      <c r="G35" s="1"/>
      <c r="H35" s="1"/>
      <c r="I35" s="79"/>
    </row>
    <row r="36" spans="1:12" ht="51.75" customHeight="1">
      <c r="B36" s="76"/>
      <c r="C36" s="77"/>
      <c r="E36" s="78"/>
      <c r="F36" s="5"/>
      <c r="G36" s="1"/>
      <c r="H36" s="1"/>
      <c r="I36" s="79"/>
    </row>
    <row r="37" spans="1:12" ht="27.6" customHeight="1">
      <c r="B37" s="76"/>
      <c r="C37" s="77"/>
      <c r="E37" s="78"/>
      <c r="F37" s="5"/>
      <c r="G37" s="1"/>
      <c r="H37" s="1"/>
      <c r="I37" s="79"/>
    </row>
    <row r="38" spans="1:12" ht="48" customHeight="1">
      <c r="B38" s="76"/>
      <c r="C38" s="77"/>
      <c r="E38" s="78"/>
      <c r="F38" s="5"/>
      <c r="G38" s="1"/>
      <c r="H38" s="1"/>
      <c r="I38" s="79"/>
    </row>
    <row r="39" spans="1:12" ht="39" customHeight="1">
      <c r="B39" s="76"/>
      <c r="C39" s="77"/>
      <c r="E39" s="78"/>
      <c r="F39" s="5"/>
      <c r="G39" s="1"/>
      <c r="H39" s="1"/>
      <c r="I39" s="79"/>
    </row>
    <row r="40" spans="1:12" s="118" customFormat="1" ht="30" customHeight="1">
      <c r="A40"/>
      <c r="B40" s="76"/>
      <c r="C40" s="77"/>
      <c r="D40"/>
      <c r="E40" s="78"/>
      <c r="F40" s="5"/>
      <c r="G40" s="1"/>
      <c r="H40" s="1"/>
      <c r="I40" s="79"/>
      <c r="J40"/>
      <c r="K40"/>
      <c r="L40"/>
    </row>
    <row r="41" spans="1:12" ht="37.799999999999997" customHeight="1">
      <c r="B41" s="76"/>
      <c r="C41" s="77"/>
      <c r="E41" s="78"/>
      <c r="F41" s="5"/>
      <c r="G41" s="1"/>
      <c r="H41" s="1"/>
      <c r="I41" s="79"/>
    </row>
    <row r="42" spans="1:12" ht="40.5" customHeight="1">
      <c r="B42" s="76"/>
      <c r="C42" s="77"/>
      <c r="E42" s="78"/>
      <c r="F42" s="5"/>
      <c r="G42" s="1"/>
      <c r="H42" s="1"/>
      <c r="I42" s="79"/>
    </row>
    <row r="43" spans="1:12" ht="38.25" customHeight="1">
      <c r="B43" s="76"/>
      <c r="C43" s="77"/>
      <c r="E43" s="78"/>
      <c r="F43" s="5"/>
      <c r="G43" s="1"/>
      <c r="H43" s="1"/>
      <c r="I43" s="79"/>
    </row>
    <row r="44" spans="1:12" ht="39" customHeight="1">
      <c r="B44" s="76"/>
      <c r="C44" s="77"/>
      <c r="E44" s="78"/>
      <c r="F44" s="5"/>
      <c r="G44" s="1"/>
      <c r="H44" s="1"/>
      <c r="I44" s="79"/>
    </row>
    <row r="45" spans="1:12" ht="27.6" customHeight="1">
      <c r="B45" s="76"/>
      <c r="C45" s="77"/>
      <c r="E45" s="78"/>
      <c r="F45" s="5"/>
      <c r="G45" s="1"/>
      <c r="H45" s="1"/>
      <c r="I45" s="79"/>
    </row>
    <row r="46" spans="1:12" ht="33.75" customHeight="1">
      <c r="B46" s="76"/>
      <c r="C46" s="77"/>
      <c r="E46" s="78"/>
      <c r="F46" s="5"/>
      <c r="G46" s="1"/>
      <c r="H46" s="1"/>
      <c r="I46" s="79"/>
    </row>
    <row r="47" spans="1:12" ht="39" customHeight="1">
      <c r="B47" s="76"/>
      <c r="C47" s="77"/>
      <c r="E47" s="78"/>
      <c r="F47" s="5"/>
      <c r="G47" s="1"/>
      <c r="H47" s="1"/>
      <c r="I47" s="79"/>
    </row>
    <row r="48" spans="1:12" ht="51" customHeight="1">
      <c r="B48" s="76"/>
      <c r="C48" s="77"/>
      <c r="E48" s="78"/>
      <c r="F48" s="5"/>
      <c r="G48" s="1"/>
      <c r="H48" s="1"/>
      <c r="I48" s="79"/>
    </row>
    <row r="49" spans="2:9" ht="46.2" customHeight="1">
      <c r="B49" s="76"/>
      <c r="C49" s="77"/>
      <c r="E49" s="78"/>
      <c r="F49" s="5"/>
      <c r="G49" s="1"/>
      <c r="H49" s="1"/>
      <c r="I49" s="79"/>
    </row>
    <row r="50" spans="2:9" ht="36.6" customHeight="1">
      <c r="B50" s="76"/>
      <c r="C50" s="77"/>
      <c r="E50" s="78"/>
      <c r="F50" s="5"/>
      <c r="G50" s="1"/>
      <c r="H50" s="1"/>
      <c r="I50" s="79"/>
    </row>
    <row r="51" spans="2:9" ht="60" customHeight="1">
      <c r="B51" s="76"/>
      <c r="C51" s="77"/>
      <c r="E51" s="78"/>
      <c r="F51" s="5"/>
      <c r="G51" s="1"/>
      <c r="H51" s="1"/>
      <c r="I51" s="79"/>
    </row>
    <row r="52" spans="2:9" ht="48" customHeight="1">
      <c r="B52" s="76"/>
      <c r="C52" s="77"/>
      <c r="E52" s="78"/>
      <c r="F52" s="5"/>
      <c r="G52" s="1"/>
      <c r="H52" s="1"/>
      <c r="I52" s="79"/>
    </row>
    <row r="53" spans="2:9" ht="35.4" customHeight="1">
      <c r="B53" s="76"/>
      <c r="C53" s="77"/>
      <c r="E53" s="78"/>
      <c r="F53" s="5"/>
      <c r="G53" s="1"/>
      <c r="H53" s="1"/>
      <c r="I53" s="79"/>
    </row>
    <row r="54" spans="2:9" ht="34.799999999999997" customHeight="1">
      <c r="B54" s="76"/>
      <c r="C54" s="77"/>
      <c r="E54" s="78"/>
      <c r="F54" s="5"/>
      <c r="G54" s="1"/>
      <c r="H54" s="1"/>
      <c r="I54" s="79"/>
    </row>
    <row r="55" spans="2:9" ht="54.75" customHeight="1">
      <c r="B55" s="76"/>
      <c r="C55" s="77"/>
      <c r="E55" s="78"/>
      <c r="F55" s="5"/>
      <c r="G55" s="1"/>
      <c r="H55" s="1"/>
      <c r="I55" s="79"/>
    </row>
    <row r="56" spans="2:9" ht="54" customHeight="1">
      <c r="B56" s="76"/>
      <c r="C56" s="77"/>
      <c r="E56" s="78"/>
      <c r="F56" s="5"/>
      <c r="G56" s="1"/>
      <c r="H56" s="1"/>
      <c r="I56" s="79"/>
    </row>
    <row r="57" spans="2:9" ht="40.5" customHeight="1">
      <c r="B57" s="76"/>
      <c r="C57" s="77"/>
      <c r="E57" s="78"/>
      <c r="F57" s="5"/>
      <c r="G57" s="1"/>
      <c r="H57" s="1"/>
      <c r="I57" s="79"/>
    </row>
    <row r="58" spans="2:9" ht="46.5" customHeight="1">
      <c r="B58" s="76"/>
      <c r="C58" s="77"/>
      <c r="E58" s="78"/>
      <c r="F58" s="5"/>
      <c r="G58" s="1"/>
      <c r="H58" s="1"/>
      <c r="I58" s="79"/>
    </row>
    <row r="59" spans="2:9" ht="39" customHeight="1">
      <c r="B59" s="76"/>
      <c r="C59" s="77"/>
      <c r="E59" s="78"/>
      <c r="F59" s="5"/>
      <c r="G59" s="1"/>
      <c r="H59" s="1"/>
      <c r="I59" s="79"/>
    </row>
    <row r="60" spans="2:9" ht="32.25" customHeight="1">
      <c r="B60" s="76"/>
      <c r="C60" s="77"/>
      <c r="E60" s="78"/>
      <c r="F60" s="5"/>
      <c r="G60" s="1"/>
      <c r="H60" s="1"/>
      <c r="I60" s="79"/>
    </row>
    <row r="61" spans="2:9" ht="38.25" customHeight="1">
      <c r="B61" s="76"/>
      <c r="C61" s="77"/>
      <c r="E61" s="78"/>
      <c r="F61" s="5"/>
      <c r="G61" s="1"/>
      <c r="H61" s="1"/>
      <c r="I61" s="79"/>
    </row>
    <row r="62" spans="2:9" ht="45" customHeight="1">
      <c r="B62" s="76"/>
      <c r="C62" s="77"/>
      <c r="E62" s="78"/>
      <c r="F62" s="5"/>
      <c r="G62" s="1"/>
      <c r="H62" s="1"/>
      <c r="I62" s="79"/>
    </row>
    <row r="63" spans="2:9" ht="37.799999999999997" customHeight="1">
      <c r="B63" s="76"/>
      <c r="C63" s="77"/>
      <c r="E63" s="78"/>
      <c r="F63" s="5"/>
      <c r="G63" s="1"/>
      <c r="H63" s="1"/>
      <c r="I63" s="79"/>
    </row>
    <row r="64" spans="2:9" ht="41.25" customHeight="1">
      <c r="B64" s="76"/>
      <c r="C64" s="77"/>
      <c r="E64" s="78"/>
      <c r="F64" s="5"/>
      <c r="G64" s="1"/>
      <c r="H64" s="1"/>
      <c r="I64" s="79"/>
    </row>
    <row r="65" spans="2:9" ht="31.5" customHeight="1">
      <c r="B65" s="76"/>
      <c r="C65" s="77"/>
      <c r="E65" s="78"/>
      <c r="F65" s="5"/>
      <c r="G65" s="1"/>
      <c r="H65" s="1"/>
      <c r="I65" s="79"/>
    </row>
    <row r="66" spans="2:9" ht="44.4" customHeight="1">
      <c r="B66" s="76"/>
      <c r="C66" s="77"/>
      <c r="E66" s="78"/>
      <c r="F66" s="5"/>
      <c r="G66" s="1"/>
      <c r="H66" s="1"/>
      <c r="I66" s="79"/>
    </row>
    <row r="67" spans="2:9" ht="32.25" customHeight="1">
      <c r="B67" s="76"/>
      <c r="C67" s="77"/>
      <c r="E67" s="78"/>
      <c r="F67" s="5"/>
      <c r="G67" s="1"/>
      <c r="H67" s="1"/>
      <c r="I67" s="79"/>
    </row>
    <row r="68" spans="2:9" ht="51" customHeight="1">
      <c r="B68" s="76"/>
      <c r="C68" s="77"/>
      <c r="E68" s="78"/>
      <c r="F68" s="5"/>
      <c r="G68" s="1"/>
      <c r="H68" s="1"/>
      <c r="I68" s="79"/>
    </row>
    <row r="69" spans="2:9" ht="42.75" customHeight="1">
      <c r="B69" s="76"/>
      <c r="C69" s="77"/>
      <c r="E69" s="78"/>
      <c r="F69" s="5"/>
      <c r="G69" s="1"/>
      <c r="H69" s="1"/>
      <c r="I69" s="79"/>
    </row>
    <row r="70" spans="2:9" ht="38.25" customHeight="1">
      <c r="B70" s="76"/>
      <c r="C70" s="77"/>
      <c r="E70" s="78"/>
      <c r="F70" s="5"/>
      <c r="G70" s="1"/>
      <c r="H70" s="1"/>
      <c r="I70" s="79"/>
    </row>
    <row r="71" spans="2:9" ht="35.25" customHeight="1">
      <c r="B71" s="76"/>
      <c r="C71" s="77"/>
      <c r="E71" s="78"/>
      <c r="F71" s="5"/>
      <c r="G71" s="1"/>
      <c r="H71" s="1"/>
      <c r="I71" s="79"/>
    </row>
    <row r="72" spans="2:9" ht="33" customHeight="1">
      <c r="B72" s="76"/>
      <c r="C72" s="77"/>
      <c r="E72" s="78"/>
      <c r="F72" s="5"/>
      <c r="G72" s="1"/>
      <c r="H72" s="1"/>
      <c r="I72" s="79"/>
    </row>
    <row r="73" spans="2:9" ht="38.25" customHeight="1">
      <c r="B73" s="76"/>
      <c r="C73" s="77"/>
      <c r="E73" s="78"/>
      <c r="F73" s="5"/>
      <c r="G73" s="1"/>
      <c r="H73" s="1"/>
      <c r="I73" s="79"/>
    </row>
    <row r="74" spans="2:9" ht="55.2" customHeight="1">
      <c r="B74" s="76"/>
      <c r="C74" s="77"/>
      <c r="E74" s="78"/>
      <c r="F74" s="5"/>
      <c r="G74" s="1"/>
      <c r="H74" s="1"/>
      <c r="I74" s="79"/>
    </row>
    <row r="75" spans="2:9" ht="30.75" customHeight="1">
      <c r="B75" s="76"/>
      <c r="C75" s="77"/>
      <c r="E75" s="78"/>
      <c r="F75" s="5"/>
      <c r="G75" s="1"/>
      <c r="H75" s="1"/>
      <c r="I75" s="79"/>
    </row>
    <row r="76" spans="2:9" ht="35.4" customHeight="1">
      <c r="B76" s="76"/>
      <c r="C76" s="77"/>
      <c r="E76" s="78"/>
      <c r="F76" s="5"/>
      <c r="G76" s="1"/>
      <c r="H76" s="1"/>
      <c r="I76" s="79"/>
    </row>
    <row r="77" spans="2:9" ht="44.4" customHeight="1">
      <c r="B77" s="76"/>
      <c r="C77" s="77"/>
      <c r="E77" s="78"/>
      <c r="F77" s="5"/>
      <c r="G77" s="1"/>
      <c r="H77" s="1"/>
      <c r="I77" s="79"/>
    </row>
    <row r="78" spans="2:9" ht="41.4" customHeight="1">
      <c r="B78" s="76"/>
      <c r="C78" s="77"/>
      <c r="E78" s="78"/>
      <c r="F78" s="5"/>
      <c r="G78" s="1"/>
      <c r="H78" s="1"/>
      <c r="I78" s="79"/>
    </row>
    <row r="79" spans="2:9" ht="43.8" customHeight="1">
      <c r="B79" s="76"/>
      <c r="C79" s="77"/>
      <c r="E79" s="78"/>
      <c r="F79" s="5"/>
      <c r="G79" s="1"/>
      <c r="H79" s="1"/>
      <c r="I79" s="79"/>
    </row>
    <row r="80" spans="2:9" ht="49.5" customHeight="1">
      <c r="B80" s="76"/>
      <c r="C80" s="77"/>
      <c r="E80" s="78"/>
      <c r="F80" s="5"/>
      <c r="G80" s="1"/>
      <c r="H80" s="1"/>
      <c r="I80" s="79"/>
    </row>
    <row r="81" spans="2:9" ht="55.2" customHeight="1">
      <c r="B81" s="76"/>
      <c r="C81" s="77"/>
      <c r="E81" s="78"/>
      <c r="F81" s="5"/>
      <c r="G81" s="1"/>
      <c r="H81" s="1"/>
      <c r="I81" s="79"/>
    </row>
    <row r="82" spans="2:9" ht="37.200000000000003" customHeight="1">
      <c r="B82" s="76"/>
      <c r="C82" s="77"/>
      <c r="E82" s="78"/>
      <c r="F82" s="5"/>
      <c r="G82" s="1"/>
      <c r="H82" s="1"/>
      <c r="I82" s="79"/>
    </row>
    <row r="83" spans="2:9" ht="28.5" customHeight="1">
      <c r="B83" s="76"/>
      <c r="C83" s="77"/>
      <c r="E83" s="78"/>
      <c r="F83" s="5"/>
      <c r="G83" s="1"/>
      <c r="H83" s="1"/>
      <c r="I83" s="79"/>
    </row>
    <row r="84" spans="2:9" ht="28.5" customHeight="1">
      <c r="B84" s="76"/>
      <c r="C84" s="77"/>
      <c r="E84" s="78"/>
      <c r="F84" s="5"/>
      <c r="G84" s="1"/>
      <c r="H84" s="1"/>
      <c r="I84" s="79"/>
    </row>
    <row r="85" spans="2:9" ht="43.5" customHeight="1">
      <c r="B85" s="76"/>
      <c r="C85" s="77"/>
      <c r="E85" s="78"/>
      <c r="F85" s="5"/>
      <c r="G85" s="1"/>
      <c r="H85" s="1"/>
      <c r="I85" s="79"/>
    </row>
    <row r="86" spans="2:9" ht="42" customHeight="1">
      <c r="B86" s="76"/>
      <c r="C86" s="77"/>
      <c r="E86" s="78"/>
      <c r="F86" s="5"/>
      <c r="G86" s="1"/>
      <c r="H86" s="1"/>
      <c r="I86" s="79"/>
    </row>
    <row r="87" spans="2:9" ht="52.2" customHeight="1">
      <c r="B87" s="76"/>
      <c r="C87" s="77"/>
      <c r="E87" s="78"/>
      <c r="F87" s="5"/>
      <c r="G87" s="1"/>
      <c r="H87" s="1"/>
      <c r="I87" s="79"/>
    </row>
    <row r="88" spans="2:9" ht="37.799999999999997" customHeight="1">
      <c r="B88" s="76"/>
      <c r="C88" s="77"/>
      <c r="E88" s="78"/>
      <c r="F88" s="5"/>
      <c r="G88" s="1"/>
      <c r="H88" s="1"/>
      <c r="I88" s="79"/>
    </row>
    <row r="89" spans="2:9" ht="29.4" customHeight="1">
      <c r="B89" s="76"/>
      <c r="C89" s="77"/>
      <c r="E89" s="78"/>
      <c r="F89" s="5"/>
      <c r="G89" s="1"/>
      <c r="H89" s="1"/>
      <c r="I89" s="79"/>
    </row>
    <row r="90" spans="2:9" ht="37.799999999999997" customHeight="1">
      <c r="B90" s="76"/>
      <c r="C90" s="77"/>
      <c r="E90" s="78"/>
      <c r="F90" s="5"/>
      <c r="G90" s="1"/>
      <c r="H90" s="1"/>
      <c r="I90" s="79"/>
    </row>
    <row r="91" spans="2:9" ht="37.799999999999997" customHeight="1">
      <c r="B91" s="76"/>
      <c r="C91" s="77"/>
      <c r="E91" s="78"/>
      <c r="F91" s="5"/>
      <c r="G91" s="1"/>
      <c r="H91" s="1"/>
      <c r="I91" s="79"/>
    </row>
    <row r="92" spans="2:9" ht="37.799999999999997" customHeight="1">
      <c r="B92" s="76"/>
      <c r="C92" s="77"/>
      <c r="E92" s="78"/>
      <c r="F92" s="5"/>
      <c r="G92" s="1"/>
      <c r="H92" s="1"/>
      <c r="I92" s="79"/>
    </row>
    <row r="93" spans="2:9" ht="37.799999999999997" customHeight="1">
      <c r="B93" s="76"/>
      <c r="C93" s="77"/>
      <c r="E93" s="78"/>
      <c r="F93" s="5"/>
      <c r="G93" s="1"/>
      <c r="H93" s="1"/>
      <c r="I93" s="79"/>
    </row>
    <row r="94" spans="2:9" ht="39.6" customHeight="1">
      <c r="B94" s="76"/>
      <c r="C94" s="77"/>
      <c r="E94" s="78"/>
      <c r="F94" s="5"/>
      <c r="G94" s="1"/>
      <c r="H94" s="1"/>
      <c r="I94" s="79"/>
    </row>
    <row r="95" spans="2:9" ht="33.6" customHeight="1">
      <c r="B95" s="76"/>
      <c r="C95" s="77"/>
      <c r="E95" s="78"/>
      <c r="F95" s="5"/>
      <c r="G95" s="1"/>
      <c r="H95" s="1"/>
      <c r="I95" s="79"/>
    </row>
    <row r="96" spans="2:9" ht="37.799999999999997" customHeight="1">
      <c r="B96" s="76"/>
      <c r="C96" s="77"/>
      <c r="E96" s="78"/>
      <c r="F96" s="5"/>
      <c r="G96" s="1"/>
      <c r="H96" s="1"/>
      <c r="I96" s="79"/>
    </row>
    <row r="97" spans="2:9" ht="35.4" customHeight="1">
      <c r="B97" s="76"/>
      <c r="C97" s="77"/>
      <c r="E97" s="78"/>
      <c r="F97" s="5"/>
      <c r="G97" s="1"/>
      <c r="H97" s="1"/>
      <c r="I97" s="79"/>
    </row>
    <row r="98" spans="2:9" ht="33" customHeight="1">
      <c r="B98" s="76"/>
      <c r="C98" s="77"/>
      <c r="E98" s="78"/>
      <c r="F98" s="5"/>
      <c r="G98" s="1"/>
      <c r="H98" s="1"/>
      <c r="I98" s="7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B899" s="76"/>
      <c r="C899" s="77"/>
      <c r="E899" s="78"/>
      <c r="F899" s="5"/>
      <c r="G899" s="1"/>
      <c r="H899" s="1"/>
      <c r="I899" s="79"/>
    </row>
    <row r="900" spans="2:9" ht="14.25" customHeight="1">
      <c r="B900" s="76"/>
      <c r="C900" s="77"/>
      <c r="E900" s="78"/>
      <c r="F900" s="5"/>
      <c r="G900" s="1"/>
      <c r="H900" s="1"/>
      <c r="I900" s="79"/>
    </row>
    <row r="901" spans="2:9" ht="14.25" customHeight="1">
      <c r="B901" s="76"/>
      <c r="C901" s="77"/>
      <c r="E901" s="78"/>
      <c r="F901" s="5"/>
      <c r="G901" s="1"/>
      <c r="H901" s="1"/>
      <c r="I901" s="79"/>
    </row>
    <row r="902" spans="2:9" ht="14.25" customHeight="1">
      <c r="B902" s="76"/>
      <c r="C902" s="77"/>
      <c r="E902" s="78"/>
      <c r="F902" s="5"/>
      <c r="G902" s="1"/>
      <c r="H902" s="1"/>
      <c r="I902" s="79"/>
    </row>
    <row r="903" spans="2:9" ht="14.25" customHeight="1">
      <c r="B903" s="76"/>
      <c r="C903" s="77"/>
      <c r="E903" s="78"/>
      <c r="F903" s="5"/>
      <c r="G903" s="1"/>
      <c r="H903" s="1"/>
      <c r="I903" s="79"/>
    </row>
    <row r="904" spans="2:9" ht="14.25" customHeight="1">
      <c r="F904" s="5"/>
      <c r="G904" s="1"/>
      <c r="H904" s="1"/>
      <c r="I904" s="79"/>
    </row>
    <row r="905" spans="2:9" ht="14.25" customHeight="1">
      <c r="F905" s="5"/>
      <c r="G905" s="1"/>
      <c r="H905" s="1"/>
      <c r="I905" s="79"/>
    </row>
    <row r="906" spans="2:9" ht="14.25" customHeight="1">
      <c r="F906" s="5"/>
      <c r="G906" s="1"/>
      <c r="H906" s="1"/>
      <c r="I906" s="79"/>
    </row>
    <row r="907" spans="2:9" ht="14.25" customHeight="1">
      <c r="F907" s="5"/>
      <c r="G907" s="1"/>
      <c r="H907" s="1"/>
      <c r="I907" s="79"/>
    </row>
    <row r="908" spans="2:9" ht="14.25" customHeight="1">
      <c r="F908" s="5"/>
      <c r="G908" s="1"/>
      <c r="H908" s="1"/>
      <c r="I908" s="79"/>
    </row>
    <row r="909" spans="2:9" ht="14.25" customHeight="1">
      <c r="F909" s="5"/>
      <c r="G909" s="1"/>
      <c r="H909" s="1"/>
      <c r="I909" s="79"/>
    </row>
    <row r="910" spans="2:9" ht="14.25" customHeight="1">
      <c r="F910" s="5"/>
      <c r="G910" s="1"/>
      <c r="H910" s="1"/>
      <c r="I910" s="79"/>
    </row>
    <row r="911" spans="2:9" ht="14.25" customHeight="1">
      <c r="I911" s="79"/>
    </row>
    <row r="912" spans="2:9" ht="14.25" customHeight="1">
      <c r="I912" s="79"/>
    </row>
    <row r="913" spans="9:9" ht="14.25" customHeight="1">
      <c r="I913" s="79"/>
    </row>
    <row r="914" spans="9:9" ht="14.25" customHeight="1">
      <c r="I914" s="79"/>
    </row>
    <row r="915" spans="9:9" ht="14.25" customHeight="1">
      <c r="I915" s="79"/>
    </row>
    <row r="916" spans="9:9" ht="14.25" customHeight="1">
      <c r="I916" s="79"/>
    </row>
    <row r="917" spans="9:9" ht="14.25" customHeight="1">
      <c r="I917" s="79"/>
    </row>
    <row r="918" spans="9:9" ht="14.25" customHeight="1">
      <c r="I918" s="79"/>
    </row>
    <row r="919" spans="9:9" ht="14.25" customHeight="1">
      <c r="I919" s="79"/>
    </row>
    <row r="920" spans="9:9" ht="14.25" customHeight="1">
      <c r="I920" s="79"/>
    </row>
    <row r="921" spans="9:9" ht="14.25" customHeight="1">
      <c r="I921" s="79"/>
    </row>
    <row r="922" spans="9:9" ht="14.25" customHeight="1">
      <c r="I922" s="79"/>
    </row>
    <row r="923" spans="9:9" ht="14.25" customHeight="1">
      <c r="I923" s="79"/>
    </row>
    <row r="924" spans="9:9" ht="14.25" customHeight="1">
      <c r="I924" s="79"/>
    </row>
    <row r="925" spans="9:9" ht="14.25" customHeight="1"/>
    <row r="926" spans="9:9" ht="14.25" customHeight="1"/>
    <row r="927" spans="9:9" ht="14.25" customHeight="1"/>
    <row r="928" spans="9:9"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sheetData>
  <autoFilter ref="A8:I15" xr:uid="{00000000-0009-0000-0000-000002000000}"/>
  <mergeCells count="3">
    <mergeCell ref="B1:E1"/>
    <mergeCell ref="B2:E2"/>
    <mergeCell ref="B3:E3"/>
  </mergeCells>
  <phoneticPr fontId="33" type="noConversion"/>
  <conditionalFormatting sqref="F1:F16 F18:F1048576">
    <cfRule type="cellIs" dxfId="31" priority="1" operator="equal">
      <formula>"N/A"</formula>
    </cfRule>
    <cfRule type="cellIs" dxfId="30" priority="2" operator="equal">
      <formula>"Fail"</formula>
    </cfRule>
    <cfRule type="cellIs" dxfId="29" priority="3" operator="equal">
      <formula>Fail</formula>
    </cfRule>
    <cfRule type="cellIs" dxfId="28" priority="4" operator="equal">
      <formula>"Pass"</formula>
    </cfRule>
  </conditionalFormatting>
  <dataValidations count="2">
    <dataValidation type="list" allowBlank="1" showErrorMessage="1" sqref="F10:F16 F18:F22" xr:uid="{56F7952A-5D37-4DE7-A4E9-EF75F9A4AF27}">
      <formula1>"Pass,Fail,N/A,Untested"</formula1>
    </dataValidation>
    <dataValidation type="list" allowBlank="1" showErrorMessage="1" sqref="F1:H2" xr:uid="{2D620DAC-8C1C-4715-976C-2AF0A1DD1004}">
      <formula1>$J$1:$J$5</formula1>
    </dataValidation>
  </dataValidations>
  <pageMargins left="0.7" right="0.7" top="0.75" bottom="0.75" header="0" footer="0"/>
  <pageSetup scale="28"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5CE11-0825-4BD5-9700-8E506B656A09}">
  <sheetPr>
    <tabColor rgb="FFFFD965"/>
  </sheetPr>
  <dimension ref="A1:Z1013"/>
  <sheetViews>
    <sheetView topLeftCell="E19" zoomScale="70" zoomScaleNormal="70" workbookViewId="0">
      <selection activeCell="E22" sqref="E22"/>
    </sheetView>
  </sheetViews>
  <sheetFormatPr defaultColWidth="14.44140625" defaultRowHeight="15" customHeight="1"/>
  <cols>
    <col min="1" max="1" width="21.44140625" customWidth="1"/>
    <col min="2" max="2" width="37.4414062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5" t="s">
        <v>53</v>
      </c>
      <c r="C1" s="185"/>
      <c r="D1" s="185"/>
      <c r="E1" s="206"/>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7" t="s">
        <v>29</v>
      </c>
      <c r="C2" s="185"/>
      <c r="D2" s="185"/>
      <c r="E2" s="186"/>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8" t="s">
        <v>52</v>
      </c>
      <c r="C3" s="185"/>
      <c r="D3" s="185"/>
      <c r="E3" s="186"/>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16</v>
      </c>
      <c r="B5" s="61">
        <f>COUNTIF(F:F,"Fail")</f>
        <v>0</v>
      </c>
      <c r="C5" s="61">
        <f>COUNTIF(F:F,"Untested")</f>
        <v>0</v>
      </c>
      <c r="D5" s="62">
        <f>COUNTIF(F:F,"N/A")</f>
        <v>0</v>
      </c>
      <c r="E5" s="61">
        <f>SUM(A5:D5)</f>
        <v>16</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0" t="s">
        <v>32</v>
      </c>
      <c r="B8" s="130" t="s">
        <v>33</v>
      </c>
      <c r="C8" s="130" t="s">
        <v>34</v>
      </c>
      <c r="D8" s="130" t="s">
        <v>35</v>
      </c>
      <c r="E8" s="130" t="s">
        <v>36</v>
      </c>
      <c r="F8" s="131" t="s">
        <v>37</v>
      </c>
      <c r="G8" s="131" t="s">
        <v>38</v>
      </c>
      <c r="H8" s="131" t="s">
        <v>30</v>
      </c>
      <c r="I8" s="132" t="s">
        <v>13</v>
      </c>
      <c r="J8" s="72"/>
      <c r="K8" s="51"/>
      <c r="L8" s="51"/>
      <c r="M8" s="51"/>
      <c r="N8" s="51"/>
      <c r="O8" s="51"/>
      <c r="P8" s="51"/>
      <c r="Q8" s="51"/>
      <c r="R8" s="51"/>
      <c r="S8" s="51"/>
      <c r="T8" s="51"/>
      <c r="U8" s="51"/>
      <c r="V8" s="51"/>
      <c r="W8" s="51"/>
      <c r="X8" s="51"/>
      <c r="Y8" s="51"/>
      <c r="Z8" s="51"/>
    </row>
    <row r="9" spans="1:26" ht="25.2" customHeight="1">
      <c r="A9" s="144"/>
      <c r="B9" s="135" t="s">
        <v>226</v>
      </c>
      <c r="C9" s="136"/>
      <c r="D9" s="134"/>
      <c r="E9" s="136"/>
      <c r="F9" s="137"/>
      <c r="G9" s="137"/>
      <c r="H9" s="137"/>
      <c r="J9" s="73"/>
      <c r="K9" s="51"/>
      <c r="L9" s="51"/>
      <c r="M9" s="51"/>
      <c r="N9" s="51"/>
      <c r="O9" s="51"/>
      <c r="P9" s="51"/>
      <c r="Q9" s="51"/>
      <c r="R9" s="51"/>
      <c r="S9" s="51"/>
      <c r="T9" s="51"/>
      <c r="U9" s="51"/>
      <c r="V9" s="51"/>
      <c r="W9" s="51"/>
      <c r="X9" s="51"/>
      <c r="Y9" s="51"/>
      <c r="Z9" s="51"/>
    </row>
    <row r="10" spans="1:26" ht="86.4" customHeight="1">
      <c r="A10" s="124" t="s">
        <v>54</v>
      </c>
      <c r="B10" s="155" t="s">
        <v>227</v>
      </c>
      <c r="C10" s="155" t="s">
        <v>228</v>
      </c>
      <c r="D10" s="156" t="s">
        <v>249</v>
      </c>
      <c r="E10" s="155" t="s">
        <v>232</v>
      </c>
      <c r="F10" s="125" t="s">
        <v>18</v>
      </c>
      <c r="G10" s="124">
        <v>45653</v>
      </c>
      <c r="H10" s="123" t="str">
        <f t="shared" ref="H10:H26" si="0">$B$3</f>
        <v>Tran Thu Hien</v>
      </c>
      <c r="J10" s="75"/>
      <c r="K10" s="75"/>
      <c r="L10" s="75"/>
      <c r="M10" s="75"/>
      <c r="N10" s="75"/>
      <c r="O10" s="75"/>
      <c r="P10" s="75"/>
      <c r="Q10" s="75"/>
      <c r="R10" s="75"/>
      <c r="S10" s="75"/>
      <c r="T10" s="75"/>
      <c r="U10" s="75"/>
      <c r="V10" s="75"/>
      <c r="W10" s="75"/>
      <c r="X10" s="75"/>
      <c r="Y10" s="75"/>
      <c r="Z10" s="75"/>
    </row>
    <row r="11" spans="1:26" ht="95.4" customHeight="1">
      <c r="A11" s="124" t="s">
        <v>55</v>
      </c>
      <c r="B11" s="119" t="s">
        <v>229</v>
      </c>
      <c r="C11" s="119" t="s">
        <v>228</v>
      </c>
      <c r="D11" s="120" t="s">
        <v>248</v>
      </c>
      <c r="E11" s="119" t="s">
        <v>233</v>
      </c>
      <c r="F11" s="125" t="s">
        <v>18</v>
      </c>
      <c r="G11" s="124">
        <v>45653</v>
      </c>
      <c r="H11" s="123" t="str">
        <f t="shared" si="0"/>
        <v>Tran Thu Hien</v>
      </c>
      <c r="J11" s="75"/>
      <c r="K11" s="75"/>
      <c r="L11" s="75"/>
      <c r="M11" s="75"/>
      <c r="N11" s="75"/>
      <c r="O11" s="75"/>
      <c r="P11" s="75"/>
      <c r="Q11" s="75"/>
      <c r="R11" s="75"/>
      <c r="S11" s="75"/>
      <c r="T11" s="75"/>
      <c r="U11" s="75"/>
      <c r="V11" s="75"/>
      <c r="W11" s="75"/>
      <c r="X11" s="75"/>
      <c r="Y11" s="75"/>
      <c r="Z11" s="75"/>
    </row>
    <row r="12" spans="1:26" ht="105" customHeight="1">
      <c r="A12" s="124" t="s">
        <v>56</v>
      </c>
      <c r="B12" s="119" t="s">
        <v>230</v>
      </c>
      <c r="C12" s="119" t="s">
        <v>228</v>
      </c>
      <c r="D12" s="120" t="s">
        <v>235</v>
      </c>
      <c r="E12" s="119" t="s">
        <v>234</v>
      </c>
      <c r="F12" s="125" t="s">
        <v>18</v>
      </c>
      <c r="G12" s="124">
        <v>45653</v>
      </c>
      <c r="H12" s="123" t="str">
        <f t="shared" si="0"/>
        <v>Tran Thu Hien</v>
      </c>
      <c r="J12" s="75"/>
      <c r="K12" s="75"/>
      <c r="L12" s="75"/>
      <c r="M12" s="75"/>
      <c r="N12" s="75"/>
      <c r="O12" s="75"/>
      <c r="P12" s="75"/>
      <c r="Q12" s="75"/>
      <c r="R12" s="75"/>
      <c r="S12" s="75"/>
      <c r="T12" s="75"/>
      <c r="U12" s="75"/>
      <c r="V12" s="75"/>
      <c r="W12" s="75"/>
      <c r="X12" s="75"/>
      <c r="Y12" s="75"/>
      <c r="Z12" s="75"/>
    </row>
    <row r="13" spans="1:26" ht="78.599999999999994" customHeight="1">
      <c r="A13" s="124" t="s">
        <v>57</v>
      </c>
      <c r="B13" s="119" t="s">
        <v>231</v>
      </c>
      <c r="C13" s="119" t="s">
        <v>228</v>
      </c>
      <c r="D13" s="120" t="s">
        <v>250</v>
      </c>
      <c r="E13" s="119" t="s">
        <v>251</v>
      </c>
      <c r="F13" s="125" t="s">
        <v>18</v>
      </c>
      <c r="G13" s="124">
        <v>45653</v>
      </c>
      <c r="H13" s="123" t="str">
        <f t="shared" si="0"/>
        <v>Tran Thu Hien</v>
      </c>
      <c r="J13" s="75"/>
      <c r="K13" s="75"/>
      <c r="L13" s="75"/>
      <c r="M13" s="75"/>
      <c r="N13" s="75"/>
      <c r="O13" s="75"/>
      <c r="P13" s="75"/>
      <c r="Q13" s="75"/>
      <c r="R13" s="75"/>
      <c r="S13" s="75"/>
      <c r="T13" s="75"/>
      <c r="U13" s="75"/>
      <c r="V13" s="75"/>
      <c r="W13" s="75"/>
      <c r="X13" s="75"/>
      <c r="Y13" s="75"/>
      <c r="Z13" s="75"/>
    </row>
    <row r="14" spans="1:26" ht="31.8" customHeight="1">
      <c r="A14" s="144"/>
      <c r="B14" s="135" t="s">
        <v>225</v>
      </c>
      <c r="C14" s="136"/>
      <c r="D14" s="134"/>
      <c r="E14" s="136"/>
      <c r="F14" s="125" t="s">
        <v>18</v>
      </c>
      <c r="G14" s="124">
        <v>45653</v>
      </c>
      <c r="H14" s="123" t="str">
        <f t="shared" si="0"/>
        <v>Tran Thu Hien</v>
      </c>
      <c r="J14" s="75"/>
      <c r="K14" s="75"/>
      <c r="L14" s="75"/>
      <c r="M14" s="75"/>
      <c r="N14" s="75"/>
      <c r="O14" s="75"/>
      <c r="P14" s="75"/>
      <c r="Q14" s="75"/>
      <c r="R14" s="75"/>
      <c r="S14" s="75"/>
      <c r="T14" s="75"/>
      <c r="U14" s="75"/>
      <c r="V14" s="75"/>
      <c r="W14" s="75"/>
      <c r="X14" s="75"/>
      <c r="Y14" s="75"/>
      <c r="Z14" s="75"/>
    </row>
    <row r="15" spans="1:26" ht="81.599999999999994" customHeight="1">
      <c r="A15" s="124" t="s">
        <v>58</v>
      </c>
      <c r="B15" s="156" t="s">
        <v>252</v>
      </c>
      <c r="C15" s="155" t="s">
        <v>409</v>
      </c>
      <c r="D15" s="156" t="s">
        <v>259</v>
      </c>
      <c r="E15" s="155" t="s">
        <v>253</v>
      </c>
      <c r="F15" s="125" t="s">
        <v>18</v>
      </c>
      <c r="G15" s="124">
        <v>45653</v>
      </c>
      <c r="H15" s="123" t="str">
        <f t="shared" si="0"/>
        <v>Tran Thu Hien</v>
      </c>
      <c r="J15" s="75"/>
      <c r="K15" s="75"/>
      <c r="L15" s="75"/>
      <c r="M15" s="75"/>
      <c r="N15" s="75"/>
      <c r="O15" s="75"/>
      <c r="P15" s="75"/>
      <c r="Q15" s="75"/>
      <c r="R15" s="75"/>
      <c r="S15" s="75"/>
      <c r="T15" s="75"/>
      <c r="U15" s="75"/>
      <c r="V15" s="75"/>
      <c r="W15" s="75"/>
      <c r="X15" s="75"/>
      <c r="Y15" s="75"/>
      <c r="Z15" s="75"/>
    </row>
    <row r="16" spans="1:26" ht="108.6" customHeight="1">
      <c r="A16" s="124" t="s">
        <v>59</v>
      </c>
      <c r="B16" s="119" t="s">
        <v>254</v>
      </c>
      <c r="C16" s="119" t="s">
        <v>255</v>
      </c>
      <c r="D16" s="120" t="s">
        <v>258</v>
      </c>
      <c r="E16" s="119" t="s">
        <v>256</v>
      </c>
      <c r="F16" s="125" t="s">
        <v>18</v>
      </c>
      <c r="G16" s="124">
        <v>45653</v>
      </c>
      <c r="H16" s="123" t="str">
        <f t="shared" si="0"/>
        <v>Tran Thu Hien</v>
      </c>
      <c r="J16" s="75"/>
      <c r="K16" s="75"/>
      <c r="L16" s="75"/>
      <c r="M16" s="75"/>
      <c r="N16" s="75"/>
      <c r="O16" s="75"/>
      <c r="P16" s="75"/>
      <c r="Q16" s="75"/>
      <c r="R16" s="75"/>
      <c r="S16" s="75"/>
      <c r="T16" s="75"/>
      <c r="U16" s="75"/>
      <c r="V16" s="75"/>
      <c r="W16" s="75"/>
      <c r="X16" s="75"/>
      <c r="Y16" s="75"/>
      <c r="Z16" s="75"/>
    </row>
    <row r="17" spans="1:26" ht="96" customHeight="1">
      <c r="A17" s="124" t="s">
        <v>60</v>
      </c>
      <c r="B17" s="119" t="s">
        <v>257</v>
      </c>
      <c r="C17" s="119" t="s">
        <v>255</v>
      </c>
      <c r="D17" s="120" t="s">
        <v>260</v>
      </c>
      <c r="E17" s="119" t="s">
        <v>261</v>
      </c>
      <c r="F17" s="125" t="s">
        <v>18</v>
      </c>
      <c r="G17" s="124">
        <v>45653</v>
      </c>
      <c r="H17" s="123" t="str">
        <f t="shared" si="0"/>
        <v>Tran Thu Hien</v>
      </c>
      <c r="J17" s="75"/>
      <c r="K17" s="75"/>
      <c r="L17" s="75"/>
      <c r="M17" s="75"/>
      <c r="N17" s="75"/>
      <c r="O17" s="75"/>
      <c r="P17" s="75"/>
      <c r="Q17" s="75"/>
      <c r="R17" s="75"/>
      <c r="S17" s="75"/>
      <c r="T17" s="75"/>
      <c r="U17" s="75"/>
      <c r="V17" s="75"/>
      <c r="W17" s="75"/>
      <c r="X17" s="75"/>
      <c r="Y17" s="75"/>
      <c r="Z17" s="75"/>
    </row>
    <row r="18" spans="1:26" ht="100.8" customHeight="1">
      <c r="A18" s="124" t="s">
        <v>79</v>
      </c>
      <c r="B18" s="119" t="s">
        <v>262</v>
      </c>
      <c r="C18" s="119" t="s">
        <v>255</v>
      </c>
      <c r="D18" s="120" t="s">
        <v>263</v>
      </c>
      <c r="E18" s="119" t="s">
        <v>264</v>
      </c>
      <c r="F18" s="125" t="s">
        <v>18</v>
      </c>
      <c r="G18" s="124">
        <v>45653</v>
      </c>
      <c r="H18" s="123" t="str">
        <f t="shared" si="0"/>
        <v>Tran Thu Hien</v>
      </c>
      <c r="J18" s="75"/>
      <c r="K18" s="75"/>
      <c r="L18" s="75"/>
      <c r="M18" s="75"/>
      <c r="N18" s="75"/>
      <c r="O18" s="75"/>
      <c r="P18" s="75"/>
      <c r="Q18" s="75"/>
      <c r="R18" s="75"/>
      <c r="S18" s="75"/>
      <c r="T18" s="75"/>
      <c r="U18" s="75"/>
      <c r="V18" s="75"/>
      <c r="W18" s="75"/>
      <c r="X18" s="75"/>
      <c r="Y18" s="75"/>
      <c r="Z18" s="75"/>
    </row>
    <row r="19" spans="1:26" ht="104.4" customHeight="1">
      <c r="A19" s="124" t="s">
        <v>80</v>
      </c>
      <c r="B19" s="119" t="s">
        <v>265</v>
      </c>
      <c r="C19" s="119" t="s">
        <v>228</v>
      </c>
      <c r="D19" s="120" t="s">
        <v>266</v>
      </c>
      <c r="E19" s="119" t="s">
        <v>267</v>
      </c>
      <c r="F19" s="125" t="s">
        <v>18</v>
      </c>
      <c r="G19" s="124">
        <v>45653</v>
      </c>
      <c r="H19" s="123" t="str">
        <f t="shared" si="0"/>
        <v>Tran Thu Hien</v>
      </c>
      <c r="J19" s="75"/>
      <c r="K19" s="75"/>
      <c r="L19" s="75"/>
      <c r="M19" s="75"/>
      <c r="N19" s="75"/>
      <c r="O19" s="75"/>
      <c r="P19" s="75"/>
      <c r="Q19" s="75"/>
      <c r="R19" s="75"/>
      <c r="S19" s="75"/>
      <c r="T19" s="75"/>
      <c r="U19" s="75"/>
      <c r="V19" s="75"/>
      <c r="W19" s="75"/>
      <c r="X19" s="75"/>
      <c r="Y19" s="75"/>
      <c r="Z19" s="75"/>
    </row>
    <row r="20" spans="1:26" ht="95.4" customHeight="1">
      <c r="A20" s="124" t="s">
        <v>83</v>
      </c>
      <c r="B20" s="119" t="s">
        <v>177</v>
      </c>
      <c r="C20" s="119" t="s">
        <v>228</v>
      </c>
      <c r="D20" s="120" t="s">
        <v>268</v>
      </c>
      <c r="E20" s="119" t="s">
        <v>179</v>
      </c>
      <c r="F20" s="125" t="s">
        <v>18</v>
      </c>
      <c r="G20" s="124">
        <v>45653</v>
      </c>
      <c r="H20" s="123" t="str">
        <f t="shared" si="0"/>
        <v>Tran Thu Hien</v>
      </c>
      <c r="J20" s="75"/>
      <c r="K20" s="75"/>
      <c r="L20" s="75"/>
      <c r="M20" s="75"/>
      <c r="N20" s="75"/>
      <c r="O20" s="75"/>
      <c r="P20" s="75"/>
      <c r="Q20" s="75"/>
    </row>
    <row r="21" spans="1:26" ht="49.2" customHeight="1">
      <c r="A21" s="144"/>
      <c r="B21" s="135" t="s">
        <v>269</v>
      </c>
      <c r="C21" s="136"/>
      <c r="D21" s="134"/>
      <c r="E21" s="136"/>
      <c r="F21" s="136"/>
      <c r="G21" s="136"/>
      <c r="H21" s="136"/>
      <c r="J21" s="51"/>
      <c r="K21" s="51"/>
      <c r="L21" s="51"/>
      <c r="M21" s="51"/>
      <c r="N21" s="51"/>
      <c r="O21" s="51"/>
      <c r="P21" s="51"/>
      <c r="Q21" s="51"/>
    </row>
    <row r="22" spans="1:26" ht="84.75" customHeight="1">
      <c r="A22" s="124" t="s">
        <v>84</v>
      </c>
      <c r="B22" s="155" t="s">
        <v>270</v>
      </c>
      <c r="C22" s="119" t="s">
        <v>271</v>
      </c>
      <c r="D22" s="156" t="s">
        <v>272</v>
      </c>
      <c r="E22" s="155" t="s">
        <v>273</v>
      </c>
      <c r="F22" s="125" t="s">
        <v>18</v>
      </c>
      <c r="G22" s="124">
        <v>45653</v>
      </c>
      <c r="H22" s="123" t="str">
        <f t="shared" si="0"/>
        <v>Tran Thu Hien</v>
      </c>
      <c r="J22" s="75"/>
      <c r="K22" s="75"/>
      <c r="L22" s="75"/>
      <c r="M22" s="75"/>
      <c r="N22" s="75"/>
      <c r="O22" s="75"/>
      <c r="P22" s="75"/>
      <c r="Q22" s="75"/>
    </row>
    <row r="23" spans="1:26" ht="69.75" customHeight="1">
      <c r="A23" s="124" t="s">
        <v>85</v>
      </c>
      <c r="B23" s="119" t="s">
        <v>274</v>
      </c>
      <c r="C23" s="119" t="s">
        <v>271</v>
      </c>
      <c r="D23" s="120" t="s">
        <v>278</v>
      </c>
      <c r="E23" s="119" t="s">
        <v>279</v>
      </c>
      <c r="F23" s="125" t="s">
        <v>18</v>
      </c>
      <c r="G23" s="124">
        <v>45653</v>
      </c>
      <c r="H23" s="123" t="str">
        <f t="shared" si="0"/>
        <v>Tran Thu Hien</v>
      </c>
      <c r="J23" s="75"/>
      <c r="K23" s="75"/>
      <c r="L23" s="75"/>
      <c r="M23" s="75"/>
      <c r="N23" s="75"/>
      <c r="O23" s="75"/>
      <c r="P23" s="75"/>
      <c r="Q23" s="75"/>
    </row>
    <row r="24" spans="1:26" ht="78.599999999999994" customHeight="1">
      <c r="A24" s="124" t="s">
        <v>86</v>
      </c>
      <c r="B24" s="119" t="s">
        <v>276</v>
      </c>
      <c r="C24" s="119" t="s">
        <v>275</v>
      </c>
      <c r="D24" s="120" t="s">
        <v>280</v>
      </c>
      <c r="E24" s="119" t="s">
        <v>216</v>
      </c>
      <c r="F24" s="125" t="s">
        <v>18</v>
      </c>
      <c r="G24" s="124">
        <v>45653</v>
      </c>
      <c r="H24" s="123" t="str">
        <f t="shared" si="0"/>
        <v>Tran Thu Hien</v>
      </c>
      <c r="J24" s="75"/>
      <c r="K24" s="75"/>
      <c r="L24" s="75"/>
      <c r="M24" s="75"/>
      <c r="N24" s="75"/>
      <c r="O24" s="75"/>
      <c r="P24" s="75"/>
      <c r="Q24" s="75"/>
    </row>
    <row r="25" spans="1:26" ht="81.599999999999994" customHeight="1">
      <c r="A25" s="124" t="s">
        <v>87</v>
      </c>
      <c r="B25" s="119" t="s">
        <v>277</v>
      </c>
      <c r="C25" s="119" t="s">
        <v>271</v>
      </c>
      <c r="D25" s="120" t="s">
        <v>281</v>
      </c>
      <c r="E25" s="119" t="s">
        <v>282</v>
      </c>
      <c r="F25" s="125" t="s">
        <v>18</v>
      </c>
      <c r="G25" s="124">
        <v>45653</v>
      </c>
      <c r="H25" s="123" t="str">
        <f t="shared" si="0"/>
        <v>Tran Thu Hien</v>
      </c>
      <c r="J25" s="75"/>
      <c r="K25" s="75"/>
      <c r="L25" s="75"/>
      <c r="M25" s="75"/>
      <c r="N25" s="75"/>
      <c r="O25" s="75"/>
      <c r="P25" s="75"/>
      <c r="Q25" s="75"/>
    </row>
    <row r="26" spans="1:26" ht="72" customHeight="1">
      <c r="A26" s="124" t="s">
        <v>89</v>
      </c>
      <c r="B26" s="119" t="s">
        <v>177</v>
      </c>
      <c r="C26" s="119" t="s">
        <v>271</v>
      </c>
      <c r="D26" s="120" t="s">
        <v>283</v>
      </c>
      <c r="E26" s="119" t="s">
        <v>179</v>
      </c>
      <c r="F26" s="125" t="s">
        <v>18</v>
      </c>
      <c r="G26" s="124">
        <v>45653</v>
      </c>
      <c r="H26" s="123" t="str">
        <f t="shared" si="0"/>
        <v>Tran Thu Hien</v>
      </c>
      <c r="J26" s="75"/>
      <c r="K26" s="75"/>
      <c r="L26" s="75"/>
      <c r="M26" s="75"/>
      <c r="N26" s="75"/>
      <c r="O26" s="75"/>
      <c r="P26" s="75"/>
      <c r="Q26" s="75"/>
    </row>
    <row r="27" spans="1:26" ht="48" customHeight="1">
      <c r="B27" s="76"/>
      <c r="C27" s="77"/>
      <c r="E27" s="78"/>
      <c r="F27" s="5"/>
      <c r="G27" s="1"/>
      <c r="H27" s="1"/>
      <c r="J27" s="75"/>
      <c r="K27" s="75"/>
      <c r="L27" s="75"/>
      <c r="M27" s="75"/>
      <c r="N27" s="75"/>
      <c r="O27" s="75"/>
      <c r="P27" s="75"/>
      <c r="Q27" s="75"/>
    </row>
    <row r="28" spans="1:26" ht="45.75" customHeight="1">
      <c r="B28" s="76"/>
      <c r="C28" s="77"/>
      <c r="E28" s="78"/>
      <c r="F28" s="5"/>
      <c r="G28" s="1"/>
      <c r="H28" s="1"/>
      <c r="J28" s="75"/>
      <c r="K28" s="75"/>
      <c r="L28" s="75"/>
      <c r="M28" s="75"/>
      <c r="N28" s="75"/>
      <c r="O28" s="75"/>
      <c r="P28" s="75"/>
      <c r="Q28" s="75"/>
    </row>
    <row r="29" spans="1:26" ht="62.4" customHeight="1">
      <c r="B29" s="76"/>
      <c r="C29" s="77"/>
      <c r="E29" s="78"/>
      <c r="F29" s="5"/>
      <c r="G29" s="1"/>
      <c r="H29" s="1"/>
    </row>
    <row r="30" spans="1:26" ht="75" customHeight="1">
      <c r="B30" s="76"/>
      <c r="C30" s="77"/>
      <c r="E30" s="78"/>
      <c r="F30" s="5"/>
      <c r="G30" s="1"/>
      <c r="H30" s="1"/>
    </row>
    <row r="31" spans="1:26" ht="83.4" customHeight="1">
      <c r="B31" s="76"/>
      <c r="C31" s="77"/>
      <c r="E31" s="78"/>
      <c r="F31" s="5"/>
      <c r="G31" s="1"/>
      <c r="H31" s="1"/>
    </row>
    <row r="32" spans="1:26" ht="25.2" customHeight="1">
      <c r="B32" s="76"/>
      <c r="C32" s="77"/>
      <c r="E32" s="78"/>
      <c r="F32" s="5"/>
      <c r="G32" s="1"/>
      <c r="H32" s="1"/>
    </row>
    <row r="33" spans="1:12" ht="46.8" customHeight="1">
      <c r="B33" s="76"/>
      <c r="C33" s="77"/>
      <c r="E33" s="78"/>
      <c r="F33" s="5"/>
      <c r="G33" s="1"/>
      <c r="H33" s="1"/>
    </row>
    <row r="34" spans="1:12" ht="49.5" customHeight="1">
      <c r="B34" s="76"/>
      <c r="C34" s="77"/>
      <c r="E34" s="78"/>
      <c r="F34" s="5"/>
      <c r="G34" s="1"/>
      <c r="H34" s="1"/>
    </row>
    <row r="35" spans="1:12" ht="48.75" customHeight="1">
      <c r="B35" s="76"/>
      <c r="C35" s="77"/>
      <c r="E35" s="78"/>
      <c r="F35" s="5"/>
      <c r="G35" s="1"/>
      <c r="H35" s="1"/>
    </row>
    <row r="36" spans="1:12" ht="51.75" customHeight="1">
      <c r="B36" s="76"/>
      <c r="C36" s="77"/>
      <c r="E36" s="78"/>
      <c r="F36" s="5"/>
      <c r="G36" s="1"/>
      <c r="H36" s="1"/>
    </row>
    <row r="37" spans="1:12" ht="27.6" customHeight="1">
      <c r="B37" s="76"/>
      <c r="C37" s="77"/>
      <c r="E37" s="78"/>
      <c r="F37" s="5"/>
      <c r="G37" s="1"/>
      <c r="H37" s="1"/>
    </row>
    <row r="38" spans="1:12" ht="48" customHeight="1">
      <c r="B38" s="76"/>
      <c r="C38" s="77"/>
      <c r="E38" s="78"/>
      <c r="F38" s="5"/>
      <c r="G38" s="1"/>
      <c r="H38" s="1"/>
    </row>
    <row r="39" spans="1:12" ht="39" customHeight="1">
      <c r="B39" s="76"/>
      <c r="C39" s="77"/>
      <c r="E39" s="78"/>
      <c r="F39" s="5"/>
      <c r="G39" s="1"/>
      <c r="H39" s="1"/>
    </row>
    <row r="40" spans="1:12" s="118" customFormat="1" ht="30" customHeight="1">
      <c r="A40"/>
      <c r="B40" s="76"/>
      <c r="C40" s="77"/>
      <c r="D40"/>
      <c r="E40" s="78"/>
      <c r="F40" s="5"/>
      <c r="G40" s="1"/>
      <c r="H40" s="1"/>
      <c r="I40"/>
      <c r="J40"/>
      <c r="K40"/>
      <c r="L40"/>
    </row>
    <row r="41" spans="1:12" ht="37.799999999999997" customHeight="1">
      <c r="B41" s="76"/>
      <c r="C41" s="77"/>
      <c r="E41" s="78"/>
      <c r="F41" s="5"/>
      <c r="G41" s="1"/>
      <c r="H41" s="1"/>
    </row>
    <row r="42" spans="1:12" ht="40.5" customHeight="1">
      <c r="B42" s="76"/>
      <c r="C42" s="77"/>
      <c r="E42" s="78"/>
      <c r="F42" s="5"/>
      <c r="G42" s="1"/>
      <c r="H42" s="1"/>
    </row>
    <row r="43" spans="1:12" ht="38.25" customHeight="1">
      <c r="B43" s="76"/>
      <c r="C43" s="77"/>
      <c r="E43" s="78"/>
      <c r="F43" s="5"/>
      <c r="G43" s="1"/>
      <c r="H43" s="1"/>
    </row>
    <row r="44" spans="1:12" ht="39" customHeight="1">
      <c r="B44" s="76"/>
      <c r="C44" s="77"/>
      <c r="E44" s="78"/>
      <c r="F44" s="5"/>
      <c r="G44" s="1"/>
      <c r="H44" s="1"/>
    </row>
    <row r="45" spans="1:12" ht="27.6" customHeight="1">
      <c r="B45" s="76"/>
      <c r="C45" s="77"/>
      <c r="E45" s="78"/>
      <c r="F45" s="5"/>
      <c r="G45" s="1"/>
      <c r="H45" s="1"/>
    </row>
    <row r="46" spans="1:12" ht="33.75" customHeight="1">
      <c r="B46" s="76"/>
      <c r="C46" s="77"/>
      <c r="E46" s="78"/>
      <c r="F46" s="5"/>
      <c r="G46" s="1"/>
      <c r="H46" s="1"/>
    </row>
    <row r="47" spans="1:12" ht="39" customHeight="1">
      <c r="B47" s="76"/>
      <c r="C47" s="77"/>
      <c r="E47" s="78"/>
      <c r="F47" s="5"/>
      <c r="G47" s="1"/>
      <c r="H47" s="1"/>
    </row>
    <row r="48" spans="1:12" ht="51" customHeight="1">
      <c r="B48" s="76"/>
      <c r="C48" s="77"/>
      <c r="E48" s="78"/>
      <c r="F48" s="5"/>
      <c r="G48" s="1"/>
      <c r="H48" s="1"/>
    </row>
    <row r="49" spans="2:9" ht="46.2" customHeight="1">
      <c r="B49" s="76"/>
      <c r="C49" s="77"/>
      <c r="E49" s="78"/>
      <c r="F49" s="5"/>
      <c r="G49" s="1"/>
      <c r="H49" s="1"/>
    </row>
    <row r="50" spans="2:9" ht="36.6" customHeight="1">
      <c r="B50" s="76"/>
      <c r="C50" s="77"/>
      <c r="E50" s="78"/>
      <c r="F50" s="5"/>
      <c r="G50" s="1"/>
      <c r="H50" s="1"/>
    </row>
    <row r="51" spans="2:9" ht="60" customHeight="1">
      <c r="B51" s="76"/>
      <c r="C51" s="77"/>
      <c r="E51" s="78"/>
      <c r="F51" s="5"/>
      <c r="G51" s="1"/>
      <c r="H51" s="1"/>
      <c r="I51" s="117"/>
    </row>
    <row r="52" spans="2:9" ht="48" customHeight="1">
      <c r="B52" s="76"/>
      <c r="C52" s="77"/>
      <c r="E52" s="78"/>
      <c r="F52" s="5"/>
      <c r="G52" s="1"/>
      <c r="H52" s="1"/>
      <c r="I52" s="117"/>
    </row>
    <row r="53" spans="2:9" ht="35.4" customHeight="1">
      <c r="B53" s="76"/>
      <c r="C53" s="77"/>
      <c r="E53" s="78"/>
      <c r="F53" s="5"/>
      <c r="G53" s="1"/>
      <c r="H53" s="1"/>
      <c r="I53" s="117"/>
    </row>
    <row r="54" spans="2:9" ht="34.799999999999997" customHeight="1">
      <c r="B54" s="76"/>
      <c r="C54" s="77"/>
      <c r="E54" s="78"/>
      <c r="F54" s="5"/>
      <c r="G54" s="1"/>
      <c r="H54" s="1"/>
      <c r="I54" s="117"/>
    </row>
    <row r="55" spans="2:9" ht="54.75" customHeight="1">
      <c r="B55" s="76"/>
      <c r="C55" s="77"/>
      <c r="E55" s="78"/>
      <c r="F55" s="5"/>
      <c r="G55" s="1"/>
      <c r="H55" s="1"/>
      <c r="I55" s="117"/>
    </row>
    <row r="56" spans="2:9" ht="54" customHeight="1">
      <c r="B56" s="76"/>
      <c r="C56" s="77"/>
      <c r="E56" s="78"/>
      <c r="F56" s="5"/>
      <c r="G56" s="1"/>
      <c r="H56" s="1"/>
      <c r="I56" s="117"/>
    </row>
    <row r="57" spans="2:9" ht="40.5" customHeight="1">
      <c r="B57" s="76"/>
      <c r="C57" s="77"/>
      <c r="E57" s="78"/>
      <c r="F57" s="5"/>
      <c r="G57" s="1"/>
      <c r="H57" s="1"/>
      <c r="I57" s="117"/>
    </row>
    <row r="58" spans="2:9" ht="46.5" customHeight="1">
      <c r="B58" s="76"/>
      <c r="C58" s="77"/>
      <c r="E58" s="78"/>
      <c r="F58" s="5"/>
      <c r="G58" s="1"/>
      <c r="H58" s="1"/>
      <c r="I58" s="117"/>
    </row>
    <row r="59" spans="2:9" ht="39" customHeight="1">
      <c r="B59" s="76"/>
      <c r="C59" s="77"/>
      <c r="E59" s="78"/>
      <c r="F59" s="5"/>
      <c r="G59" s="1"/>
      <c r="H59" s="1"/>
      <c r="I59" s="117"/>
    </row>
    <row r="60" spans="2:9" ht="32.25" customHeight="1">
      <c r="B60" s="76"/>
      <c r="C60" s="77"/>
      <c r="E60" s="78"/>
      <c r="F60" s="5"/>
      <c r="G60" s="1"/>
      <c r="H60" s="1"/>
      <c r="I60" s="117"/>
    </row>
    <row r="61" spans="2:9" ht="38.25" customHeight="1">
      <c r="B61" s="76"/>
      <c r="C61" s="77"/>
      <c r="E61" s="78"/>
      <c r="F61" s="5"/>
      <c r="G61" s="1"/>
      <c r="H61" s="1"/>
      <c r="I61" s="117"/>
    </row>
    <row r="62" spans="2:9" ht="45" customHeight="1">
      <c r="B62" s="76"/>
      <c r="C62" s="77"/>
      <c r="E62" s="78"/>
      <c r="F62" s="5"/>
      <c r="G62" s="1"/>
      <c r="H62" s="1"/>
      <c r="I62" s="117"/>
    </row>
    <row r="63" spans="2:9" ht="37.799999999999997" customHeight="1">
      <c r="B63" s="76"/>
      <c r="C63" s="77"/>
      <c r="E63" s="78"/>
      <c r="F63" s="5"/>
      <c r="G63" s="1"/>
      <c r="H63" s="1"/>
      <c r="I63" s="79"/>
    </row>
    <row r="64" spans="2:9" ht="41.25" customHeight="1">
      <c r="B64" s="76"/>
      <c r="C64" s="77"/>
      <c r="E64" s="78"/>
      <c r="F64" s="5"/>
      <c r="G64" s="1"/>
      <c r="H64" s="1"/>
      <c r="I64" s="79"/>
    </row>
    <row r="65" spans="2:9" ht="31.5" customHeight="1">
      <c r="B65" s="76"/>
      <c r="C65" s="77"/>
      <c r="E65" s="78"/>
      <c r="F65" s="5"/>
      <c r="G65" s="1"/>
      <c r="H65" s="1"/>
      <c r="I65" s="79"/>
    </row>
    <row r="66" spans="2:9" ht="44.4" customHeight="1">
      <c r="B66" s="76"/>
      <c r="C66" s="77"/>
      <c r="E66" s="78"/>
      <c r="F66" s="5"/>
      <c r="G66" s="1"/>
      <c r="H66" s="1"/>
      <c r="I66" s="79"/>
    </row>
    <row r="67" spans="2:9" ht="32.25" customHeight="1">
      <c r="B67" s="76"/>
      <c r="C67" s="77"/>
      <c r="E67" s="78"/>
      <c r="F67" s="5"/>
      <c r="G67" s="1"/>
      <c r="H67" s="1"/>
      <c r="I67" s="79"/>
    </row>
    <row r="68" spans="2:9" ht="51" customHeight="1">
      <c r="B68" s="76"/>
      <c r="C68" s="77"/>
      <c r="E68" s="78"/>
      <c r="F68" s="5"/>
      <c r="G68" s="1"/>
      <c r="H68" s="1"/>
      <c r="I68" s="79"/>
    </row>
    <row r="69" spans="2:9" ht="42.75" customHeight="1">
      <c r="B69" s="76"/>
      <c r="C69" s="77"/>
      <c r="E69" s="78"/>
      <c r="F69" s="5"/>
      <c r="G69" s="1"/>
      <c r="H69" s="1"/>
      <c r="I69" s="79"/>
    </row>
    <row r="70" spans="2:9" ht="38.25" customHeight="1">
      <c r="B70" s="76"/>
      <c r="C70" s="77"/>
      <c r="E70" s="78"/>
      <c r="F70" s="5"/>
      <c r="G70" s="1"/>
      <c r="H70" s="1"/>
      <c r="I70" s="79"/>
    </row>
    <row r="71" spans="2:9" ht="35.25" customHeight="1">
      <c r="B71" s="76"/>
      <c r="C71" s="77"/>
      <c r="E71" s="78"/>
      <c r="F71" s="5"/>
      <c r="G71" s="1"/>
      <c r="H71" s="1"/>
      <c r="I71" s="79"/>
    </row>
    <row r="72" spans="2:9" ht="33" customHeight="1">
      <c r="B72" s="76"/>
      <c r="C72" s="77"/>
      <c r="E72" s="78"/>
      <c r="F72" s="5"/>
      <c r="G72" s="1"/>
      <c r="H72" s="1"/>
      <c r="I72" s="79"/>
    </row>
    <row r="73" spans="2:9" ht="38.25" customHeight="1">
      <c r="B73" s="76"/>
      <c r="C73" s="77"/>
      <c r="E73" s="78"/>
      <c r="F73" s="5"/>
      <c r="G73" s="1"/>
      <c r="H73" s="1"/>
      <c r="I73" s="79"/>
    </row>
    <row r="74" spans="2:9" ht="55.2" customHeight="1">
      <c r="B74" s="76"/>
      <c r="C74" s="77"/>
      <c r="E74" s="78"/>
      <c r="F74" s="5"/>
      <c r="G74" s="1"/>
      <c r="H74" s="1"/>
      <c r="I74" s="79"/>
    </row>
    <row r="75" spans="2:9" ht="30.75" customHeight="1">
      <c r="B75" s="76"/>
      <c r="C75" s="77"/>
      <c r="E75" s="78"/>
      <c r="F75" s="5"/>
      <c r="G75" s="1"/>
      <c r="H75" s="1"/>
      <c r="I75" s="79"/>
    </row>
    <row r="76" spans="2:9" ht="35.4" customHeight="1">
      <c r="B76" s="76"/>
      <c r="C76" s="77"/>
      <c r="E76" s="78"/>
      <c r="F76" s="5"/>
      <c r="G76" s="1"/>
      <c r="H76" s="1"/>
      <c r="I76" s="79"/>
    </row>
    <row r="77" spans="2:9" ht="44.4" customHeight="1">
      <c r="B77" s="76"/>
      <c r="C77" s="77"/>
      <c r="E77" s="78"/>
      <c r="F77" s="5"/>
      <c r="G77" s="1"/>
      <c r="H77" s="1"/>
      <c r="I77" s="79"/>
    </row>
    <row r="78" spans="2:9" ht="41.4" customHeight="1">
      <c r="B78" s="76"/>
      <c r="C78" s="77"/>
      <c r="E78" s="78"/>
      <c r="F78" s="5"/>
      <c r="G78" s="1"/>
      <c r="H78" s="1"/>
      <c r="I78" s="79"/>
    </row>
    <row r="79" spans="2:9" ht="43.8" customHeight="1">
      <c r="B79" s="76"/>
      <c r="C79" s="77"/>
      <c r="E79" s="78"/>
      <c r="F79" s="5"/>
      <c r="G79" s="1"/>
      <c r="H79" s="1"/>
      <c r="I79" s="79"/>
    </row>
    <row r="80" spans="2:9" ht="49.5" customHeight="1">
      <c r="B80" s="76"/>
      <c r="C80" s="77"/>
      <c r="E80" s="78"/>
      <c r="F80" s="5"/>
      <c r="G80" s="1"/>
      <c r="H80" s="1"/>
      <c r="I80" s="79"/>
    </row>
    <row r="81" spans="2:9" ht="55.2" customHeight="1">
      <c r="B81" s="76"/>
      <c r="C81" s="77"/>
      <c r="E81" s="78"/>
      <c r="F81" s="5"/>
      <c r="G81" s="1"/>
      <c r="H81" s="1"/>
      <c r="I81" s="79"/>
    </row>
    <row r="82" spans="2:9" ht="37.200000000000003" customHeight="1">
      <c r="B82" s="76"/>
      <c r="C82" s="77"/>
      <c r="E82" s="78"/>
      <c r="F82" s="5"/>
      <c r="G82" s="1"/>
      <c r="H82" s="1"/>
      <c r="I82" s="79"/>
    </row>
    <row r="83" spans="2:9" ht="28.5" customHeight="1">
      <c r="B83" s="76"/>
      <c r="C83" s="77"/>
      <c r="E83" s="78"/>
      <c r="F83" s="5"/>
      <c r="G83" s="1"/>
      <c r="H83" s="1"/>
      <c r="I83" s="79"/>
    </row>
    <row r="84" spans="2:9" ht="28.5" customHeight="1">
      <c r="B84" s="76"/>
      <c r="C84" s="77"/>
      <c r="E84" s="78"/>
      <c r="F84" s="5"/>
      <c r="G84" s="1"/>
      <c r="H84" s="1"/>
      <c r="I84" s="79"/>
    </row>
    <row r="85" spans="2:9" ht="43.5" customHeight="1">
      <c r="B85" s="76"/>
      <c r="C85" s="77"/>
      <c r="E85" s="78"/>
      <c r="F85" s="5"/>
      <c r="G85" s="1"/>
      <c r="H85" s="1"/>
      <c r="I85" s="79"/>
    </row>
    <row r="86" spans="2:9" ht="42" customHeight="1">
      <c r="B86" s="76"/>
      <c r="C86" s="77"/>
      <c r="E86" s="78"/>
      <c r="F86" s="5"/>
      <c r="G86" s="1"/>
      <c r="H86" s="1"/>
      <c r="I86" s="79"/>
    </row>
    <row r="87" spans="2:9" ht="52.2" customHeight="1">
      <c r="B87" s="76"/>
      <c r="C87" s="77"/>
      <c r="E87" s="78"/>
      <c r="F87" s="5"/>
      <c r="G87" s="1"/>
      <c r="H87" s="1"/>
      <c r="I87" s="79"/>
    </row>
    <row r="88" spans="2:9" ht="37.799999999999997" customHeight="1">
      <c r="B88" s="76"/>
      <c r="C88" s="77"/>
      <c r="E88" s="78"/>
      <c r="F88" s="5"/>
      <c r="G88" s="1"/>
      <c r="H88" s="1"/>
      <c r="I88" s="79"/>
    </row>
    <row r="89" spans="2:9" ht="29.4" customHeight="1">
      <c r="B89" s="76"/>
      <c r="C89" s="77"/>
      <c r="E89" s="78"/>
      <c r="F89" s="5"/>
      <c r="G89" s="1"/>
      <c r="H89" s="1"/>
      <c r="I89" s="79"/>
    </row>
    <row r="90" spans="2:9" ht="37.799999999999997" customHeight="1">
      <c r="B90" s="76"/>
      <c r="C90" s="77"/>
      <c r="E90" s="78"/>
      <c r="F90" s="5"/>
      <c r="G90" s="1"/>
      <c r="H90" s="1"/>
      <c r="I90" s="79"/>
    </row>
    <row r="91" spans="2:9" ht="37.799999999999997" customHeight="1">
      <c r="B91" s="76"/>
      <c r="C91" s="77"/>
      <c r="E91" s="78"/>
      <c r="F91" s="5"/>
      <c r="G91" s="1"/>
      <c r="H91" s="1"/>
      <c r="I91" s="79"/>
    </row>
    <row r="92" spans="2:9" ht="37.799999999999997" customHeight="1">
      <c r="B92" s="76"/>
      <c r="C92" s="77"/>
      <c r="E92" s="78"/>
      <c r="F92" s="5"/>
      <c r="G92" s="1"/>
      <c r="H92" s="1"/>
      <c r="I92" s="79"/>
    </row>
    <row r="93" spans="2:9" ht="37.799999999999997" customHeight="1">
      <c r="B93" s="76"/>
      <c r="C93" s="77"/>
      <c r="E93" s="78"/>
      <c r="F93" s="5"/>
      <c r="G93" s="1"/>
      <c r="H93" s="1"/>
      <c r="I93" s="79"/>
    </row>
    <row r="94" spans="2:9" ht="39.6" customHeight="1">
      <c r="B94" s="76"/>
      <c r="C94" s="77"/>
      <c r="E94" s="78"/>
      <c r="F94" s="5"/>
      <c r="G94" s="1"/>
      <c r="H94" s="1"/>
      <c r="I94" s="79"/>
    </row>
    <row r="95" spans="2:9" ht="33.6" customHeight="1">
      <c r="B95" s="76"/>
      <c r="C95" s="77"/>
      <c r="E95" s="78"/>
      <c r="F95" s="5"/>
      <c r="G95" s="1"/>
      <c r="H95" s="1"/>
      <c r="I95" s="79"/>
    </row>
    <row r="96" spans="2:9" ht="37.799999999999997" customHeight="1">
      <c r="B96" s="76"/>
      <c r="C96" s="77"/>
      <c r="E96" s="78"/>
      <c r="F96" s="5"/>
      <c r="G96" s="1"/>
      <c r="H96" s="1"/>
      <c r="I96" s="79"/>
    </row>
    <row r="97" spans="2:9" ht="35.4" customHeight="1">
      <c r="B97" s="76"/>
      <c r="C97" s="77"/>
      <c r="E97" s="78"/>
      <c r="F97" s="5"/>
      <c r="G97" s="1"/>
      <c r="H97" s="1"/>
      <c r="I97" s="79"/>
    </row>
    <row r="98" spans="2:9" ht="33" customHeight="1">
      <c r="B98" s="76"/>
      <c r="C98" s="77"/>
      <c r="E98" s="78"/>
      <c r="F98" s="5"/>
      <c r="G98" s="1"/>
      <c r="H98" s="1"/>
      <c r="I98" s="7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I878" s="79"/>
    </row>
    <row r="879" spans="2:9" ht="14.25" customHeight="1">
      <c r="B879" s="76"/>
      <c r="C879" s="77"/>
      <c r="E879" s="78"/>
      <c r="I879" s="79"/>
    </row>
    <row r="880" spans="2:9" ht="14.25" customHeight="1">
      <c r="B880" s="76"/>
      <c r="C880" s="77"/>
      <c r="E880" s="78"/>
      <c r="I880" s="79"/>
    </row>
    <row r="881" spans="2:9" ht="14.25" customHeight="1">
      <c r="B881" s="76"/>
      <c r="C881" s="77"/>
      <c r="E881" s="78"/>
      <c r="I881" s="79"/>
    </row>
    <row r="882" spans="2:9" ht="14.25" customHeight="1">
      <c r="B882" s="76"/>
      <c r="C882" s="77"/>
      <c r="E882" s="78"/>
      <c r="I882" s="79"/>
    </row>
    <row r="883" spans="2:9" ht="14.25" customHeight="1">
      <c r="B883" s="76"/>
      <c r="C883" s="77"/>
      <c r="E883" s="78"/>
      <c r="I883" s="79"/>
    </row>
    <row r="884" spans="2:9" ht="14.25" customHeight="1">
      <c r="B884" s="76"/>
      <c r="C884" s="77"/>
      <c r="E884" s="78"/>
      <c r="I884" s="79"/>
    </row>
    <row r="885" spans="2:9" ht="14.25" customHeight="1">
      <c r="B885" s="76"/>
      <c r="C885" s="77"/>
      <c r="E885" s="78"/>
      <c r="I885" s="79"/>
    </row>
    <row r="886" spans="2:9" ht="14.25" customHeight="1">
      <c r="B886" s="76"/>
      <c r="C886" s="77"/>
      <c r="E886" s="78"/>
      <c r="I886" s="79"/>
    </row>
    <row r="887" spans="2:9" ht="14.25" customHeight="1">
      <c r="B887" s="76"/>
      <c r="C887" s="77"/>
      <c r="E887" s="78"/>
      <c r="I887" s="79"/>
    </row>
    <row r="888" spans="2:9" ht="14.25" customHeight="1">
      <c r="B888" s="76"/>
      <c r="C888" s="77"/>
      <c r="E888" s="78"/>
      <c r="I888" s="79"/>
    </row>
    <row r="889" spans="2:9" ht="14.25" customHeight="1">
      <c r="B889" s="76"/>
      <c r="C889" s="77"/>
      <c r="E889" s="78"/>
      <c r="I889" s="79"/>
    </row>
    <row r="890" spans="2:9" ht="14.25" customHeight="1">
      <c r="B890" s="76"/>
      <c r="C890" s="77"/>
      <c r="E890" s="78"/>
      <c r="I890" s="79"/>
    </row>
    <row r="891" spans="2:9" ht="14.25" customHeight="1">
      <c r="B891" s="76"/>
      <c r="C891" s="77"/>
      <c r="E891" s="78"/>
      <c r="I891" s="79"/>
    </row>
    <row r="892" spans="2:9" ht="14.25" customHeight="1">
      <c r="B892" s="76"/>
      <c r="C892" s="77"/>
      <c r="E892" s="78"/>
      <c r="I892" s="79"/>
    </row>
    <row r="893" spans="2:9" ht="14.25" customHeight="1">
      <c r="B893" s="76"/>
      <c r="C893" s="77"/>
      <c r="E893" s="78"/>
      <c r="I893" s="79"/>
    </row>
    <row r="894" spans="2:9" ht="14.25" customHeight="1">
      <c r="B894" s="76"/>
      <c r="C894" s="77"/>
      <c r="E894" s="78"/>
      <c r="I894" s="79"/>
    </row>
    <row r="895" spans="2:9" ht="14.25" customHeight="1">
      <c r="B895" s="76"/>
      <c r="C895" s="77"/>
      <c r="E895" s="78"/>
      <c r="I895" s="79"/>
    </row>
    <row r="896" spans="2:9" ht="14.25" customHeight="1">
      <c r="B896" s="76"/>
      <c r="C896" s="77"/>
      <c r="E896" s="78"/>
      <c r="I896" s="79"/>
    </row>
    <row r="897" spans="2:9" ht="14.25" customHeight="1">
      <c r="B897" s="76"/>
      <c r="C897" s="77"/>
      <c r="E897" s="78"/>
      <c r="I897" s="79"/>
    </row>
    <row r="898" spans="2:9" ht="14.25" customHeight="1">
      <c r="B898" s="76"/>
      <c r="C898" s="77"/>
      <c r="E898" s="78"/>
      <c r="I898" s="79"/>
    </row>
    <row r="899" spans="2:9" ht="14.25" customHeight="1">
      <c r="B899" s="76"/>
      <c r="C899" s="77"/>
      <c r="E899" s="78"/>
      <c r="I899" s="79"/>
    </row>
    <row r="900" spans="2:9" ht="14.25" customHeight="1">
      <c r="B900" s="76"/>
      <c r="C900" s="77"/>
      <c r="E900" s="78"/>
      <c r="I900" s="79"/>
    </row>
    <row r="901" spans="2:9" ht="14.25" customHeight="1">
      <c r="B901" s="76"/>
      <c r="C901" s="77"/>
      <c r="E901" s="78"/>
      <c r="I901" s="79"/>
    </row>
    <row r="902" spans="2:9" ht="14.25" customHeight="1">
      <c r="B902" s="76"/>
      <c r="C902" s="77"/>
      <c r="E902" s="78"/>
      <c r="I902" s="79"/>
    </row>
    <row r="903" spans="2:9" ht="14.25" customHeight="1">
      <c r="I903" s="79"/>
    </row>
    <row r="904" spans="2:9" ht="14.25" customHeight="1">
      <c r="I904" s="79"/>
    </row>
    <row r="905" spans="2:9" ht="14.25" customHeight="1">
      <c r="I905" s="79"/>
    </row>
    <row r="906" spans="2:9" ht="14.25" customHeight="1">
      <c r="I906" s="79"/>
    </row>
    <row r="907" spans="2:9" ht="14.25" customHeight="1">
      <c r="I907" s="79"/>
    </row>
    <row r="908" spans="2:9" ht="14.25" customHeight="1">
      <c r="I908" s="79"/>
    </row>
    <row r="909" spans="2:9" ht="14.25" customHeight="1">
      <c r="I909" s="79"/>
    </row>
    <row r="910" spans="2:9" ht="14.25" customHeight="1">
      <c r="I910" s="79"/>
    </row>
    <row r="911" spans="2:9" ht="14.25" customHeight="1">
      <c r="I911" s="79"/>
    </row>
    <row r="912" spans="2:9" ht="14.25" customHeight="1">
      <c r="I912" s="79"/>
    </row>
    <row r="913" spans="9:9" ht="14.25" customHeight="1">
      <c r="I913" s="79"/>
    </row>
    <row r="914" spans="9:9" ht="14.25" customHeight="1">
      <c r="I914" s="79"/>
    </row>
    <row r="915" spans="9:9" ht="14.25" customHeight="1">
      <c r="I915" s="79"/>
    </row>
    <row r="916" spans="9:9" ht="14.25" customHeight="1">
      <c r="I916" s="79"/>
    </row>
    <row r="917" spans="9:9" ht="14.25" customHeight="1">
      <c r="I917" s="79"/>
    </row>
    <row r="918" spans="9:9" ht="14.25" customHeight="1">
      <c r="I918" s="79"/>
    </row>
    <row r="919" spans="9:9" ht="14.25" customHeight="1">
      <c r="I919" s="79"/>
    </row>
    <row r="920" spans="9:9" ht="14.25" customHeight="1">
      <c r="I920" s="79"/>
    </row>
    <row r="921" spans="9:9" ht="14.25" customHeight="1">
      <c r="I921" s="79"/>
    </row>
    <row r="922" spans="9:9" ht="14.25" customHeight="1">
      <c r="I922" s="79"/>
    </row>
    <row r="923" spans="9:9" ht="14.25" customHeight="1">
      <c r="I923" s="79"/>
    </row>
    <row r="924" spans="9:9" ht="14.25" customHeight="1">
      <c r="I924" s="79"/>
    </row>
    <row r="925" spans="9:9" ht="14.25" customHeight="1">
      <c r="I925" s="79"/>
    </row>
    <row r="926" spans="9:9" ht="14.25" customHeight="1">
      <c r="I926" s="79"/>
    </row>
    <row r="927" spans="9:9" ht="14.25" customHeight="1">
      <c r="I927" s="79"/>
    </row>
    <row r="928" spans="9:9" ht="14.25" customHeight="1">
      <c r="I928" s="79"/>
    </row>
    <row r="929" spans="9:9" ht="14.25" customHeight="1">
      <c r="I929" s="79"/>
    </row>
    <row r="930" spans="9:9" ht="14.25" customHeight="1">
      <c r="I930" s="79"/>
    </row>
    <row r="931" spans="9:9" ht="14.25" customHeight="1">
      <c r="I931" s="79"/>
    </row>
    <row r="932" spans="9:9" ht="14.25" customHeight="1">
      <c r="I932" s="79"/>
    </row>
    <row r="933" spans="9:9" ht="14.25" customHeight="1">
      <c r="I933" s="79"/>
    </row>
    <row r="934" spans="9:9" ht="14.25" customHeight="1">
      <c r="I934" s="79"/>
    </row>
    <row r="935" spans="9:9" ht="14.25" customHeight="1">
      <c r="I935" s="79"/>
    </row>
    <row r="936" spans="9:9" ht="14.25" customHeight="1">
      <c r="I936" s="79"/>
    </row>
    <row r="937" spans="9:9" ht="14.25" customHeight="1">
      <c r="I937" s="79"/>
    </row>
    <row r="938" spans="9:9" ht="14.25" customHeight="1">
      <c r="I938" s="79"/>
    </row>
    <row r="939" spans="9:9" ht="14.25" customHeight="1">
      <c r="I939" s="79"/>
    </row>
    <row r="940" spans="9:9" ht="14.25" customHeight="1">
      <c r="I940" s="79"/>
    </row>
    <row r="941" spans="9:9" ht="14.25" customHeight="1">
      <c r="I941" s="79"/>
    </row>
    <row r="942" spans="9:9" ht="14.25" customHeight="1">
      <c r="I942" s="79"/>
    </row>
    <row r="943" spans="9:9" ht="14.25" customHeight="1">
      <c r="I943" s="79"/>
    </row>
    <row r="944" spans="9:9" ht="14.25" customHeight="1">
      <c r="I944" s="79"/>
    </row>
    <row r="945" spans="9:9" ht="14.25" customHeight="1">
      <c r="I945" s="79"/>
    </row>
    <row r="946" spans="9:9" ht="14.25" customHeight="1">
      <c r="I946" s="79"/>
    </row>
    <row r="947" spans="9:9" ht="14.25" customHeight="1">
      <c r="I947" s="79"/>
    </row>
    <row r="948" spans="9:9" ht="14.25" customHeight="1">
      <c r="I948" s="79"/>
    </row>
    <row r="949" spans="9:9" ht="14.25" customHeight="1">
      <c r="I949" s="79"/>
    </row>
    <row r="950" spans="9:9" ht="14.25" customHeight="1">
      <c r="I950" s="79"/>
    </row>
    <row r="951" spans="9:9" ht="14.25" customHeight="1">
      <c r="I951" s="79"/>
    </row>
    <row r="952" spans="9:9" ht="14.25" customHeight="1">
      <c r="I952" s="79"/>
    </row>
    <row r="953" spans="9:9" ht="14.25" customHeight="1">
      <c r="I953" s="79"/>
    </row>
    <row r="954" spans="9:9" ht="14.25" customHeight="1">
      <c r="I954" s="79"/>
    </row>
    <row r="955" spans="9:9" ht="14.25" customHeight="1">
      <c r="I955" s="79"/>
    </row>
    <row r="956" spans="9:9" ht="14.25" customHeight="1">
      <c r="I956" s="79"/>
    </row>
    <row r="957" spans="9:9" ht="14.25" customHeight="1">
      <c r="I957" s="79"/>
    </row>
    <row r="958" spans="9:9" ht="14.25" customHeight="1">
      <c r="I958" s="79"/>
    </row>
    <row r="959" spans="9:9" ht="14.25" customHeight="1">
      <c r="I959" s="79"/>
    </row>
    <row r="960" spans="9:9" ht="14.25" customHeight="1">
      <c r="I960" s="79"/>
    </row>
    <row r="961" spans="9:9" ht="14.25" customHeight="1">
      <c r="I961" s="79"/>
    </row>
    <row r="962" spans="9:9" ht="14.25" customHeight="1">
      <c r="I962" s="79"/>
    </row>
    <row r="963" spans="9:9" ht="14.25" customHeight="1">
      <c r="I963" s="79"/>
    </row>
    <row r="964" spans="9:9" ht="14.25" customHeight="1">
      <c r="I964" s="79"/>
    </row>
    <row r="965" spans="9:9" ht="14.25" customHeight="1">
      <c r="I965" s="79"/>
    </row>
    <row r="966" spans="9:9" ht="14.25" customHeight="1">
      <c r="I966" s="79"/>
    </row>
    <row r="967" spans="9:9" ht="14.25" customHeight="1">
      <c r="I967" s="79"/>
    </row>
    <row r="968" spans="9:9" ht="14.25" customHeight="1">
      <c r="I968" s="79"/>
    </row>
    <row r="969" spans="9:9" ht="14.25" customHeight="1">
      <c r="I969" s="79"/>
    </row>
    <row r="970" spans="9:9" ht="14.25" customHeight="1">
      <c r="I970" s="79"/>
    </row>
    <row r="971" spans="9:9" ht="14.25" customHeight="1">
      <c r="I971" s="79"/>
    </row>
    <row r="972" spans="9:9" ht="14.25" customHeight="1">
      <c r="I972" s="79"/>
    </row>
    <row r="973" spans="9:9" ht="14.25" customHeight="1">
      <c r="I973" s="79"/>
    </row>
    <row r="974" spans="9:9" ht="14.25" customHeight="1">
      <c r="I974" s="79"/>
    </row>
    <row r="975" spans="9:9" ht="14.25" customHeight="1">
      <c r="I975" s="79"/>
    </row>
    <row r="976" spans="9:9" ht="14.25" customHeight="1">
      <c r="I976" s="79"/>
    </row>
    <row r="977" spans="9:9" ht="14.25" customHeight="1">
      <c r="I977" s="79"/>
    </row>
    <row r="978" spans="9:9" ht="14.25" customHeight="1"/>
    <row r="979" spans="9:9" ht="14.25" customHeight="1"/>
    <row r="980" spans="9:9" ht="14.25" customHeight="1"/>
    <row r="981" spans="9:9" ht="14.25" customHeight="1"/>
    <row r="982" spans="9:9" ht="14.25" customHeight="1"/>
    <row r="983" spans="9:9" ht="14.25" customHeight="1"/>
    <row r="984" spans="9:9" ht="14.25" customHeight="1"/>
    <row r="985" spans="9:9" ht="14.25" customHeight="1"/>
    <row r="986" spans="9:9" ht="14.25" customHeight="1"/>
    <row r="987" spans="9:9" ht="14.25" customHeight="1"/>
    <row r="988" spans="9:9" ht="14.25" customHeight="1"/>
    <row r="989" spans="9:9" ht="14.25" customHeight="1"/>
    <row r="990" spans="9:9" ht="14.25" customHeight="1"/>
    <row r="991" spans="9:9" ht="14.25" customHeight="1"/>
    <row r="992" spans="9:9"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sheetData>
  <autoFilter ref="A8:I8" xr:uid="{00000000-0009-0000-0000-000002000000}"/>
  <mergeCells count="3">
    <mergeCell ref="B1:E1"/>
    <mergeCell ref="B2:E2"/>
    <mergeCell ref="B3:E3"/>
  </mergeCells>
  <phoneticPr fontId="33" type="noConversion"/>
  <conditionalFormatting sqref="F1:F20 F22:F1048576">
    <cfRule type="cellIs" dxfId="27" priority="1" operator="equal">
      <formula>"N/A"</formula>
    </cfRule>
    <cfRule type="cellIs" dxfId="26" priority="2" operator="equal">
      <formula>"Fail"</formula>
    </cfRule>
    <cfRule type="cellIs" dxfId="25" priority="3" operator="equal">
      <formula>Fail</formula>
    </cfRule>
    <cfRule type="cellIs" dxfId="24" priority="4" operator="equal">
      <formula>"Pass"</formula>
    </cfRule>
  </conditionalFormatting>
  <dataValidations count="2">
    <dataValidation type="list" allowBlank="1" showErrorMessage="1" sqref="F1:H2" xr:uid="{12102337-47BE-4C8D-84C8-054F6983AA3E}">
      <formula1>$J$1:$J$5</formula1>
    </dataValidation>
    <dataValidation type="list" allowBlank="1" showErrorMessage="1" sqref="F10:F20 F22:F26" xr:uid="{5D771D84-A8E0-4285-A2EF-15AB7CAA5D56}">
      <formula1>"Pass,Fail,N/A,Untested"</formula1>
    </dataValidation>
  </dataValidations>
  <pageMargins left="0.7" right="0.7" top="0.75" bottom="0.75" header="0" footer="0"/>
  <pageSetup scale="28"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111D0-CC2F-4569-80FE-4A07A5194A8A}">
  <sheetPr>
    <tabColor rgb="FFFFD965"/>
  </sheetPr>
  <dimension ref="A1:Z1013"/>
  <sheetViews>
    <sheetView topLeftCell="A17" zoomScale="70" zoomScaleNormal="70" workbookViewId="0">
      <selection activeCell="E15" sqref="E15"/>
    </sheetView>
  </sheetViews>
  <sheetFormatPr defaultColWidth="14.44140625" defaultRowHeight="15" customHeight="1"/>
  <cols>
    <col min="1" max="1" width="21.44140625" customWidth="1"/>
    <col min="2" max="2" width="31.5546875" customWidth="1"/>
    <col min="3" max="3" width="33"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5" t="s">
        <v>53</v>
      </c>
      <c r="C1" s="185"/>
      <c r="D1" s="185"/>
      <c r="E1" s="206"/>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7" t="s">
        <v>29</v>
      </c>
      <c r="C2" s="185"/>
      <c r="D2" s="185"/>
      <c r="E2" s="186"/>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8" t="s">
        <v>52</v>
      </c>
      <c r="C3" s="185"/>
      <c r="D3" s="185"/>
      <c r="E3" s="186"/>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9</v>
      </c>
      <c r="B5" s="61">
        <f>COUNTIF(F:F,"Fail")</f>
        <v>0</v>
      </c>
      <c r="C5" s="61">
        <f>COUNTIF(F:F,"Untested")</f>
        <v>0</v>
      </c>
      <c r="D5" s="62">
        <f>COUNTIF(F:F,"N/A")</f>
        <v>0</v>
      </c>
      <c r="E5" s="61">
        <f>SUM(A5:D5)</f>
        <v>9</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0" t="s">
        <v>32</v>
      </c>
      <c r="B8" s="130" t="s">
        <v>33</v>
      </c>
      <c r="C8" s="130" t="s">
        <v>34</v>
      </c>
      <c r="D8" s="130" t="s">
        <v>35</v>
      </c>
      <c r="E8" s="130" t="s">
        <v>36</v>
      </c>
      <c r="F8" s="131" t="s">
        <v>37</v>
      </c>
      <c r="G8" s="131" t="s">
        <v>38</v>
      </c>
      <c r="H8" s="131" t="s">
        <v>30</v>
      </c>
      <c r="I8" s="132" t="s">
        <v>13</v>
      </c>
      <c r="J8" s="72"/>
      <c r="K8" s="51"/>
      <c r="L8" s="51"/>
      <c r="M8" s="51"/>
      <c r="N8" s="51"/>
      <c r="O8" s="51"/>
      <c r="P8" s="51"/>
      <c r="Q8" s="51"/>
      <c r="R8" s="51"/>
      <c r="S8" s="51"/>
      <c r="T8" s="51"/>
      <c r="U8" s="51"/>
      <c r="V8" s="51"/>
      <c r="W8" s="51"/>
      <c r="X8" s="51"/>
      <c r="Y8" s="51"/>
      <c r="Z8" s="51"/>
    </row>
    <row r="9" spans="1:26" ht="25.2" customHeight="1">
      <c r="A9" s="144"/>
      <c r="B9" s="135" t="s">
        <v>284</v>
      </c>
      <c r="C9" s="136"/>
      <c r="D9" s="134"/>
      <c r="E9" s="136"/>
      <c r="F9" s="137"/>
      <c r="G9" s="137"/>
      <c r="H9" s="137"/>
      <c r="J9" s="73"/>
      <c r="K9" s="51"/>
      <c r="L9" s="51"/>
      <c r="M9" s="51"/>
      <c r="N9" s="51"/>
      <c r="O9" s="51"/>
      <c r="P9" s="51"/>
      <c r="Q9" s="51"/>
      <c r="R9" s="51"/>
      <c r="S9" s="51"/>
      <c r="T9" s="51"/>
      <c r="U9" s="51"/>
      <c r="V9" s="51"/>
      <c r="W9" s="51"/>
      <c r="X9" s="51"/>
      <c r="Y9" s="51"/>
      <c r="Z9" s="51"/>
    </row>
    <row r="10" spans="1:26" ht="98.4" customHeight="1">
      <c r="A10" s="124" t="s">
        <v>54</v>
      </c>
      <c r="B10" s="163" t="s">
        <v>285</v>
      </c>
      <c r="C10" s="155" t="s">
        <v>410</v>
      </c>
      <c r="D10" s="156" t="s">
        <v>291</v>
      </c>
      <c r="E10" s="155" t="s">
        <v>286</v>
      </c>
      <c r="F10" s="125" t="s">
        <v>18</v>
      </c>
      <c r="G10" s="124">
        <v>45653</v>
      </c>
      <c r="H10" s="123" t="str">
        <f t="shared" ref="H10:H19" si="0">$B$3</f>
        <v>Tran Thu Hien</v>
      </c>
      <c r="J10" s="75"/>
      <c r="K10" s="75"/>
      <c r="L10" s="75"/>
      <c r="M10" s="75"/>
      <c r="N10" s="75"/>
      <c r="O10" s="75"/>
      <c r="P10" s="75"/>
      <c r="Q10" s="75"/>
      <c r="R10" s="75"/>
      <c r="S10" s="75"/>
      <c r="T10" s="75"/>
      <c r="U10" s="75"/>
      <c r="V10" s="75"/>
      <c r="W10" s="75"/>
      <c r="X10" s="75"/>
      <c r="Y10" s="75"/>
      <c r="Z10" s="75"/>
    </row>
    <row r="11" spans="1:26" ht="88.2" customHeight="1">
      <c r="A11" s="124" t="s">
        <v>55</v>
      </c>
      <c r="B11" s="120" t="s">
        <v>287</v>
      </c>
      <c r="C11" s="155" t="s">
        <v>410</v>
      </c>
      <c r="D11" s="120" t="s">
        <v>290</v>
      </c>
      <c r="E11" s="119" t="s">
        <v>288</v>
      </c>
      <c r="F11" s="125" t="s">
        <v>18</v>
      </c>
      <c r="G11" s="124">
        <v>45653</v>
      </c>
      <c r="H11" s="123" t="str">
        <f t="shared" si="0"/>
        <v>Tran Thu Hien</v>
      </c>
      <c r="J11" s="75"/>
      <c r="K11" s="75"/>
      <c r="L11" s="75"/>
      <c r="M11" s="75"/>
      <c r="N11" s="75"/>
      <c r="O11" s="75"/>
      <c r="P11" s="75"/>
      <c r="Q11" s="75"/>
      <c r="R11" s="75"/>
      <c r="S11" s="75"/>
      <c r="T11" s="75"/>
      <c r="U11" s="75"/>
      <c r="V11" s="75"/>
      <c r="W11" s="75"/>
      <c r="X11" s="75"/>
      <c r="Y11" s="75"/>
      <c r="Z11" s="75"/>
    </row>
    <row r="12" spans="1:26" ht="87" customHeight="1">
      <c r="A12" s="124" t="s">
        <v>56</v>
      </c>
      <c r="B12" s="120" t="s">
        <v>289</v>
      </c>
      <c r="C12" s="155" t="s">
        <v>410</v>
      </c>
      <c r="D12" s="120" t="s">
        <v>292</v>
      </c>
      <c r="E12" s="119" t="s">
        <v>293</v>
      </c>
      <c r="F12" s="125" t="s">
        <v>18</v>
      </c>
      <c r="G12" s="124">
        <v>45653</v>
      </c>
      <c r="H12" s="125" t="str">
        <f t="shared" si="0"/>
        <v>Tran Thu Hien</v>
      </c>
      <c r="J12" s="75"/>
      <c r="K12" s="75"/>
      <c r="L12" s="75"/>
      <c r="M12" s="75"/>
      <c r="N12" s="75"/>
      <c r="O12" s="75"/>
      <c r="P12" s="75"/>
      <c r="Q12" s="75"/>
      <c r="R12" s="75"/>
      <c r="S12" s="75"/>
      <c r="T12" s="75"/>
      <c r="U12" s="75"/>
      <c r="V12" s="75"/>
      <c r="W12" s="75"/>
      <c r="X12" s="75"/>
      <c r="Y12" s="75"/>
      <c r="Z12" s="75"/>
    </row>
    <row r="13" spans="1:26" ht="94.2" customHeight="1">
      <c r="A13" s="124" t="s">
        <v>57</v>
      </c>
      <c r="B13" s="119" t="s">
        <v>295</v>
      </c>
      <c r="C13" s="155" t="s">
        <v>410</v>
      </c>
      <c r="D13" s="120" t="s">
        <v>294</v>
      </c>
      <c r="E13" s="119" t="s">
        <v>179</v>
      </c>
      <c r="F13" s="125" t="s">
        <v>18</v>
      </c>
      <c r="G13" s="124">
        <v>45653</v>
      </c>
      <c r="H13" s="125" t="str">
        <f t="shared" si="0"/>
        <v>Tran Thu Hien</v>
      </c>
      <c r="J13" s="75"/>
      <c r="K13" s="75"/>
      <c r="L13" s="75"/>
      <c r="M13" s="75"/>
      <c r="N13" s="75"/>
      <c r="O13" s="75"/>
      <c r="P13" s="75"/>
      <c r="Q13" s="75"/>
      <c r="R13" s="75"/>
      <c r="S13" s="75"/>
      <c r="T13" s="75"/>
      <c r="U13" s="75"/>
      <c r="V13" s="75"/>
      <c r="W13" s="75"/>
      <c r="X13" s="75"/>
      <c r="Y13" s="75"/>
      <c r="Z13" s="75"/>
    </row>
    <row r="14" spans="1:26" ht="43.8" customHeight="1">
      <c r="A14" s="144"/>
      <c r="B14" s="135" t="s">
        <v>296</v>
      </c>
      <c r="C14" s="136"/>
      <c r="D14" s="134"/>
      <c r="E14" s="136"/>
      <c r="F14" s="136"/>
      <c r="G14" s="136"/>
      <c r="H14" s="136"/>
      <c r="J14" s="75"/>
      <c r="K14" s="75"/>
      <c r="L14" s="75"/>
      <c r="M14" s="75"/>
      <c r="N14" s="75"/>
      <c r="O14" s="75"/>
      <c r="P14" s="75"/>
      <c r="Q14" s="75"/>
      <c r="R14" s="75"/>
      <c r="S14" s="75"/>
      <c r="T14" s="75"/>
      <c r="U14" s="75"/>
      <c r="V14" s="75"/>
      <c r="W14" s="75"/>
      <c r="X14" s="75"/>
      <c r="Y14" s="75"/>
      <c r="Z14" s="75"/>
    </row>
    <row r="15" spans="1:26" ht="141.6" customHeight="1">
      <c r="A15" s="124" t="s">
        <v>58</v>
      </c>
      <c r="B15" s="156" t="s">
        <v>297</v>
      </c>
      <c r="C15" s="156" t="s">
        <v>298</v>
      </c>
      <c r="D15" s="156" t="s">
        <v>299</v>
      </c>
      <c r="E15" s="155" t="s">
        <v>300</v>
      </c>
      <c r="F15" s="125" t="s">
        <v>18</v>
      </c>
      <c r="G15" s="124">
        <v>45653</v>
      </c>
      <c r="H15" s="125" t="str">
        <f t="shared" si="0"/>
        <v>Tran Thu Hien</v>
      </c>
      <c r="J15" s="75"/>
      <c r="K15" s="75"/>
      <c r="L15" s="75"/>
      <c r="M15" s="75"/>
      <c r="N15" s="75"/>
      <c r="O15" s="75"/>
      <c r="P15" s="75"/>
      <c r="Q15" s="75"/>
      <c r="R15" s="75"/>
      <c r="S15" s="75"/>
      <c r="T15" s="75"/>
      <c r="U15" s="75"/>
      <c r="V15" s="75"/>
      <c r="W15" s="75"/>
      <c r="X15" s="75"/>
      <c r="Y15" s="75"/>
      <c r="Z15" s="75"/>
    </row>
    <row r="16" spans="1:26" ht="81.599999999999994" customHeight="1">
      <c r="A16" s="124" t="s">
        <v>59</v>
      </c>
      <c r="B16" s="120" t="s">
        <v>301</v>
      </c>
      <c r="C16" s="120" t="s">
        <v>302</v>
      </c>
      <c r="D16" s="120" t="s">
        <v>303</v>
      </c>
      <c r="E16" s="120" t="s">
        <v>304</v>
      </c>
      <c r="F16" s="125" t="s">
        <v>18</v>
      </c>
      <c r="G16" s="124">
        <v>45653</v>
      </c>
      <c r="H16" s="125" t="str">
        <f t="shared" si="0"/>
        <v>Tran Thu Hien</v>
      </c>
      <c r="J16" s="75"/>
      <c r="K16" s="75"/>
      <c r="L16" s="75"/>
      <c r="M16" s="75"/>
      <c r="N16" s="75"/>
      <c r="O16" s="75"/>
      <c r="P16" s="75"/>
      <c r="Q16" s="75"/>
      <c r="R16" s="75"/>
      <c r="S16" s="75"/>
      <c r="T16" s="75"/>
      <c r="U16" s="75"/>
      <c r="V16" s="75"/>
      <c r="W16" s="75"/>
      <c r="X16" s="75"/>
      <c r="Y16" s="75"/>
      <c r="Z16" s="75"/>
    </row>
    <row r="17" spans="1:26" ht="100.8" customHeight="1">
      <c r="A17" s="124" t="s">
        <v>60</v>
      </c>
      <c r="B17" s="120" t="s">
        <v>305</v>
      </c>
      <c r="C17" s="120" t="s">
        <v>306</v>
      </c>
      <c r="D17" s="120" t="s">
        <v>307</v>
      </c>
      <c r="E17" s="119" t="s">
        <v>308</v>
      </c>
      <c r="F17" s="125" t="s">
        <v>18</v>
      </c>
      <c r="G17" s="124">
        <v>45653</v>
      </c>
      <c r="H17" s="125" t="str">
        <f t="shared" si="0"/>
        <v>Tran Thu Hien</v>
      </c>
      <c r="J17" s="75"/>
      <c r="K17" s="75"/>
      <c r="L17" s="75"/>
      <c r="M17" s="75"/>
      <c r="N17" s="75"/>
      <c r="O17" s="75"/>
      <c r="P17" s="75"/>
      <c r="Q17" s="75"/>
      <c r="R17" s="75"/>
      <c r="S17" s="75"/>
      <c r="T17" s="75"/>
      <c r="U17" s="75"/>
      <c r="V17" s="75"/>
      <c r="W17" s="75"/>
      <c r="X17" s="75"/>
      <c r="Y17" s="75"/>
      <c r="Z17" s="75"/>
    </row>
    <row r="18" spans="1:26" ht="105" customHeight="1">
      <c r="A18" s="124" t="s">
        <v>79</v>
      </c>
      <c r="B18" s="120" t="s">
        <v>309</v>
      </c>
      <c r="C18" s="120" t="s">
        <v>306</v>
      </c>
      <c r="D18" s="120" t="s">
        <v>310</v>
      </c>
      <c r="E18" s="119" t="s">
        <v>311</v>
      </c>
      <c r="F18" s="125" t="s">
        <v>18</v>
      </c>
      <c r="G18" s="124">
        <v>45653</v>
      </c>
      <c r="H18" s="125" t="str">
        <f t="shared" si="0"/>
        <v>Tran Thu Hien</v>
      </c>
      <c r="J18" s="75"/>
      <c r="K18" s="75"/>
      <c r="L18" s="75"/>
      <c r="M18" s="75"/>
      <c r="N18" s="75"/>
      <c r="O18" s="75"/>
      <c r="P18" s="75"/>
      <c r="Q18" s="75"/>
      <c r="R18" s="75"/>
      <c r="S18" s="75"/>
      <c r="T18" s="75"/>
      <c r="U18" s="75"/>
      <c r="V18" s="75"/>
      <c r="W18" s="75"/>
      <c r="X18" s="75"/>
      <c r="Y18" s="75"/>
      <c r="Z18" s="75"/>
    </row>
    <row r="19" spans="1:26" ht="104.4" customHeight="1">
      <c r="A19" s="124" t="s">
        <v>80</v>
      </c>
      <c r="B19" s="119" t="s">
        <v>177</v>
      </c>
      <c r="C19" s="120" t="s">
        <v>306</v>
      </c>
      <c r="D19" s="120" t="s">
        <v>312</v>
      </c>
      <c r="E19" s="119" t="s">
        <v>179</v>
      </c>
      <c r="F19" s="125" t="s">
        <v>18</v>
      </c>
      <c r="G19" s="124">
        <v>45653</v>
      </c>
      <c r="H19" s="125" t="str">
        <f t="shared" si="0"/>
        <v>Tran Thu Hien</v>
      </c>
      <c r="J19" s="75"/>
      <c r="K19" s="75"/>
      <c r="L19" s="75"/>
      <c r="M19" s="75"/>
      <c r="N19" s="75"/>
      <c r="O19" s="75"/>
      <c r="P19" s="75"/>
      <c r="Q19" s="75"/>
      <c r="R19" s="75"/>
      <c r="S19" s="75"/>
      <c r="T19" s="75"/>
      <c r="U19" s="75"/>
      <c r="V19" s="75"/>
      <c r="W19" s="75"/>
      <c r="X19" s="75"/>
      <c r="Y19" s="75"/>
      <c r="Z19" s="75"/>
    </row>
    <row r="20" spans="1:26" ht="95.4" customHeight="1">
      <c r="B20" s="76"/>
      <c r="C20" s="77"/>
      <c r="E20" s="78"/>
      <c r="F20" s="5"/>
      <c r="G20" s="1"/>
      <c r="H20" s="1"/>
      <c r="J20" s="75"/>
      <c r="K20" s="75"/>
      <c r="L20" s="75"/>
      <c r="M20" s="75"/>
      <c r="N20" s="75"/>
      <c r="O20" s="75"/>
      <c r="P20" s="75"/>
      <c r="Q20" s="75"/>
    </row>
    <row r="21" spans="1:26" ht="77.400000000000006" customHeight="1">
      <c r="B21" s="76"/>
      <c r="C21" s="77"/>
      <c r="E21" s="78"/>
      <c r="F21" s="5"/>
      <c r="G21" s="1"/>
      <c r="H21" s="1"/>
      <c r="J21" s="51"/>
      <c r="K21" s="51"/>
      <c r="L21" s="51"/>
      <c r="M21" s="51"/>
      <c r="N21" s="51"/>
      <c r="O21" s="51"/>
      <c r="P21" s="51"/>
      <c r="Q21" s="51"/>
    </row>
    <row r="22" spans="1:26" ht="84.75" customHeight="1">
      <c r="B22" s="76"/>
      <c r="C22" s="77"/>
      <c r="E22" s="78"/>
      <c r="F22" s="5"/>
      <c r="G22" s="1"/>
      <c r="H22" s="1"/>
      <c r="J22" s="75"/>
      <c r="K22" s="75"/>
      <c r="L22" s="75"/>
      <c r="M22" s="75"/>
      <c r="N22" s="75"/>
      <c r="O22" s="75"/>
      <c r="P22" s="75"/>
      <c r="Q22" s="75"/>
    </row>
    <row r="23" spans="1:26" ht="69.75" customHeight="1">
      <c r="B23" s="76"/>
      <c r="C23" s="77"/>
      <c r="E23" s="78"/>
      <c r="F23" s="5"/>
      <c r="G23" s="1"/>
      <c r="H23" s="1"/>
      <c r="J23" s="75"/>
      <c r="K23" s="75"/>
      <c r="L23" s="75"/>
      <c r="M23" s="75"/>
      <c r="N23" s="75"/>
      <c r="O23" s="75"/>
      <c r="P23" s="75"/>
      <c r="Q23" s="75"/>
    </row>
    <row r="24" spans="1:26" ht="25.8" customHeight="1">
      <c r="B24" s="76"/>
      <c r="C24" s="77"/>
      <c r="E24" s="78"/>
      <c r="F24" s="5"/>
      <c r="G24" s="1"/>
      <c r="H24" s="1"/>
      <c r="J24" s="75"/>
      <c r="K24" s="75"/>
      <c r="L24" s="75"/>
      <c r="M24" s="75"/>
      <c r="N24" s="75"/>
      <c r="O24" s="75"/>
      <c r="P24" s="75"/>
      <c r="Q24" s="75"/>
    </row>
    <row r="25" spans="1:26" ht="57" customHeight="1">
      <c r="B25" s="76"/>
      <c r="C25" s="77"/>
      <c r="E25" s="78"/>
      <c r="F25" s="5"/>
      <c r="G25" s="1"/>
      <c r="H25" s="1"/>
      <c r="J25" s="75"/>
      <c r="K25" s="75"/>
      <c r="L25" s="75"/>
      <c r="M25" s="75"/>
      <c r="N25" s="75"/>
      <c r="O25" s="75"/>
      <c r="P25" s="75"/>
      <c r="Q25" s="75"/>
    </row>
    <row r="26" spans="1:26" ht="72" customHeight="1">
      <c r="B26" s="76"/>
      <c r="C26" s="77"/>
      <c r="E26" s="78"/>
      <c r="F26" s="5"/>
      <c r="G26" s="1"/>
      <c r="H26" s="1"/>
      <c r="J26" s="75"/>
      <c r="K26" s="75"/>
      <c r="L26" s="75"/>
      <c r="M26" s="75"/>
      <c r="N26" s="75"/>
      <c r="O26" s="75"/>
      <c r="P26" s="75"/>
      <c r="Q26" s="75"/>
    </row>
    <row r="27" spans="1:26" ht="48" customHeight="1">
      <c r="B27" s="76"/>
      <c r="C27" s="77"/>
      <c r="E27" s="78"/>
      <c r="F27" s="5"/>
      <c r="G27" s="1"/>
      <c r="H27" s="1"/>
      <c r="J27" s="75"/>
      <c r="K27" s="75"/>
      <c r="L27" s="75"/>
      <c r="M27" s="75"/>
      <c r="N27" s="75"/>
      <c r="O27" s="75"/>
      <c r="P27" s="75"/>
      <c r="Q27" s="75"/>
    </row>
    <row r="28" spans="1:26" ht="45.75" customHeight="1">
      <c r="B28" s="76"/>
      <c r="C28" s="77"/>
      <c r="E28" s="78"/>
      <c r="F28" s="5"/>
      <c r="G28" s="1"/>
      <c r="H28" s="1"/>
      <c r="J28" s="75"/>
      <c r="K28" s="75"/>
      <c r="L28" s="75"/>
      <c r="M28" s="75"/>
      <c r="N28" s="75"/>
      <c r="O28" s="75"/>
      <c r="P28" s="75"/>
      <c r="Q28" s="75"/>
    </row>
    <row r="29" spans="1:26" ht="62.4" customHeight="1">
      <c r="B29" s="76"/>
      <c r="C29" s="77"/>
      <c r="E29" s="78"/>
      <c r="F29" s="5"/>
      <c r="G29" s="1"/>
      <c r="H29" s="1"/>
    </row>
    <row r="30" spans="1:26" ht="75" customHeight="1">
      <c r="B30" s="76"/>
      <c r="C30" s="77"/>
      <c r="E30" s="78"/>
      <c r="F30" s="5"/>
      <c r="G30" s="1"/>
      <c r="H30" s="1"/>
    </row>
    <row r="31" spans="1:26" ht="83.4" customHeight="1">
      <c r="B31" s="76"/>
      <c r="C31" s="77"/>
      <c r="E31" s="78"/>
      <c r="F31" s="5"/>
      <c r="G31" s="1"/>
      <c r="H31" s="1"/>
    </row>
    <row r="32" spans="1:26" ht="25.2" customHeight="1">
      <c r="B32" s="76"/>
      <c r="C32" s="77"/>
      <c r="E32" s="78"/>
      <c r="F32" s="5"/>
      <c r="G32" s="1"/>
      <c r="H32" s="1"/>
    </row>
    <row r="33" spans="1:12" ht="46.8" customHeight="1">
      <c r="B33" s="76"/>
      <c r="C33" s="77"/>
      <c r="E33" s="78"/>
      <c r="F33" s="5"/>
      <c r="G33" s="1"/>
      <c r="H33" s="1"/>
    </row>
    <row r="34" spans="1:12" ht="49.5" customHeight="1">
      <c r="B34" s="76"/>
      <c r="C34" s="77"/>
      <c r="E34" s="78"/>
      <c r="F34" s="5"/>
      <c r="G34" s="1"/>
      <c r="H34" s="1"/>
    </row>
    <row r="35" spans="1:12" ht="48.75" customHeight="1">
      <c r="B35" s="76"/>
      <c r="C35" s="77"/>
      <c r="E35" s="78"/>
      <c r="F35" s="5"/>
      <c r="G35" s="1"/>
      <c r="H35" s="1"/>
    </row>
    <row r="36" spans="1:12" ht="51.75" customHeight="1">
      <c r="B36" s="76"/>
      <c r="C36" s="77"/>
      <c r="E36" s="78"/>
      <c r="F36" s="5"/>
      <c r="G36" s="1"/>
      <c r="H36" s="1"/>
    </row>
    <row r="37" spans="1:12" ht="27.6" customHeight="1">
      <c r="B37" s="76"/>
      <c r="C37" s="77"/>
      <c r="E37" s="78"/>
      <c r="F37" s="5"/>
      <c r="G37" s="1"/>
      <c r="H37" s="1"/>
    </row>
    <row r="38" spans="1:12" ht="48" customHeight="1">
      <c r="B38" s="76"/>
      <c r="C38" s="77"/>
      <c r="E38" s="78"/>
      <c r="F38" s="5"/>
      <c r="G38" s="1"/>
      <c r="H38" s="1"/>
    </row>
    <row r="39" spans="1:12" ht="39" customHeight="1">
      <c r="B39" s="76"/>
      <c r="C39" s="77"/>
      <c r="E39" s="78"/>
      <c r="F39" s="5"/>
      <c r="G39" s="1"/>
      <c r="H39" s="1"/>
    </row>
    <row r="40" spans="1:12" s="118" customFormat="1" ht="30" customHeight="1">
      <c r="A40"/>
      <c r="B40" s="76"/>
      <c r="C40" s="77"/>
      <c r="D40"/>
      <c r="E40" s="78"/>
      <c r="F40" s="5"/>
      <c r="G40" s="1"/>
      <c r="H40" s="1"/>
      <c r="I40"/>
      <c r="J40"/>
      <c r="K40"/>
      <c r="L40"/>
    </row>
    <row r="41" spans="1:12" ht="37.799999999999997" customHeight="1">
      <c r="B41" s="76"/>
      <c r="C41" s="77"/>
      <c r="E41" s="78"/>
      <c r="F41" s="5"/>
      <c r="G41" s="1"/>
      <c r="H41" s="1"/>
    </row>
    <row r="42" spans="1:12" ht="40.5" customHeight="1">
      <c r="B42" s="76"/>
      <c r="C42" s="77"/>
      <c r="E42" s="78"/>
      <c r="F42" s="5"/>
      <c r="G42" s="1"/>
      <c r="H42" s="1"/>
    </row>
    <row r="43" spans="1:12" ht="38.25" customHeight="1">
      <c r="B43" s="76"/>
      <c r="C43" s="77"/>
      <c r="E43" s="78"/>
      <c r="F43" s="5"/>
      <c r="G43" s="1"/>
      <c r="H43" s="1"/>
    </row>
    <row r="44" spans="1:12" ht="39" customHeight="1">
      <c r="B44" s="76"/>
      <c r="C44" s="77"/>
      <c r="E44" s="78"/>
      <c r="F44" s="5"/>
      <c r="G44" s="1"/>
      <c r="H44" s="1"/>
      <c r="I44" s="117"/>
    </row>
    <row r="45" spans="1:12" ht="27.6" customHeight="1">
      <c r="B45" s="76"/>
      <c r="C45" s="77"/>
      <c r="E45" s="78"/>
      <c r="F45" s="5"/>
      <c r="G45" s="1"/>
      <c r="H45" s="1"/>
      <c r="I45" s="117"/>
    </row>
    <row r="46" spans="1:12" ht="33.75" customHeight="1">
      <c r="B46" s="76"/>
      <c r="C46" s="77"/>
      <c r="E46" s="78"/>
      <c r="F46" s="5"/>
      <c r="G46" s="1"/>
      <c r="H46" s="1"/>
      <c r="I46" s="117"/>
    </row>
    <row r="47" spans="1:12" ht="39" customHeight="1">
      <c r="B47" s="76"/>
      <c r="C47" s="77"/>
      <c r="E47" s="78"/>
      <c r="F47" s="5"/>
      <c r="G47" s="1"/>
      <c r="H47" s="1"/>
      <c r="I47" s="117"/>
    </row>
    <row r="48" spans="1:12" ht="51" customHeight="1">
      <c r="B48" s="76"/>
      <c r="C48" s="77"/>
      <c r="E48" s="78"/>
      <c r="F48" s="5"/>
      <c r="G48" s="1"/>
      <c r="H48" s="1"/>
      <c r="I48" s="117"/>
    </row>
    <row r="49" spans="2:9" ht="46.2" customHeight="1">
      <c r="B49" s="76"/>
      <c r="C49" s="77"/>
      <c r="E49" s="78"/>
      <c r="F49" s="5"/>
      <c r="G49" s="1"/>
      <c r="H49" s="1"/>
      <c r="I49" s="117"/>
    </row>
    <row r="50" spans="2:9" ht="36.6" customHeight="1">
      <c r="B50" s="76"/>
      <c r="C50" s="77"/>
      <c r="E50" s="78"/>
      <c r="F50" s="5"/>
      <c r="G50" s="1"/>
      <c r="H50" s="1"/>
      <c r="I50" s="117"/>
    </row>
    <row r="51" spans="2:9" ht="60" customHeight="1">
      <c r="B51" s="76"/>
      <c r="C51" s="77"/>
      <c r="E51" s="78"/>
      <c r="F51" s="5"/>
      <c r="G51" s="1"/>
      <c r="H51" s="1"/>
      <c r="I51" s="117"/>
    </row>
    <row r="52" spans="2:9" ht="48" customHeight="1">
      <c r="B52" s="76"/>
      <c r="C52" s="77"/>
      <c r="E52" s="78"/>
      <c r="F52" s="5"/>
      <c r="G52" s="1"/>
      <c r="H52" s="1"/>
      <c r="I52" s="117"/>
    </row>
    <row r="53" spans="2:9" ht="35.4" customHeight="1">
      <c r="B53" s="76"/>
      <c r="C53" s="77"/>
      <c r="E53" s="78"/>
      <c r="F53" s="5"/>
      <c r="G53" s="1"/>
      <c r="H53" s="1"/>
      <c r="I53" s="117"/>
    </row>
    <row r="54" spans="2:9" ht="34.799999999999997" customHeight="1">
      <c r="B54" s="76"/>
      <c r="C54" s="77"/>
      <c r="E54" s="78"/>
      <c r="F54" s="5"/>
      <c r="G54" s="1"/>
      <c r="H54" s="1"/>
      <c r="I54" s="117"/>
    </row>
    <row r="55" spans="2:9" ht="54.75" customHeight="1">
      <c r="B55" s="76"/>
      <c r="C55" s="77"/>
      <c r="E55" s="78"/>
      <c r="F55" s="5"/>
      <c r="G55" s="1"/>
      <c r="H55" s="1"/>
      <c r="I55" s="117"/>
    </row>
    <row r="56" spans="2:9" ht="54" customHeight="1">
      <c r="B56" s="76"/>
      <c r="C56" s="77"/>
      <c r="E56" s="78"/>
      <c r="F56" s="5"/>
      <c r="G56" s="1"/>
      <c r="H56" s="1"/>
      <c r="I56" s="79"/>
    </row>
    <row r="57" spans="2:9" ht="40.5" customHeight="1">
      <c r="B57" s="76"/>
      <c r="C57" s="77"/>
      <c r="E57" s="78"/>
      <c r="F57" s="5"/>
      <c r="G57" s="1"/>
      <c r="H57" s="1"/>
      <c r="I57" s="79"/>
    </row>
    <row r="58" spans="2:9" ht="46.5" customHeight="1">
      <c r="B58" s="76"/>
      <c r="C58" s="77"/>
      <c r="E58" s="78"/>
      <c r="F58" s="5"/>
      <c r="G58" s="1"/>
      <c r="H58" s="1"/>
      <c r="I58" s="79"/>
    </row>
    <row r="59" spans="2:9" ht="39" customHeight="1">
      <c r="B59" s="76"/>
      <c r="C59" s="77"/>
      <c r="E59" s="78"/>
      <c r="F59" s="5"/>
      <c r="G59" s="1"/>
      <c r="H59" s="1"/>
      <c r="I59" s="79"/>
    </row>
    <row r="60" spans="2:9" ht="32.25" customHeight="1">
      <c r="B60" s="76"/>
      <c r="C60" s="77"/>
      <c r="E60" s="78"/>
      <c r="F60" s="5"/>
      <c r="G60" s="1"/>
      <c r="H60" s="1"/>
      <c r="I60" s="79"/>
    </row>
    <row r="61" spans="2:9" ht="38.25" customHeight="1">
      <c r="B61" s="76"/>
      <c r="C61" s="77"/>
      <c r="E61" s="78"/>
      <c r="F61" s="5"/>
      <c r="G61" s="1"/>
      <c r="H61" s="1"/>
      <c r="I61" s="79"/>
    </row>
    <row r="62" spans="2:9" ht="45" customHeight="1">
      <c r="B62" s="76"/>
      <c r="C62" s="77"/>
      <c r="E62" s="78"/>
      <c r="F62" s="5"/>
      <c r="G62" s="1"/>
      <c r="H62" s="1"/>
      <c r="I62" s="79"/>
    </row>
    <row r="63" spans="2:9" ht="37.799999999999997" customHeight="1">
      <c r="B63" s="76"/>
      <c r="C63" s="77"/>
      <c r="E63" s="78"/>
      <c r="F63" s="5"/>
      <c r="G63" s="1"/>
      <c r="H63" s="1"/>
      <c r="I63" s="79"/>
    </row>
    <row r="64" spans="2:9" ht="41.25" customHeight="1">
      <c r="B64" s="76"/>
      <c r="C64" s="77"/>
      <c r="E64" s="78"/>
      <c r="F64" s="5"/>
      <c r="G64" s="1"/>
      <c r="H64" s="1"/>
      <c r="I64" s="79"/>
    </row>
    <row r="65" spans="2:9" ht="31.5" customHeight="1">
      <c r="B65" s="76"/>
      <c r="C65" s="77"/>
      <c r="E65" s="78"/>
      <c r="F65" s="5"/>
      <c r="G65" s="1"/>
      <c r="H65" s="1"/>
      <c r="I65" s="79"/>
    </row>
    <row r="66" spans="2:9" ht="44.4" customHeight="1">
      <c r="B66" s="76"/>
      <c r="C66" s="77"/>
      <c r="E66" s="78"/>
      <c r="F66" s="5"/>
      <c r="G66" s="1"/>
      <c r="H66" s="1"/>
      <c r="I66" s="79"/>
    </row>
    <row r="67" spans="2:9" ht="32.25" customHeight="1">
      <c r="B67" s="76"/>
      <c r="C67" s="77"/>
      <c r="E67" s="78"/>
      <c r="F67" s="5"/>
      <c r="G67" s="1"/>
      <c r="H67" s="1"/>
      <c r="I67" s="79"/>
    </row>
    <row r="68" spans="2:9" ht="51" customHeight="1">
      <c r="B68" s="76"/>
      <c r="C68" s="77"/>
      <c r="E68" s="78"/>
      <c r="F68" s="5"/>
      <c r="G68" s="1"/>
      <c r="H68" s="1"/>
      <c r="I68" s="79"/>
    </row>
    <row r="69" spans="2:9" ht="42.75" customHeight="1">
      <c r="B69" s="76"/>
      <c r="C69" s="77"/>
      <c r="E69" s="78"/>
      <c r="F69" s="5"/>
      <c r="G69" s="1"/>
      <c r="H69" s="1"/>
      <c r="I69" s="79"/>
    </row>
    <row r="70" spans="2:9" ht="38.25" customHeight="1">
      <c r="B70" s="76"/>
      <c r="C70" s="77"/>
      <c r="E70" s="78"/>
      <c r="F70" s="5"/>
      <c r="G70" s="1"/>
      <c r="H70" s="1"/>
      <c r="I70" s="79"/>
    </row>
    <row r="71" spans="2:9" ht="35.25" customHeight="1">
      <c r="B71" s="76"/>
      <c r="C71" s="77"/>
      <c r="E71" s="78"/>
      <c r="F71" s="5"/>
      <c r="G71" s="1"/>
      <c r="H71" s="1"/>
      <c r="I71" s="79"/>
    </row>
    <row r="72" spans="2:9" ht="33" customHeight="1">
      <c r="B72" s="76"/>
      <c r="C72" s="77"/>
      <c r="E72" s="78"/>
      <c r="F72" s="5"/>
      <c r="G72" s="1"/>
      <c r="H72" s="1"/>
      <c r="I72" s="79"/>
    </row>
    <row r="73" spans="2:9" ht="38.25" customHeight="1">
      <c r="B73" s="76"/>
      <c r="C73" s="77"/>
      <c r="E73" s="78"/>
      <c r="F73" s="5"/>
      <c r="G73" s="1"/>
      <c r="H73" s="1"/>
      <c r="I73" s="79"/>
    </row>
    <row r="74" spans="2:9" ht="55.2" customHeight="1">
      <c r="B74" s="76"/>
      <c r="C74" s="77"/>
      <c r="E74" s="78"/>
      <c r="F74" s="5"/>
      <c r="G74" s="1"/>
      <c r="H74" s="1"/>
      <c r="I74" s="79"/>
    </row>
    <row r="75" spans="2:9" ht="30.75" customHeight="1">
      <c r="B75" s="76"/>
      <c r="C75" s="77"/>
      <c r="E75" s="78"/>
      <c r="F75" s="5"/>
      <c r="G75" s="1"/>
      <c r="H75" s="1"/>
      <c r="I75" s="79"/>
    </row>
    <row r="76" spans="2:9" ht="35.4" customHeight="1">
      <c r="B76" s="76"/>
      <c r="C76" s="77"/>
      <c r="E76" s="78"/>
      <c r="F76" s="5"/>
      <c r="G76" s="1"/>
      <c r="H76" s="1"/>
      <c r="I76" s="79"/>
    </row>
    <row r="77" spans="2:9" ht="44.4" customHeight="1">
      <c r="B77" s="76"/>
      <c r="C77" s="77"/>
      <c r="E77" s="78"/>
      <c r="F77" s="5"/>
      <c r="G77" s="1"/>
      <c r="H77" s="1"/>
      <c r="I77" s="79"/>
    </row>
    <row r="78" spans="2:9" ht="41.4" customHeight="1">
      <c r="B78" s="76"/>
      <c r="C78" s="77"/>
      <c r="E78" s="78"/>
      <c r="F78" s="5"/>
      <c r="G78" s="1"/>
      <c r="H78" s="1"/>
      <c r="I78" s="79"/>
    </row>
    <row r="79" spans="2:9" ht="43.8" customHeight="1">
      <c r="B79" s="76"/>
      <c r="C79" s="77"/>
      <c r="E79" s="78"/>
      <c r="F79" s="5"/>
      <c r="G79" s="1"/>
      <c r="H79" s="1"/>
      <c r="I79" s="79"/>
    </row>
    <row r="80" spans="2:9" ht="49.5" customHeight="1">
      <c r="B80" s="76"/>
      <c r="C80" s="77"/>
      <c r="E80" s="78"/>
      <c r="F80" s="5"/>
      <c r="G80" s="1"/>
      <c r="H80" s="1"/>
      <c r="I80" s="79"/>
    </row>
    <row r="81" spans="2:9" ht="55.2" customHeight="1">
      <c r="B81" s="76"/>
      <c r="C81" s="77"/>
      <c r="E81" s="78"/>
      <c r="F81" s="5"/>
      <c r="G81" s="1"/>
      <c r="H81" s="1"/>
      <c r="I81" s="79"/>
    </row>
    <row r="82" spans="2:9" ht="37.200000000000003" customHeight="1">
      <c r="B82" s="76"/>
      <c r="C82" s="77"/>
      <c r="E82" s="78"/>
      <c r="F82" s="5"/>
      <c r="G82" s="1"/>
      <c r="H82" s="1"/>
      <c r="I82" s="79"/>
    </row>
    <row r="83" spans="2:9" ht="28.5" customHeight="1">
      <c r="B83" s="76"/>
      <c r="C83" s="77"/>
      <c r="E83" s="78"/>
      <c r="F83" s="5"/>
      <c r="G83" s="1"/>
      <c r="H83" s="1"/>
      <c r="I83" s="79"/>
    </row>
    <row r="84" spans="2:9" ht="28.5" customHeight="1">
      <c r="B84" s="76"/>
      <c r="C84" s="77"/>
      <c r="E84" s="78"/>
      <c r="F84" s="5"/>
      <c r="G84" s="1"/>
      <c r="H84" s="1"/>
      <c r="I84" s="79"/>
    </row>
    <row r="85" spans="2:9" ht="43.5" customHeight="1">
      <c r="B85" s="76"/>
      <c r="C85" s="77"/>
      <c r="E85" s="78"/>
      <c r="F85" s="5"/>
      <c r="G85" s="1"/>
      <c r="H85" s="1"/>
      <c r="I85" s="79"/>
    </row>
    <row r="86" spans="2:9" ht="42" customHeight="1">
      <c r="B86" s="76"/>
      <c r="C86" s="77"/>
      <c r="E86" s="78"/>
      <c r="F86" s="5"/>
      <c r="G86" s="1"/>
      <c r="H86" s="1"/>
      <c r="I86" s="79"/>
    </row>
    <row r="87" spans="2:9" ht="52.2" customHeight="1">
      <c r="B87" s="76"/>
      <c r="C87" s="77"/>
      <c r="E87" s="78"/>
      <c r="F87" s="5"/>
      <c r="G87" s="1"/>
      <c r="H87" s="1"/>
      <c r="I87" s="79"/>
    </row>
    <row r="88" spans="2:9" ht="37.799999999999997" customHeight="1">
      <c r="B88" s="76"/>
      <c r="C88" s="77"/>
      <c r="E88" s="78"/>
      <c r="F88" s="5"/>
      <c r="G88" s="1"/>
      <c r="H88" s="1"/>
      <c r="I88" s="79"/>
    </row>
    <row r="89" spans="2:9" ht="29.4" customHeight="1">
      <c r="B89" s="76"/>
      <c r="C89" s="77"/>
      <c r="E89" s="78"/>
      <c r="F89" s="5"/>
      <c r="G89" s="1"/>
      <c r="H89" s="1"/>
      <c r="I89" s="79"/>
    </row>
    <row r="90" spans="2:9" ht="37.799999999999997" customHeight="1">
      <c r="B90" s="76"/>
      <c r="C90" s="77"/>
      <c r="E90" s="78"/>
      <c r="F90" s="5"/>
      <c r="G90" s="1"/>
      <c r="H90" s="1"/>
      <c r="I90" s="79"/>
    </row>
    <row r="91" spans="2:9" ht="37.799999999999997" customHeight="1">
      <c r="B91" s="76"/>
      <c r="C91" s="77"/>
      <c r="E91" s="78"/>
      <c r="F91" s="5"/>
      <c r="G91" s="1"/>
      <c r="H91" s="1"/>
      <c r="I91" s="79"/>
    </row>
    <row r="92" spans="2:9" ht="37.799999999999997" customHeight="1">
      <c r="B92" s="76"/>
      <c r="C92" s="77"/>
      <c r="E92" s="78"/>
      <c r="F92" s="5"/>
      <c r="G92" s="1"/>
      <c r="H92" s="1"/>
      <c r="I92" s="79"/>
    </row>
    <row r="93" spans="2:9" ht="37.799999999999997" customHeight="1">
      <c r="B93" s="76"/>
      <c r="C93" s="77"/>
      <c r="E93" s="78"/>
      <c r="F93" s="5"/>
      <c r="G93" s="1"/>
      <c r="H93" s="1"/>
      <c r="I93" s="79"/>
    </row>
    <row r="94" spans="2:9" ht="39.6" customHeight="1">
      <c r="B94" s="76"/>
      <c r="C94" s="77"/>
      <c r="E94" s="78"/>
      <c r="F94" s="5"/>
      <c r="G94" s="1"/>
      <c r="H94" s="1"/>
      <c r="I94" s="79"/>
    </row>
    <row r="95" spans="2:9" ht="33.6" customHeight="1">
      <c r="B95" s="76"/>
      <c r="C95" s="77"/>
      <c r="E95" s="78"/>
      <c r="F95" s="5"/>
      <c r="G95" s="1"/>
      <c r="H95" s="1"/>
      <c r="I95" s="79"/>
    </row>
    <row r="96" spans="2:9" ht="37.799999999999997" customHeight="1">
      <c r="B96" s="76"/>
      <c r="C96" s="77"/>
      <c r="E96" s="78"/>
      <c r="F96" s="5"/>
      <c r="G96" s="1"/>
      <c r="H96" s="1"/>
      <c r="I96" s="79"/>
    </row>
    <row r="97" spans="2:9" ht="35.4" customHeight="1">
      <c r="B97" s="76"/>
      <c r="C97" s="77"/>
      <c r="E97" s="78"/>
      <c r="F97" s="5"/>
      <c r="G97" s="1"/>
      <c r="H97" s="1"/>
      <c r="I97" s="79"/>
    </row>
    <row r="98" spans="2:9" ht="33" customHeight="1">
      <c r="B98" s="76"/>
      <c r="C98" s="77"/>
      <c r="E98" s="78"/>
      <c r="F98" s="5"/>
      <c r="G98" s="1"/>
      <c r="H98" s="1"/>
      <c r="I98" s="7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B899" s="76"/>
      <c r="C899" s="77"/>
      <c r="E899" s="78"/>
      <c r="F899" s="5"/>
      <c r="G899" s="1"/>
      <c r="H899" s="1"/>
      <c r="I899" s="79"/>
    </row>
    <row r="900" spans="2:9" ht="14.25" customHeight="1">
      <c r="B900" s="76"/>
      <c r="C900" s="77"/>
      <c r="E900" s="78"/>
      <c r="F900" s="5"/>
      <c r="G900" s="1"/>
      <c r="H900" s="1"/>
      <c r="I900" s="79"/>
    </row>
    <row r="901" spans="2:9" ht="14.25" customHeight="1">
      <c r="B901" s="76"/>
      <c r="C901" s="77"/>
      <c r="E901" s="78"/>
      <c r="F901" s="5"/>
      <c r="G901" s="1"/>
      <c r="H901" s="1"/>
      <c r="I901" s="79"/>
    </row>
    <row r="902" spans="2:9" ht="14.25" customHeight="1">
      <c r="B902" s="76"/>
      <c r="C902" s="77"/>
      <c r="E902" s="78"/>
      <c r="F902" s="5"/>
      <c r="G902" s="1"/>
      <c r="H902" s="1"/>
      <c r="I902" s="79"/>
    </row>
    <row r="903" spans="2:9" ht="14.25" customHeight="1">
      <c r="F903" s="5"/>
      <c r="G903" s="1"/>
      <c r="H903" s="1"/>
      <c r="I903" s="79"/>
    </row>
    <row r="904" spans="2:9" ht="14.25" customHeight="1">
      <c r="F904" s="5"/>
      <c r="G904" s="1"/>
      <c r="H904" s="1"/>
      <c r="I904" s="79"/>
    </row>
    <row r="905" spans="2:9" ht="14.25" customHeight="1">
      <c r="F905" s="5"/>
      <c r="G905" s="1"/>
      <c r="H905" s="1"/>
      <c r="I905" s="79"/>
    </row>
    <row r="906" spans="2:9" ht="14.25" customHeight="1">
      <c r="F906" s="5"/>
      <c r="G906" s="1"/>
      <c r="H906" s="1"/>
      <c r="I906" s="79"/>
    </row>
    <row r="907" spans="2:9" ht="14.25" customHeight="1">
      <c r="I907" s="79"/>
    </row>
    <row r="908" spans="2:9" ht="14.25" customHeight="1">
      <c r="I908" s="79"/>
    </row>
    <row r="909" spans="2:9" ht="14.25" customHeight="1">
      <c r="I909" s="79"/>
    </row>
    <row r="910" spans="2:9" ht="14.25" customHeight="1">
      <c r="I910" s="79"/>
    </row>
    <row r="911" spans="2:9" ht="14.25" customHeight="1">
      <c r="I911" s="79"/>
    </row>
    <row r="912" spans="2:9" ht="14.25" customHeight="1">
      <c r="I912" s="79"/>
    </row>
    <row r="913" spans="9:9" ht="14.25" customHeight="1">
      <c r="I913" s="79"/>
    </row>
    <row r="914" spans="9:9" ht="14.25" customHeight="1">
      <c r="I914" s="79"/>
    </row>
    <row r="915" spans="9:9" ht="14.25" customHeight="1">
      <c r="I915" s="79"/>
    </row>
    <row r="916" spans="9:9" ht="14.25" customHeight="1">
      <c r="I916" s="79"/>
    </row>
    <row r="917" spans="9:9" ht="14.25" customHeight="1">
      <c r="I917" s="79"/>
    </row>
    <row r="918" spans="9:9" ht="14.25" customHeight="1">
      <c r="I918" s="79"/>
    </row>
    <row r="919" spans="9:9" ht="14.25" customHeight="1">
      <c r="I919" s="79"/>
    </row>
    <row r="920" spans="9:9" ht="14.25" customHeight="1">
      <c r="I920" s="79"/>
    </row>
    <row r="921" spans="9:9" ht="14.25" customHeight="1">
      <c r="I921" s="79"/>
    </row>
    <row r="922" spans="9:9" ht="14.25" customHeight="1">
      <c r="I922" s="79"/>
    </row>
    <row r="923" spans="9:9" ht="14.25" customHeight="1">
      <c r="I923" s="79"/>
    </row>
    <row r="924" spans="9:9" ht="14.25" customHeight="1">
      <c r="I924" s="79"/>
    </row>
    <row r="925" spans="9:9" ht="14.25" customHeight="1">
      <c r="I925" s="79"/>
    </row>
    <row r="926" spans="9:9" ht="14.25" customHeight="1">
      <c r="I926" s="79"/>
    </row>
    <row r="927" spans="9:9" ht="14.25" customHeight="1">
      <c r="I927" s="79"/>
    </row>
    <row r="928" spans="9:9" ht="14.25" customHeight="1">
      <c r="I928" s="79"/>
    </row>
    <row r="929" spans="9:9" ht="14.25" customHeight="1">
      <c r="I929" s="79"/>
    </row>
    <row r="930" spans="9:9" ht="14.25" customHeight="1">
      <c r="I930" s="79"/>
    </row>
    <row r="931" spans="9:9" ht="14.25" customHeight="1">
      <c r="I931" s="79"/>
    </row>
    <row r="932" spans="9:9" ht="14.25" customHeight="1">
      <c r="I932" s="79"/>
    </row>
    <row r="933" spans="9:9" ht="14.25" customHeight="1">
      <c r="I933" s="79"/>
    </row>
    <row r="934" spans="9:9" ht="14.25" customHeight="1">
      <c r="I934" s="79"/>
    </row>
    <row r="935" spans="9:9" ht="14.25" customHeight="1">
      <c r="I935" s="79"/>
    </row>
    <row r="936" spans="9:9" ht="14.25" customHeight="1">
      <c r="I936" s="79"/>
    </row>
    <row r="937" spans="9:9" ht="14.25" customHeight="1">
      <c r="I937" s="79"/>
    </row>
    <row r="938" spans="9:9" ht="14.25" customHeight="1">
      <c r="I938" s="79"/>
    </row>
    <row r="939" spans="9:9" ht="14.25" customHeight="1">
      <c r="I939" s="79"/>
    </row>
    <row r="940" spans="9:9" ht="14.25" customHeight="1">
      <c r="I940" s="79"/>
    </row>
    <row r="941" spans="9:9" ht="14.25" customHeight="1">
      <c r="I941" s="79"/>
    </row>
    <row r="942" spans="9:9" ht="14.25" customHeight="1">
      <c r="I942" s="79"/>
    </row>
    <row r="943" spans="9:9" ht="14.25" customHeight="1">
      <c r="I943" s="79"/>
    </row>
    <row r="944" spans="9:9" ht="14.25" customHeight="1">
      <c r="I944" s="79"/>
    </row>
    <row r="945" spans="9:9" ht="14.25" customHeight="1">
      <c r="I945" s="79"/>
    </row>
    <row r="946" spans="9:9" ht="14.25" customHeight="1">
      <c r="I946" s="79"/>
    </row>
    <row r="947" spans="9:9" ht="14.25" customHeight="1">
      <c r="I947" s="79"/>
    </row>
    <row r="948" spans="9:9" ht="14.25" customHeight="1">
      <c r="I948" s="79"/>
    </row>
    <row r="949" spans="9:9" ht="14.25" customHeight="1">
      <c r="I949" s="79"/>
    </row>
    <row r="950" spans="9:9" ht="14.25" customHeight="1">
      <c r="I950" s="79"/>
    </row>
    <row r="951" spans="9:9" ht="14.25" customHeight="1">
      <c r="I951" s="79"/>
    </row>
    <row r="952" spans="9:9" ht="14.25" customHeight="1">
      <c r="I952" s="79"/>
    </row>
    <row r="953" spans="9:9" ht="14.25" customHeight="1">
      <c r="I953" s="79"/>
    </row>
    <row r="954" spans="9:9" ht="14.25" customHeight="1">
      <c r="I954" s="79"/>
    </row>
    <row r="955" spans="9:9" ht="14.25" customHeight="1">
      <c r="I955" s="79"/>
    </row>
    <row r="956" spans="9:9" ht="14.25" customHeight="1">
      <c r="I956" s="79"/>
    </row>
    <row r="957" spans="9:9" ht="14.25" customHeight="1">
      <c r="I957" s="79"/>
    </row>
    <row r="958" spans="9:9" ht="14.25" customHeight="1">
      <c r="I958" s="79"/>
    </row>
    <row r="959" spans="9:9" ht="14.25" customHeight="1">
      <c r="I959" s="79"/>
    </row>
    <row r="960" spans="9:9" ht="14.25" customHeight="1">
      <c r="I960" s="79"/>
    </row>
    <row r="961" spans="9:9" ht="14.25" customHeight="1">
      <c r="I961" s="79"/>
    </row>
    <row r="962" spans="9:9" ht="14.25" customHeight="1">
      <c r="I962" s="79"/>
    </row>
    <row r="963" spans="9:9" ht="14.25" customHeight="1">
      <c r="I963" s="79"/>
    </row>
    <row r="964" spans="9:9" ht="14.25" customHeight="1">
      <c r="I964" s="79"/>
    </row>
    <row r="965" spans="9:9" ht="14.25" customHeight="1">
      <c r="I965" s="79"/>
    </row>
    <row r="966" spans="9:9" ht="14.25" customHeight="1">
      <c r="I966" s="79"/>
    </row>
    <row r="967" spans="9:9" ht="14.25" customHeight="1">
      <c r="I967" s="79"/>
    </row>
    <row r="968" spans="9:9" ht="14.25" customHeight="1">
      <c r="I968" s="79"/>
    </row>
    <row r="969" spans="9:9" ht="14.25" customHeight="1">
      <c r="I969" s="79"/>
    </row>
    <row r="970" spans="9:9" ht="14.25" customHeight="1">
      <c r="I970" s="79"/>
    </row>
    <row r="971" spans="9:9" ht="14.25" customHeight="1"/>
    <row r="972" spans="9:9" ht="14.25" customHeight="1"/>
    <row r="973" spans="9:9" ht="14.25" customHeight="1"/>
    <row r="974" spans="9:9" ht="14.25" customHeight="1"/>
    <row r="975" spans="9:9" ht="14.25" customHeight="1"/>
    <row r="976" spans="9:9"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sheetData>
  <autoFilter ref="A8:I8" xr:uid="{00000000-0009-0000-0000-000002000000}"/>
  <mergeCells count="3">
    <mergeCell ref="B1:E1"/>
    <mergeCell ref="B2:E2"/>
    <mergeCell ref="B3:E3"/>
  </mergeCells>
  <phoneticPr fontId="33" type="noConversion"/>
  <conditionalFormatting sqref="F1:F13 F15:F1048576">
    <cfRule type="cellIs" dxfId="23" priority="1" operator="equal">
      <formula>"N/A"</formula>
    </cfRule>
    <cfRule type="cellIs" dxfId="22" priority="2" operator="equal">
      <formula>"Fail"</formula>
    </cfRule>
    <cfRule type="cellIs" dxfId="21" priority="3" operator="equal">
      <formula>Fail</formula>
    </cfRule>
    <cfRule type="cellIs" dxfId="20" priority="4" operator="equal">
      <formula>"Pass"</formula>
    </cfRule>
  </conditionalFormatting>
  <dataValidations count="2">
    <dataValidation type="list" allowBlank="1" showErrorMessage="1" sqref="F10:F13 F15:F19" xr:uid="{3376EB55-E99B-451B-BF00-11C4AD520E2D}">
      <formula1>"Pass,Fail,N/A,Untested"</formula1>
    </dataValidation>
    <dataValidation type="list" allowBlank="1" showErrorMessage="1" sqref="F1:H2" xr:uid="{A69D8A5A-A274-4657-829B-701F9B6A994D}">
      <formula1>$J$1:$J$5</formula1>
    </dataValidation>
  </dataValidations>
  <pageMargins left="0.7" right="0.7" top="0.75" bottom="0.75" header="0" footer="0"/>
  <pageSetup scale="28"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A3F67-ABED-43A1-9719-54DC38DBB354}">
  <sheetPr>
    <tabColor rgb="FFFFD965"/>
  </sheetPr>
  <dimension ref="A1:Z1013"/>
  <sheetViews>
    <sheetView topLeftCell="E1" zoomScale="70" zoomScaleNormal="70" workbookViewId="0">
      <selection activeCell="E10" sqref="E10"/>
    </sheetView>
  </sheetViews>
  <sheetFormatPr defaultColWidth="14.44140625" defaultRowHeight="15" customHeight="1"/>
  <cols>
    <col min="1" max="1" width="21.44140625" customWidth="1"/>
    <col min="2" max="2" width="31.554687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5" t="s">
        <v>53</v>
      </c>
      <c r="C1" s="185"/>
      <c r="D1" s="185"/>
      <c r="E1" s="206"/>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7" t="s">
        <v>29</v>
      </c>
      <c r="C2" s="185"/>
      <c r="D2" s="185"/>
      <c r="E2" s="186"/>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8" t="s">
        <v>52</v>
      </c>
      <c r="C3" s="185"/>
      <c r="D3" s="185"/>
      <c r="E3" s="186"/>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1</v>
      </c>
      <c r="B5" s="61">
        <f>COUNTIF(F:F,"Fail")</f>
        <v>0</v>
      </c>
      <c r="C5" s="61">
        <f>COUNTIF(F:F,"Untested")</f>
        <v>0</v>
      </c>
      <c r="D5" s="62">
        <f>COUNTIF(F:F,"N/A")</f>
        <v>0</v>
      </c>
      <c r="E5" s="61">
        <f>SUM(A5:D5)</f>
        <v>1</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0" t="s">
        <v>32</v>
      </c>
      <c r="B8" s="130" t="s">
        <v>33</v>
      </c>
      <c r="C8" s="130" t="s">
        <v>34</v>
      </c>
      <c r="D8" s="130" t="s">
        <v>35</v>
      </c>
      <c r="E8" s="130" t="s">
        <v>36</v>
      </c>
      <c r="F8" s="131" t="s">
        <v>37</v>
      </c>
      <c r="G8" s="131" t="s">
        <v>38</v>
      </c>
      <c r="H8" s="131" t="s">
        <v>30</v>
      </c>
      <c r="I8" s="132" t="s">
        <v>13</v>
      </c>
      <c r="J8" s="72"/>
      <c r="K8" s="51"/>
      <c r="L8" s="51"/>
      <c r="M8" s="51"/>
      <c r="N8" s="51"/>
      <c r="O8" s="51"/>
      <c r="P8" s="51"/>
      <c r="Q8" s="51"/>
      <c r="R8" s="51"/>
      <c r="S8" s="51"/>
      <c r="T8" s="51"/>
      <c r="U8" s="51"/>
      <c r="V8" s="51"/>
      <c r="W8" s="51"/>
      <c r="X8" s="51"/>
      <c r="Y8" s="51"/>
      <c r="Z8" s="51"/>
    </row>
    <row r="9" spans="1:26" ht="25.2" customHeight="1">
      <c r="A9" s="144"/>
      <c r="B9" s="135" t="s">
        <v>65</v>
      </c>
      <c r="C9" s="136"/>
      <c r="D9" s="134"/>
      <c r="E9" s="136"/>
      <c r="F9" s="137"/>
      <c r="G9" s="137"/>
      <c r="H9" s="137"/>
      <c r="I9" s="138"/>
      <c r="J9" s="73"/>
      <c r="K9" s="51"/>
      <c r="L9" s="51"/>
      <c r="M9" s="51"/>
      <c r="N9" s="51"/>
      <c r="O9" s="51"/>
      <c r="P9" s="51"/>
      <c r="Q9" s="51"/>
      <c r="R9" s="51"/>
      <c r="S9" s="51"/>
      <c r="T9" s="51"/>
      <c r="U9" s="51"/>
      <c r="V9" s="51"/>
      <c r="W9" s="51"/>
      <c r="X9" s="51"/>
      <c r="Y9" s="51"/>
      <c r="Z9" s="51"/>
    </row>
    <row r="10" spans="1:26" ht="101.4" customHeight="1">
      <c r="A10" s="124" t="s">
        <v>54</v>
      </c>
      <c r="B10" s="155" t="s">
        <v>177</v>
      </c>
      <c r="C10" s="155" t="s">
        <v>313</v>
      </c>
      <c r="D10" s="156" t="s">
        <v>314</v>
      </c>
      <c r="E10" s="155" t="s">
        <v>179</v>
      </c>
      <c r="F10" s="125" t="s">
        <v>18</v>
      </c>
      <c r="G10" s="124">
        <v>45653</v>
      </c>
      <c r="H10" s="125" t="str">
        <f>$B$3</f>
        <v>Tran Thu Hien</v>
      </c>
      <c r="I10" s="133"/>
      <c r="J10" s="75"/>
      <c r="K10" s="75"/>
      <c r="L10" s="75"/>
      <c r="M10" s="75"/>
      <c r="N10" s="75"/>
      <c r="O10" s="75"/>
      <c r="P10" s="75"/>
      <c r="Q10" s="75"/>
      <c r="R10" s="75"/>
      <c r="S10" s="75"/>
      <c r="T10" s="75"/>
      <c r="U10" s="75"/>
      <c r="V10" s="75"/>
      <c r="W10" s="75"/>
      <c r="X10" s="75"/>
      <c r="Y10" s="75"/>
      <c r="Z10" s="75"/>
    </row>
    <row r="11" spans="1:26" ht="57.75" customHeight="1">
      <c r="B11" s="76"/>
      <c r="C11" s="77"/>
      <c r="E11" s="78"/>
      <c r="F11" s="5"/>
      <c r="G11" s="1"/>
      <c r="H11" s="1"/>
      <c r="I11" s="1"/>
      <c r="J11" s="75"/>
      <c r="K11" s="75"/>
      <c r="L11" s="75"/>
      <c r="M11" s="75"/>
      <c r="N11" s="75"/>
      <c r="O11" s="75"/>
      <c r="P11" s="75"/>
      <c r="Q11" s="75"/>
      <c r="R11" s="75"/>
      <c r="S11" s="75"/>
      <c r="T11" s="75"/>
      <c r="U11" s="75"/>
      <c r="V11" s="75"/>
      <c r="W11" s="75"/>
      <c r="X11" s="75"/>
      <c r="Y11" s="75"/>
      <c r="Z11" s="75"/>
    </row>
    <row r="12" spans="1:26" ht="64.8" customHeight="1">
      <c r="B12" s="76"/>
      <c r="C12" s="77"/>
      <c r="E12" s="78"/>
      <c r="F12" s="5"/>
      <c r="G12" s="1"/>
      <c r="H12" s="1"/>
      <c r="I12" s="1"/>
      <c r="J12" s="75"/>
      <c r="K12" s="75"/>
      <c r="L12" s="75"/>
      <c r="M12" s="75"/>
      <c r="N12" s="75"/>
      <c r="O12" s="75"/>
      <c r="P12" s="75"/>
      <c r="Q12" s="75"/>
      <c r="R12" s="75"/>
      <c r="S12" s="75"/>
      <c r="T12" s="75"/>
      <c r="U12" s="75"/>
      <c r="V12" s="75"/>
      <c r="W12" s="75"/>
      <c r="X12" s="75"/>
      <c r="Y12" s="75"/>
      <c r="Z12" s="75"/>
    </row>
    <row r="13" spans="1:26" ht="52.5" customHeight="1">
      <c r="B13" s="76"/>
      <c r="C13" s="77"/>
      <c r="E13" s="78"/>
      <c r="F13" s="5"/>
      <c r="G13" s="1"/>
      <c r="H13" s="1"/>
      <c r="I13" s="1"/>
      <c r="J13" s="75"/>
      <c r="K13" s="75"/>
      <c r="L13" s="75"/>
      <c r="M13" s="75"/>
      <c r="N13" s="75"/>
      <c r="O13" s="75"/>
      <c r="P13" s="75"/>
      <c r="Q13" s="75"/>
      <c r="R13" s="75"/>
      <c r="S13" s="75"/>
      <c r="T13" s="75"/>
      <c r="U13" s="75"/>
      <c r="V13" s="75"/>
      <c r="W13" s="75"/>
      <c r="X13" s="75"/>
      <c r="Y13" s="75"/>
      <c r="Z13" s="75"/>
    </row>
    <row r="14" spans="1:26" ht="67.5" customHeight="1">
      <c r="B14" s="76"/>
      <c r="C14" s="77"/>
      <c r="E14" s="78"/>
      <c r="F14" s="5"/>
      <c r="G14" s="1"/>
      <c r="H14" s="1"/>
      <c r="I14" s="1"/>
      <c r="J14" s="75"/>
      <c r="K14" s="75"/>
      <c r="L14" s="75"/>
      <c r="M14" s="75"/>
      <c r="N14" s="75"/>
      <c r="O14" s="75"/>
      <c r="P14" s="75"/>
      <c r="Q14" s="75"/>
      <c r="R14" s="75"/>
      <c r="S14" s="75"/>
      <c r="T14" s="75"/>
      <c r="U14" s="75"/>
      <c r="V14" s="75"/>
      <c r="W14" s="75"/>
      <c r="X14" s="75"/>
      <c r="Y14" s="75"/>
      <c r="Z14" s="75"/>
    </row>
    <row r="15" spans="1:26" ht="51" customHeight="1">
      <c r="B15" s="76"/>
      <c r="C15" s="77"/>
      <c r="E15" s="78"/>
      <c r="F15" s="5"/>
      <c r="G15" s="1"/>
      <c r="H15" s="1"/>
      <c r="I15" s="1"/>
      <c r="J15" s="75"/>
      <c r="K15" s="75"/>
      <c r="L15" s="75"/>
      <c r="M15" s="75"/>
      <c r="N15" s="75"/>
      <c r="O15" s="75"/>
      <c r="P15" s="75"/>
      <c r="Q15" s="75"/>
      <c r="R15" s="75"/>
      <c r="S15" s="75"/>
      <c r="T15" s="75"/>
      <c r="U15" s="75"/>
      <c r="V15" s="75"/>
      <c r="W15" s="75"/>
      <c r="X15" s="75"/>
      <c r="Y15" s="75"/>
      <c r="Z15" s="75"/>
    </row>
    <row r="16" spans="1:26" ht="21.6" customHeight="1">
      <c r="B16" s="76"/>
      <c r="C16" s="77"/>
      <c r="E16" s="78"/>
      <c r="F16" s="5"/>
      <c r="G16" s="1"/>
      <c r="H16" s="1"/>
      <c r="I16" s="1"/>
      <c r="J16" s="75"/>
      <c r="K16" s="75"/>
      <c r="L16" s="75"/>
      <c r="M16" s="75"/>
      <c r="N16" s="75"/>
      <c r="O16" s="75"/>
      <c r="P16" s="75"/>
      <c r="Q16" s="75"/>
      <c r="R16" s="75"/>
      <c r="S16" s="75"/>
      <c r="T16" s="75"/>
      <c r="U16" s="75"/>
      <c r="V16" s="75"/>
      <c r="W16" s="75"/>
      <c r="X16" s="75"/>
      <c r="Y16" s="75"/>
      <c r="Z16" s="75"/>
    </row>
    <row r="17" spans="2:26" ht="74.400000000000006" customHeight="1">
      <c r="B17" s="76"/>
      <c r="C17" s="77"/>
      <c r="E17" s="78"/>
      <c r="F17" s="5"/>
      <c r="G17" s="1"/>
      <c r="H17" s="1"/>
      <c r="I17" s="1"/>
      <c r="J17" s="75"/>
      <c r="K17" s="75"/>
      <c r="L17" s="75"/>
      <c r="M17" s="75"/>
      <c r="N17" s="75"/>
      <c r="O17" s="75"/>
      <c r="P17" s="75"/>
      <c r="Q17" s="75"/>
      <c r="R17" s="75"/>
      <c r="S17" s="75"/>
      <c r="T17" s="75"/>
      <c r="U17" s="75"/>
      <c r="V17" s="75"/>
      <c r="W17" s="75"/>
      <c r="X17" s="75"/>
      <c r="Y17" s="75"/>
      <c r="Z17" s="75"/>
    </row>
    <row r="18" spans="2:26" ht="85.2" customHeight="1">
      <c r="B18" s="76"/>
      <c r="C18" s="77"/>
      <c r="E18" s="78"/>
      <c r="F18" s="5"/>
      <c r="G18" s="1"/>
      <c r="H18" s="1"/>
      <c r="I18" s="1"/>
      <c r="J18" s="75"/>
      <c r="K18" s="75"/>
      <c r="L18" s="75"/>
      <c r="M18" s="75"/>
      <c r="N18" s="75"/>
      <c r="O18" s="75"/>
      <c r="P18" s="75"/>
      <c r="Q18" s="75"/>
      <c r="R18" s="75"/>
      <c r="S18" s="75"/>
      <c r="T18" s="75"/>
      <c r="U18" s="75"/>
      <c r="V18" s="75"/>
      <c r="W18" s="75"/>
      <c r="X18" s="75"/>
      <c r="Y18" s="75"/>
      <c r="Z18" s="75"/>
    </row>
    <row r="19" spans="2:26" ht="104.4" customHeight="1">
      <c r="B19" s="76"/>
      <c r="C19" s="77"/>
      <c r="E19" s="78"/>
      <c r="F19" s="5"/>
      <c r="G19" s="1"/>
      <c r="H19" s="1"/>
      <c r="I19" s="1"/>
      <c r="J19" s="75"/>
      <c r="K19" s="75"/>
      <c r="L19" s="75"/>
      <c r="M19" s="75"/>
      <c r="N19" s="75"/>
      <c r="O19" s="75"/>
      <c r="P19" s="75"/>
      <c r="Q19" s="75"/>
      <c r="R19" s="75"/>
      <c r="S19" s="75"/>
      <c r="T19" s="75"/>
      <c r="U19" s="75"/>
      <c r="V19" s="75"/>
      <c r="W19" s="75"/>
      <c r="X19" s="75"/>
      <c r="Y19" s="75"/>
      <c r="Z19" s="75"/>
    </row>
    <row r="20" spans="2:26" ht="95.4" customHeight="1">
      <c r="B20" s="76"/>
      <c r="C20" s="77"/>
      <c r="E20" s="78"/>
      <c r="F20" s="5"/>
      <c r="G20" s="1"/>
      <c r="H20" s="1"/>
      <c r="I20" s="1"/>
      <c r="J20" s="75"/>
      <c r="K20" s="75"/>
      <c r="L20" s="75"/>
      <c r="M20" s="75"/>
      <c r="N20" s="75"/>
      <c r="O20" s="75"/>
      <c r="P20" s="75"/>
      <c r="Q20" s="75"/>
    </row>
    <row r="21" spans="2:26" ht="77.400000000000006" customHeight="1">
      <c r="B21" s="76"/>
      <c r="C21" s="77"/>
      <c r="E21" s="78"/>
      <c r="F21" s="5"/>
      <c r="G21" s="1"/>
      <c r="H21" s="1"/>
      <c r="I21" s="1"/>
      <c r="J21" s="51"/>
      <c r="K21" s="51"/>
      <c r="L21" s="51"/>
      <c r="M21" s="51"/>
      <c r="N21" s="51"/>
      <c r="O21" s="51"/>
      <c r="P21" s="51"/>
      <c r="Q21" s="51"/>
    </row>
    <row r="22" spans="2:26" ht="84.75" customHeight="1">
      <c r="B22" s="76"/>
      <c r="C22" s="77"/>
      <c r="E22" s="78"/>
      <c r="F22" s="5"/>
      <c r="G22" s="1"/>
      <c r="H22" s="1"/>
      <c r="I22" s="1"/>
      <c r="J22" s="75"/>
      <c r="K22" s="75"/>
      <c r="L22" s="75"/>
      <c r="M22" s="75"/>
      <c r="N22" s="75"/>
      <c r="O22" s="75"/>
      <c r="P22" s="75"/>
      <c r="Q22" s="75"/>
    </row>
    <row r="23" spans="2:26" ht="69.75" customHeight="1">
      <c r="B23" s="76"/>
      <c r="C23" s="77"/>
      <c r="E23" s="78"/>
      <c r="F23" s="5"/>
      <c r="G23" s="1"/>
      <c r="H23" s="1"/>
      <c r="I23" s="1"/>
      <c r="J23" s="75"/>
      <c r="K23" s="75"/>
      <c r="L23" s="75"/>
      <c r="M23" s="75"/>
      <c r="N23" s="75"/>
      <c r="O23" s="75"/>
      <c r="P23" s="75"/>
      <c r="Q23" s="75"/>
    </row>
    <row r="24" spans="2:26" ht="25.8" customHeight="1">
      <c r="B24" s="76"/>
      <c r="C24" s="77"/>
      <c r="E24" s="78"/>
      <c r="F24" s="5"/>
      <c r="G24" s="1"/>
      <c r="H24" s="1"/>
      <c r="I24" s="1"/>
      <c r="J24" s="75"/>
      <c r="K24" s="75"/>
      <c r="L24" s="75"/>
      <c r="M24" s="75"/>
      <c r="N24" s="75"/>
      <c r="O24" s="75"/>
      <c r="P24" s="75"/>
      <c r="Q24" s="75"/>
    </row>
    <row r="25" spans="2:26" ht="57" customHeight="1">
      <c r="B25" s="76"/>
      <c r="C25" s="77"/>
      <c r="E25" s="78"/>
      <c r="F25" s="5"/>
      <c r="G25" s="1"/>
      <c r="H25" s="1"/>
      <c r="I25" s="1"/>
      <c r="J25" s="75"/>
      <c r="K25" s="75"/>
      <c r="L25" s="75"/>
      <c r="M25" s="75"/>
      <c r="N25" s="75"/>
      <c r="O25" s="75"/>
      <c r="P25" s="75"/>
      <c r="Q25" s="75"/>
    </row>
    <row r="26" spans="2:26" ht="72" customHeight="1">
      <c r="B26" s="76"/>
      <c r="C26" s="77"/>
      <c r="E26" s="78"/>
      <c r="F26" s="5"/>
      <c r="G26" s="1"/>
      <c r="H26" s="1"/>
      <c r="I26" s="75"/>
      <c r="J26" s="75"/>
      <c r="K26" s="75"/>
      <c r="L26" s="75"/>
      <c r="M26" s="75"/>
      <c r="N26" s="75"/>
      <c r="O26" s="75"/>
      <c r="P26" s="75"/>
      <c r="Q26" s="75"/>
    </row>
    <row r="27" spans="2:26" ht="48" customHeight="1">
      <c r="B27" s="76"/>
      <c r="C27" s="77"/>
      <c r="E27" s="78"/>
      <c r="F27" s="5"/>
      <c r="G27" s="1"/>
      <c r="H27" s="1"/>
      <c r="I27" s="75"/>
      <c r="J27" s="75"/>
      <c r="K27" s="75"/>
      <c r="L27" s="75"/>
      <c r="M27" s="75"/>
      <c r="N27" s="75"/>
      <c r="O27" s="75"/>
      <c r="P27" s="75"/>
      <c r="Q27" s="75"/>
    </row>
    <row r="28" spans="2:26" ht="45.75" customHeight="1">
      <c r="B28" s="76"/>
      <c r="C28" s="77"/>
      <c r="E28" s="78"/>
      <c r="F28" s="5"/>
      <c r="G28" s="1"/>
      <c r="H28" s="1"/>
      <c r="I28" s="75"/>
      <c r="J28" s="75"/>
      <c r="K28" s="75"/>
      <c r="L28" s="75"/>
      <c r="M28" s="75"/>
      <c r="N28" s="75"/>
      <c r="O28" s="75"/>
      <c r="P28" s="75"/>
      <c r="Q28" s="75"/>
    </row>
    <row r="29" spans="2:26" ht="62.4" customHeight="1">
      <c r="B29" s="76"/>
      <c r="C29" s="77"/>
      <c r="E29" s="78"/>
      <c r="F29" s="5"/>
      <c r="G29" s="1"/>
      <c r="H29" s="1"/>
    </row>
    <row r="30" spans="2:26" ht="75" customHeight="1">
      <c r="B30" s="76"/>
      <c r="C30" s="77"/>
      <c r="E30" s="78"/>
      <c r="F30" s="5"/>
      <c r="G30" s="1"/>
      <c r="H30" s="1"/>
    </row>
    <row r="31" spans="2:26" ht="83.4" customHeight="1">
      <c r="B31" s="76"/>
      <c r="C31" s="77"/>
      <c r="E31" s="78"/>
      <c r="F31" s="5"/>
      <c r="G31" s="1"/>
      <c r="H31" s="1"/>
    </row>
    <row r="32" spans="2:26" ht="25.2" customHeight="1">
      <c r="B32" s="76"/>
      <c r="C32" s="77"/>
      <c r="E32" s="78"/>
      <c r="F32" s="5"/>
      <c r="G32" s="1"/>
      <c r="H32" s="1"/>
    </row>
    <row r="33" spans="1:12" ht="46.8" customHeight="1">
      <c r="B33" s="76"/>
      <c r="C33" s="77"/>
      <c r="E33" s="78"/>
      <c r="F33" s="5"/>
      <c r="G33" s="1"/>
      <c r="H33" s="1"/>
    </row>
    <row r="34" spans="1:12" ht="49.5" customHeight="1">
      <c r="B34" s="76"/>
      <c r="C34" s="77"/>
      <c r="E34" s="78"/>
      <c r="F34" s="5"/>
      <c r="G34" s="1"/>
      <c r="H34" s="1"/>
    </row>
    <row r="35" spans="1:12" ht="48.75" customHeight="1">
      <c r="B35" s="76"/>
      <c r="C35" s="77"/>
      <c r="E35" s="78"/>
      <c r="F35" s="5"/>
      <c r="G35" s="1"/>
      <c r="H35" s="1"/>
    </row>
    <row r="36" spans="1:12" ht="51.75" customHeight="1">
      <c r="B36" s="76"/>
      <c r="C36" s="77"/>
      <c r="E36" s="78"/>
      <c r="F36" s="5"/>
      <c r="G36" s="1"/>
      <c r="H36" s="1"/>
    </row>
    <row r="37" spans="1:12" ht="27.6" customHeight="1">
      <c r="B37" s="76"/>
      <c r="C37" s="77"/>
      <c r="E37" s="78"/>
      <c r="F37" s="5"/>
      <c r="G37" s="1"/>
      <c r="H37" s="1"/>
    </row>
    <row r="38" spans="1:12" ht="48" customHeight="1">
      <c r="B38" s="76"/>
      <c r="C38" s="77"/>
      <c r="E38" s="78"/>
      <c r="F38" s="5"/>
      <c r="G38" s="1"/>
      <c r="H38" s="1"/>
    </row>
    <row r="39" spans="1:12" ht="39" customHeight="1">
      <c r="B39" s="76"/>
      <c r="C39" s="77"/>
      <c r="E39" s="78"/>
      <c r="F39" s="5"/>
      <c r="G39" s="1"/>
      <c r="H39" s="1"/>
    </row>
    <row r="40" spans="1:12" s="118" customFormat="1" ht="30" customHeight="1">
      <c r="A40"/>
      <c r="B40" s="76"/>
      <c r="C40" s="77"/>
      <c r="D40"/>
      <c r="E40" s="78"/>
      <c r="F40" s="5"/>
      <c r="G40" s="1"/>
      <c r="H40" s="1"/>
      <c r="I40"/>
      <c r="J40"/>
      <c r="K40"/>
      <c r="L40"/>
    </row>
    <row r="41" spans="1:12" ht="37.799999999999997" customHeight="1">
      <c r="B41" s="76"/>
      <c r="C41" s="77"/>
      <c r="E41" s="78"/>
      <c r="F41" s="5"/>
      <c r="G41" s="1"/>
      <c r="H41" s="1"/>
    </row>
    <row r="42" spans="1:12" ht="40.5" customHeight="1">
      <c r="B42" s="76"/>
      <c r="C42" s="77"/>
      <c r="E42" s="78"/>
      <c r="F42" s="5"/>
      <c r="G42" s="1"/>
      <c r="H42" s="1"/>
    </row>
    <row r="43" spans="1:12" ht="38.25" customHeight="1">
      <c r="B43" s="76"/>
      <c r="C43" s="77"/>
      <c r="E43" s="78"/>
      <c r="F43" s="5"/>
      <c r="G43" s="1"/>
      <c r="H43" s="1"/>
    </row>
    <row r="44" spans="1:12" ht="39" customHeight="1">
      <c r="B44" s="76"/>
      <c r="C44" s="77"/>
      <c r="E44" s="78"/>
      <c r="F44" s="5"/>
      <c r="G44" s="1"/>
      <c r="H44" s="1"/>
    </row>
    <row r="45" spans="1:12" ht="27.6" customHeight="1">
      <c r="B45" s="76"/>
      <c r="C45" s="77"/>
      <c r="E45" s="78"/>
      <c r="F45" s="5"/>
      <c r="G45" s="1"/>
      <c r="H45" s="1"/>
    </row>
    <row r="46" spans="1:12" ht="33.75" customHeight="1">
      <c r="B46" s="76"/>
      <c r="C46" s="77"/>
      <c r="E46" s="78"/>
      <c r="F46" s="5"/>
      <c r="G46" s="1"/>
      <c r="H46" s="1"/>
    </row>
    <row r="47" spans="1:12" ht="39" customHeight="1">
      <c r="B47" s="76"/>
      <c r="C47" s="77"/>
      <c r="E47" s="78"/>
      <c r="F47" s="5"/>
      <c r="G47" s="1"/>
      <c r="H47" s="1"/>
    </row>
    <row r="48" spans="1:12" ht="51" customHeight="1">
      <c r="B48" s="76"/>
      <c r="C48" s="77"/>
      <c r="E48" s="78"/>
      <c r="F48" s="5"/>
      <c r="G48" s="1"/>
      <c r="H48" s="1"/>
    </row>
    <row r="49" spans="2:8" ht="46.2" customHeight="1">
      <c r="B49" s="76"/>
      <c r="C49" s="77"/>
      <c r="E49" s="78"/>
      <c r="F49" s="5"/>
      <c r="G49" s="1"/>
      <c r="H49" s="1"/>
    </row>
    <row r="50" spans="2:8" ht="36.6" customHeight="1">
      <c r="B50" s="76"/>
      <c r="C50" s="77"/>
      <c r="E50" s="78"/>
      <c r="F50" s="5"/>
      <c r="G50" s="1"/>
      <c r="H50" s="1"/>
    </row>
    <row r="51" spans="2:8" ht="60" customHeight="1">
      <c r="B51" s="76"/>
      <c r="C51" s="77"/>
      <c r="E51" s="78"/>
      <c r="F51" s="5"/>
      <c r="G51" s="1"/>
      <c r="H51" s="1"/>
    </row>
    <row r="52" spans="2:8" ht="48" customHeight="1">
      <c r="B52" s="76"/>
      <c r="C52" s="77"/>
      <c r="E52" s="78"/>
      <c r="F52" s="5"/>
      <c r="G52" s="1"/>
      <c r="H52" s="1"/>
    </row>
    <row r="53" spans="2:8" ht="35.4" customHeight="1">
      <c r="B53" s="76"/>
      <c r="C53" s="77"/>
      <c r="E53" s="78"/>
      <c r="F53" s="5"/>
      <c r="G53" s="1"/>
      <c r="H53" s="1"/>
    </row>
    <row r="54" spans="2:8" ht="34.799999999999997" customHeight="1">
      <c r="B54" s="76"/>
      <c r="C54" s="77"/>
      <c r="E54" s="78"/>
      <c r="F54" s="5"/>
      <c r="G54" s="1"/>
      <c r="H54" s="1"/>
    </row>
    <row r="55" spans="2:8" ht="54.75" customHeight="1">
      <c r="B55" s="76"/>
      <c r="C55" s="77"/>
      <c r="E55" s="78"/>
      <c r="F55" s="5"/>
      <c r="G55" s="1"/>
      <c r="H55" s="1"/>
    </row>
    <row r="56" spans="2:8" ht="54" customHeight="1">
      <c r="B56" s="76"/>
      <c r="C56" s="77"/>
      <c r="E56" s="78"/>
      <c r="F56" s="5"/>
      <c r="G56" s="1"/>
      <c r="H56" s="1"/>
    </row>
    <row r="57" spans="2:8" ht="40.5" customHeight="1">
      <c r="B57" s="76"/>
      <c r="C57" s="77"/>
      <c r="E57" s="78"/>
      <c r="F57" s="5"/>
      <c r="G57" s="1"/>
      <c r="H57" s="1"/>
    </row>
    <row r="58" spans="2:8" ht="46.5" customHeight="1">
      <c r="B58" s="76"/>
      <c r="C58" s="77"/>
      <c r="E58" s="78"/>
      <c r="F58" s="5"/>
      <c r="G58" s="1"/>
      <c r="H58" s="1"/>
    </row>
    <row r="59" spans="2:8" ht="39" customHeight="1">
      <c r="B59" s="76"/>
      <c r="C59" s="77"/>
      <c r="E59" s="78"/>
      <c r="F59" s="5"/>
      <c r="G59" s="1"/>
      <c r="H59" s="1"/>
    </row>
    <row r="60" spans="2:8" ht="32.25" customHeight="1">
      <c r="B60" s="76"/>
      <c r="C60" s="77"/>
      <c r="E60" s="78"/>
      <c r="F60" s="5"/>
      <c r="G60" s="1"/>
      <c r="H60" s="1"/>
    </row>
    <row r="61" spans="2:8" ht="38.25" customHeight="1">
      <c r="B61" s="76"/>
      <c r="C61" s="77"/>
      <c r="E61" s="78"/>
      <c r="F61" s="5"/>
      <c r="G61" s="1"/>
      <c r="H61" s="1"/>
    </row>
    <row r="62" spans="2:8" ht="45" customHeight="1">
      <c r="B62" s="76"/>
      <c r="C62" s="77"/>
      <c r="E62" s="78"/>
      <c r="F62" s="5"/>
      <c r="G62" s="1"/>
      <c r="H62" s="1"/>
    </row>
    <row r="63" spans="2:8" ht="37.799999999999997" customHeight="1">
      <c r="B63" s="76"/>
      <c r="C63" s="77"/>
      <c r="E63" s="78"/>
      <c r="F63" s="5"/>
      <c r="G63" s="1"/>
      <c r="H63" s="1"/>
    </row>
    <row r="64" spans="2:8" ht="41.25" customHeight="1">
      <c r="B64" s="76"/>
      <c r="C64" s="77"/>
      <c r="E64" s="78"/>
      <c r="F64" s="5"/>
      <c r="G64" s="1"/>
      <c r="H64" s="1"/>
    </row>
    <row r="65" spans="2:8" ht="31.5" customHeight="1">
      <c r="B65" s="76"/>
      <c r="C65" s="77"/>
      <c r="E65" s="78"/>
      <c r="F65" s="5"/>
      <c r="G65" s="1"/>
      <c r="H65" s="1"/>
    </row>
    <row r="66" spans="2:8" ht="44.4" customHeight="1">
      <c r="B66" s="76"/>
      <c r="C66" s="77"/>
      <c r="E66" s="78"/>
      <c r="F66" s="5"/>
      <c r="G66" s="1"/>
      <c r="H66" s="1"/>
    </row>
    <row r="67" spans="2:8" ht="32.25" customHeight="1">
      <c r="B67" s="76"/>
      <c r="C67" s="77"/>
      <c r="E67" s="78"/>
      <c r="F67" s="5"/>
      <c r="G67" s="1"/>
      <c r="H67" s="1"/>
    </row>
    <row r="68" spans="2:8" ht="51" customHeight="1">
      <c r="B68" s="76"/>
      <c r="C68" s="77"/>
      <c r="E68" s="78"/>
      <c r="F68" s="5"/>
      <c r="G68" s="1"/>
      <c r="H68" s="1"/>
    </row>
    <row r="69" spans="2:8" ht="42.75" customHeight="1">
      <c r="B69" s="76"/>
      <c r="C69" s="77"/>
      <c r="E69" s="78"/>
      <c r="F69" s="5"/>
      <c r="G69" s="1"/>
      <c r="H69" s="1"/>
    </row>
    <row r="70" spans="2:8" ht="38.25" customHeight="1">
      <c r="B70" s="76"/>
      <c r="C70" s="77"/>
      <c r="E70" s="78"/>
      <c r="F70" s="5"/>
      <c r="G70" s="1"/>
      <c r="H70" s="1"/>
    </row>
    <row r="71" spans="2:8" ht="35.25" customHeight="1">
      <c r="B71" s="76"/>
      <c r="C71" s="77"/>
      <c r="E71" s="78"/>
      <c r="F71" s="5"/>
      <c r="G71" s="1"/>
      <c r="H71" s="1"/>
    </row>
    <row r="72" spans="2:8" ht="33" customHeight="1">
      <c r="B72" s="76"/>
      <c r="C72" s="77"/>
      <c r="E72" s="78"/>
      <c r="F72" s="5"/>
      <c r="G72" s="1"/>
      <c r="H72" s="1"/>
    </row>
    <row r="73" spans="2:8" ht="38.25" customHeight="1">
      <c r="B73" s="76"/>
      <c r="C73" s="77"/>
      <c r="E73" s="78"/>
      <c r="F73" s="5"/>
      <c r="G73" s="1"/>
      <c r="H73" s="1"/>
    </row>
    <row r="74" spans="2:8" ht="55.2" customHeight="1">
      <c r="B74" s="76"/>
      <c r="C74" s="77"/>
      <c r="E74" s="78"/>
      <c r="F74" s="5"/>
      <c r="G74" s="1"/>
      <c r="H74" s="1"/>
    </row>
    <row r="75" spans="2:8" ht="30.75" customHeight="1">
      <c r="B75" s="76"/>
      <c r="C75" s="77"/>
      <c r="E75" s="78"/>
      <c r="F75" s="5"/>
      <c r="G75" s="1"/>
      <c r="H75" s="1"/>
    </row>
    <row r="76" spans="2:8" ht="35.4" customHeight="1">
      <c r="B76" s="76"/>
      <c r="C76" s="77"/>
      <c r="E76" s="78"/>
      <c r="F76" s="5"/>
      <c r="G76" s="1"/>
      <c r="H76" s="1"/>
    </row>
    <row r="77" spans="2:8" ht="44.4" customHeight="1">
      <c r="B77" s="76"/>
      <c r="C77" s="77"/>
      <c r="E77" s="78"/>
      <c r="F77" s="5"/>
      <c r="G77" s="1"/>
      <c r="H77" s="1"/>
    </row>
    <row r="78" spans="2:8" ht="41.4" customHeight="1">
      <c r="B78" s="76"/>
      <c r="C78" s="77"/>
      <c r="E78" s="78"/>
      <c r="F78" s="5"/>
      <c r="G78" s="1"/>
      <c r="H78" s="1"/>
    </row>
    <row r="79" spans="2:8" ht="43.8" customHeight="1">
      <c r="B79" s="76"/>
      <c r="C79" s="77"/>
      <c r="E79" s="78"/>
      <c r="F79" s="5"/>
      <c r="G79" s="1"/>
      <c r="H79" s="1"/>
    </row>
    <row r="80" spans="2:8" ht="49.5" customHeight="1">
      <c r="B80" s="76"/>
      <c r="C80" s="77"/>
      <c r="E80" s="78"/>
      <c r="F80" s="5"/>
      <c r="G80" s="1"/>
      <c r="H80" s="1"/>
    </row>
    <row r="81" spans="2:9" ht="55.2" customHeight="1">
      <c r="B81" s="76"/>
      <c r="C81" s="77"/>
      <c r="E81" s="78"/>
      <c r="F81" s="5"/>
      <c r="G81" s="1"/>
      <c r="H81" s="1"/>
    </row>
    <row r="82" spans="2:9" ht="37.200000000000003" customHeight="1">
      <c r="B82" s="76"/>
      <c r="C82" s="77"/>
      <c r="E82" s="78"/>
      <c r="F82" s="5"/>
      <c r="G82" s="1"/>
      <c r="H82" s="1"/>
    </row>
    <row r="83" spans="2:9" ht="28.5" customHeight="1">
      <c r="B83" s="76"/>
      <c r="C83" s="77"/>
      <c r="E83" s="78"/>
      <c r="F83" s="5"/>
      <c r="G83" s="1"/>
      <c r="H83" s="1"/>
    </row>
    <row r="84" spans="2:9" ht="28.5" customHeight="1">
      <c r="B84" s="76"/>
      <c r="C84" s="77"/>
      <c r="E84" s="78"/>
      <c r="F84" s="5"/>
      <c r="G84" s="1"/>
      <c r="H84" s="1"/>
    </row>
    <row r="85" spans="2:9" ht="43.5" customHeight="1">
      <c r="B85" s="76"/>
      <c r="C85" s="77"/>
      <c r="E85" s="78"/>
      <c r="F85" s="5"/>
      <c r="G85" s="1"/>
      <c r="H85" s="1"/>
    </row>
    <row r="86" spans="2:9" ht="42" customHeight="1">
      <c r="B86" s="76"/>
      <c r="C86" s="77"/>
      <c r="E86" s="78"/>
      <c r="F86" s="5"/>
      <c r="G86" s="1"/>
      <c r="H86" s="1"/>
    </row>
    <row r="87" spans="2:9" ht="52.2" customHeight="1">
      <c r="B87" s="76"/>
      <c r="C87" s="77"/>
      <c r="E87" s="78"/>
      <c r="F87" s="5"/>
      <c r="G87" s="1"/>
      <c r="H87" s="1"/>
      <c r="I87" s="117"/>
    </row>
    <row r="88" spans="2:9" ht="37.799999999999997" customHeight="1">
      <c r="B88" s="76"/>
      <c r="C88" s="77"/>
      <c r="E88" s="78"/>
      <c r="F88" s="5"/>
      <c r="G88" s="1"/>
      <c r="H88" s="1"/>
      <c r="I88" s="117"/>
    </row>
    <row r="89" spans="2:9" ht="29.4" customHeight="1">
      <c r="B89" s="76"/>
      <c r="C89" s="77"/>
      <c r="E89" s="78"/>
      <c r="F89" s="5"/>
      <c r="G89" s="1"/>
      <c r="H89" s="1"/>
      <c r="I89" s="117"/>
    </row>
    <row r="90" spans="2:9" ht="37.799999999999997" customHeight="1">
      <c r="B90" s="76"/>
      <c r="C90" s="77"/>
      <c r="E90" s="78"/>
      <c r="F90" s="5"/>
      <c r="G90" s="1"/>
      <c r="H90" s="1"/>
      <c r="I90" s="117"/>
    </row>
    <row r="91" spans="2:9" ht="37.799999999999997" customHeight="1">
      <c r="B91" s="76"/>
      <c r="C91" s="77"/>
      <c r="E91" s="78"/>
      <c r="F91" s="5"/>
      <c r="G91" s="1"/>
      <c r="H91" s="1"/>
      <c r="I91" s="117"/>
    </row>
    <row r="92" spans="2:9" ht="37.799999999999997" customHeight="1">
      <c r="B92" s="76"/>
      <c r="C92" s="77"/>
      <c r="E92" s="78"/>
      <c r="F92" s="5"/>
      <c r="G92" s="1"/>
      <c r="H92" s="1"/>
      <c r="I92" s="117"/>
    </row>
    <row r="93" spans="2:9" ht="37.799999999999997" customHeight="1">
      <c r="B93" s="76"/>
      <c r="C93" s="77"/>
      <c r="E93" s="78"/>
      <c r="F93" s="5"/>
      <c r="G93" s="1"/>
      <c r="H93" s="1"/>
      <c r="I93" s="117"/>
    </row>
    <row r="94" spans="2:9" ht="39.6" customHeight="1">
      <c r="B94" s="76"/>
      <c r="C94" s="77"/>
      <c r="E94" s="78"/>
      <c r="F94" s="5"/>
      <c r="G94" s="1"/>
      <c r="H94" s="1"/>
      <c r="I94" s="117"/>
    </row>
    <row r="95" spans="2:9" ht="33.6" customHeight="1">
      <c r="B95" s="76"/>
      <c r="C95" s="77"/>
      <c r="E95" s="78"/>
      <c r="F95" s="5"/>
      <c r="G95" s="1"/>
      <c r="H95" s="1"/>
      <c r="I95" s="117"/>
    </row>
    <row r="96" spans="2:9" ht="37.799999999999997" customHeight="1">
      <c r="B96" s="76"/>
      <c r="C96" s="77"/>
      <c r="E96" s="78"/>
      <c r="F96" s="5"/>
      <c r="G96" s="1"/>
      <c r="H96" s="1"/>
      <c r="I96" s="117"/>
    </row>
    <row r="97" spans="2:9" ht="35.4" customHeight="1">
      <c r="B97" s="76"/>
      <c r="C97" s="77"/>
      <c r="E97" s="78"/>
      <c r="F97" s="5"/>
      <c r="G97" s="1"/>
      <c r="H97" s="1"/>
      <c r="I97" s="117"/>
    </row>
    <row r="98" spans="2:9" ht="33" customHeight="1">
      <c r="B98" s="76"/>
      <c r="C98" s="77"/>
      <c r="E98" s="78"/>
      <c r="F98" s="5"/>
      <c r="G98" s="1"/>
      <c r="H98" s="1"/>
      <c r="I98" s="117"/>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B899" s="76"/>
      <c r="C899" s="77"/>
      <c r="E899" s="78"/>
      <c r="F899" s="5"/>
      <c r="G899" s="1"/>
      <c r="H899" s="1"/>
      <c r="I899" s="79"/>
    </row>
    <row r="900" spans="2:9" ht="14.25" customHeight="1">
      <c r="B900" s="76"/>
      <c r="C900" s="77"/>
      <c r="E900" s="78"/>
      <c r="F900" s="5"/>
      <c r="G900" s="1"/>
      <c r="H900" s="1"/>
      <c r="I900" s="79"/>
    </row>
    <row r="901" spans="2:9" ht="14.25" customHeight="1">
      <c r="B901" s="76"/>
      <c r="C901" s="77"/>
      <c r="E901" s="78"/>
      <c r="F901" s="5"/>
      <c r="G901" s="1"/>
      <c r="H901" s="1"/>
      <c r="I901" s="79"/>
    </row>
    <row r="902" spans="2:9" ht="14.25" customHeight="1">
      <c r="B902" s="76"/>
      <c r="C902" s="77"/>
      <c r="E902" s="78"/>
      <c r="F902" s="5"/>
      <c r="G902" s="1"/>
      <c r="H902" s="1"/>
      <c r="I902" s="79"/>
    </row>
    <row r="903" spans="2:9" ht="14.25" customHeight="1">
      <c r="B903" s="76"/>
      <c r="C903" s="77"/>
      <c r="E903" s="78"/>
      <c r="F903" s="5"/>
      <c r="G903" s="1"/>
      <c r="H903" s="1"/>
      <c r="I903" s="79"/>
    </row>
    <row r="904" spans="2:9" ht="14.25" customHeight="1">
      <c r="B904" s="76"/>
      <c r="C904" s="77"/>
      <c r="E904" s="78"/>
      <c r="F904" s="5"/>
      <c r="G904" s="1"/>
      <c r="H904" s="1"/>
      <c r="I904" s="79"/>
    </row>
    <row r="905" spans="2:9" ht="14.25" customHeight="1">
      <c r="B905" s="76"/>
      <c r="C905" s="77"/>
      <c r="E905" s="78"/>
      <c r="F905" s="5"/>
      <c r="G905" s="1"/>
      <c r="H905" s="1"/>
      <c r="I905" s="79"/>
    </row>
    <row r="906" spans="2:9" ht="14.25" customHeight="1">
      <c r="B906" s="76"/>
      <c r="C906" s="77"/>
      <c r="E906" s="78"/>
      <c r="F906" s="5"/>
      <c r="G906" s="1"/>
      <c r="H906" s="1"/>
      <c r="I906" s="79"/>
    </row>
    <row r="907" spans="2:9" ht="14.25" customHeight="1">
      <c r="B907" s="76"/>
      <c r="C907" s="77"/>
      <c r="E907" s="78"/>
      <c r="F907" s="5"/>
      <c r="G907" s="1"/>
      <c r="H907" s="1"/>
      <c r="I907" s="79"/>
    </row>
    <row r="908" spans="2:9" ht="14.25" customHeight="1">
      <c r="B908" s="76"/>
      <c r="C908" s="77"/>
      <c r="E908" s="78"/>
      <c r="F908" s="5"/>
      <c r="G908" s="1"/>
      <c r="H908" s="1"/>
      <c r="I908" s="79"/>
    </row>
    <row r="909" spans="2:9" ht="14.25" customHeight="1">
      <c r="B909" s="76"/>
      <c r="C909" s="77"/>
      <c r="E909" s="78"/>
      <c r="F909" s="5"/>
      <c r="G909" s="1"/>
      <c r="H909" s="1"/>
      <c r="I909" s="79"/>
    </row>
    <row r="910" spans="2:9" ht="14.25" customHeight="1">
      <c r="I910" s="79"/>
    </row>
    <row r="911" spans="2:9" ht="14.25" customHeight="1">
      <c r="I911" s="79"/>
    </row>
    <row r="912" spans="2:9" ht="14.25" customHeight="1">
      <c r="I912" s="79"/>
    </row>
    <row r="913" spans="9:9" ht="14.25" customHeight="1">
      <c r="I913" s="79"/>
    </row>
    <row r="914" spans="9:9" ht="14.25" customHeight="1">
      <c r="I914" s="79"/>
    </row>
    <row r="915" spans="9:9" ht="14.25" customHeight="1">
      <c r="I915" s="79"/>
    </row>
    <row r="916" spans="9:9" ht="14.25" customHeight="1">
      <c r="I916" s="79"/>
    </row>
    <row r="917" spans="9:9" ht="14.25" customHeight="1">
      <c r="I917" s="79"/>
    </row>
    <row r="918" spans="9:9" ht="14.25" customHeight="1">
      <c r="I918" s="79"/>
    </row>
    <row r="919" spans="9:9" ht="14.25" customHeight="1">
      <c r="I919" s="79"/>
    </row>
    <row r="920" spans="9:9" ht="14.25" customHeight="1">
      <c r="I920" s="79"/>
    </row>
    <row r="921" spans="9:9" ht="14.25" customHeight="1">
      <c r="I921" s="79"/>
    </row>
    <row r="922" spans="9:9" ht="14.25" customHeight="1">
      <c r="I922" s="79"/>
    </row>
    <row r="923" spans="9:9" ht="14.25" customHeight="1">
      <c r="I923" s="79"/>
    </row>
    <row r="924" spans="9:9" ht="14.25" customHeight="1">
      <c r="I924" s="79"/>
    </row>
    <row r="925" spans="9:9" ht="14.25" customHeight="1">
      <c r="I925" s="79"/>
    </row>
    <row r="926" spans="9:9" ht="14.25" customHeight="1">
      <c r="I926" s="79"/>
    </row>
    <row r="927" spans="9:9" ht="14.25" customHeight="1">
      <c r="I927" s="79"/>
    </row>
    <row r="928" spans="9:9" ht="14.25" customHeight="1">
      <c r="I928" s="79"/>
    </row>
    <row r="929" spans="9:9" ht="14.25" customHeight="1">
      <c r="I929" s="79"/>
    </row>
    <row r="930" spans="9:9" ht="14.25" customHeight="1">
      <c r="I930" s="79"/>
    </row>
    <row r="931" spans="9:9" ht="14.25" customHeight="1">
      <c r="I931" s="79"/>
    </row>
    <row r="932" spans="9:9" ht="14.25" customHeight="1">
      <c r="I932" s="79"/>
    </row>
    <row r="933" spans="9:9" ht="14.25" customHeight="1">
      <c r="I933" s="79"/>
    </row>
    <row r="934" spans="9:9" ht="14.25" customHeight="1">
      <c r="I934" s="79"/>
    </row>
    <row r="935" spans="9:9" ht="14.25" customHeight="1">
      <c r="I935" s="79"/>
    </row>
    <row r="936" spans="9:9" ht="14.25" customHeight="1">
      <c r="I936" s="79"/>
    </row>
    <row r="937" spans="9:9" ht="14.25" customHeight="1">
      <c r="I937" s="79"/>
    </row>
    <row r="938" spans="9:9" ht="14.25" customHeight="1">
      <c r="I938" s="79"/>
    </row>
    <row r="939" spans="9:9" ht="14.25" customHeight="1">
      <c r="I939" s="79"/>
    </row>
    <row r="940" spans="9:9" ht="14.25" customHeight="1">
      <c r="I940" s="79"/>
    </row>
    <row r="941" spans="9:9" ht="14.25" customHeight="1">
      <c r="I941" s="79"/>
    </row>
    <row r="942" spans="9:9" ht="14.25" customHeight="1">
      <c r="I942" s="79"/>
    </row>
    <row r="943" spans="9:9" ht="14.25" customHeight="1">
      <c r="I943" s="79"/>
    </row>
    <row r="944" spans="9:9" ht="14.25" customHeight="1">
      <c r="I944" s="79"/>
    </row>
    <row r="945" spans="9:9" ht="14.25" customHeight="1">
      <c r="I945" s="79"/>
    </row>
    <row r="946" spans="9:9" ht="14.25" customHeight="1">
      <c r="I946" s="79"/>
    </row>
    <row r="947" spans="9:9" ht="14.25" customHeight="1">
      <c r="I947" s="79"/>
    </row>
    <row r="948" spans="9:9" ht="14.25" customHeight="1">
      <c r="I948" s="79"/>
    </row>
    <row r="949" spans="9:9" ht="14.25" customHeight="1">
      <c r="I949" s="79"/>
    </row>
    <row r="950" spans="9:9" ht="14.25" customHeight="1">
      <c r="I950" s="79"/>
    </row>
    <row r="951" spans="9:9" ht="14.25" customHeight="1">
      <c r="I951" s="79"/>
    </row>
    <row r="952" spans="9:9" ht="14.25" customHeight="1">
      <c r="I952" s="79"/>
    </row>
    <row r="953" spans="9:9" ht="14.25" customHeight="1">
      <c r="I953" s="79"/>
    </row>
    <row r="954" spans="9:9" ht="14.25" customHeight="1">
      <c r="I954" s="79"/>
    </row>
    <row r="955" spans="9:9" ht="14.25" customHeight="1">
      <c r="I955" s="79"/>
    </row>
    <row r="956" spans="9:9" ht="14.25" customHeight="1">
      <c r="I956" s="79"/>
    </row>
    <row r="957" spans="9:9" ht="14.25" customHeight="1">
      <c r="I957" s="79"/>
    </row>
    <row r="958" spans="9:9" ht="14.25" customHeight="1">
      <c r="I958" s="79"/>
    </row>
    <row r="959" spans="9:9" ht="14.25" customHeight="1">
      <c r="I959" s="79"/>
    </row>
    <row r="960" spans="9:9" ht="14.25" customHeight="1">
      <c r="I960" s="79"/>
    </row>
    <row r="961" spans="9:9" ht="14.25" customHeight="1">
      <c r="I961" s="79"/>
    </row>
    <row r="962" spans="9:9" ht="14.25" customHeight="1">
      <c r="I962" s="79"/>
    </row>
    <row r="963" spans="9:9" ht="14.25" customHeight="1">
      <c r="I963" s="79"/>
    </row>
    <row r="964" spans="9:9" ht="14.25" customHeight="1">
      <c r="I964" s="79"/>
    </row>
    <row r="965" spans="9:9" ht="14.25" customHeight="1">
      <c r="I965" s="79"/>
    </row>
    <row r="966" spans="9:9" ht="14.25" customHeight="1">
      <c r="I966" s="79"/>
    </row>
    <row r="967" spans="9:9" ht="14.25" customHeight="1">
      <c r="I967" s="79"/>
    </row>
    <row r="968" spans="9:9" ht="14.25" customHeight="1">
      <c r="I968" s="79"/>
    </row>
    <row r="969" spans="9:9" ht="14.25" customHeight="1">
      <c r="I969" s="79"/>
    </row>
    <row r="970" spans="9:9" ht="14.25" customHeight="1">
      <c r="I970" s="79"/>
    </row>
    <row r="971" spans="9:9" ht="14.25" customHeight="1">
      <c r="I971" s="79"/>
    </row>
    <row r="972" spans="9:9" ht="14.25" customHeight="1">
      <c r="I972" s="79"/>
    </row>
    <row r="973" spans="9:9" ht="14.25" customHeight="1">
      <c r="I973" s="79"/>
    </row>
    <row r="974" spans="9:9" ht="14.25" customHeight="1">
      <c r="I974" s="79"/>
    </row>
    <row r="975" spans="9:9" ht="14.25" customHeight="1">
      <c r="I975" s="79"/>
    </row>
    <row r="976" spans="9:9" ht="14.25" customHeight="1">
      <c r="I976" s="79"/>
    </row>
    <row r="977" spans="9:9" ht="14.25" customHeight="1">
      <c r="I977" s="79"/>
    </row>
    <row r="978" spans="9:9" ht="14.25" customHeight="1">
      <c r="I978" s="79"/>
    </row>
    <row r="979" spans="9:9" ht="14.25" customHeight="1">
      <c r="I979" s="79"/>
    </row>
    <row r="980" spans="9:9" ht="14.25" customHeight="1">
      <c r="I980" s="79"/>
    </row>
    <row r="981" spans="9:9" ht="14.25" customHeight="1">
      <c r="I981" s="79"/>
    </row>
    <row r="982" spans="9:9" ht="14.25" customHeight="1">
      <c r="I982" s="79"/>
    </row>
    <row r="983" spans="9:9" ht="14.25" customHeight="1">
      <c r="I983" s="79"/>
    </row>
    <row r="984" spans="9:9" ht="14.25" customHeight="1">
      <c r="I984" s="79"/>
    </row>
    <row r="985" spans="9:9" ht="14.25" customHeight="1">
      <c r="I985" s="79"/>
    </row>
    <row r="986" spans="9:9" ht="14.25" customHeight="1">
      <c r="I986" s="79"/>
    </row>
    <row r="987" spans="9:9" ht="14.25" customHeight="1">
      <c r="I987" s="79"/>
    </row>
    <row r="988" spans="9:9" ht="14.25" customHeight="1">
      <c r="I988" s="79"/>
    </row>
    <row r="989" spans="9:9" ht="14.25" customHeight="1">
      <c r="I989" s="79"/>
    </row>
    <row r="990" spans="9:9" ht="14.25" customHeight="1">
      <c r="I990" s="79"/>
    </row>
    <row r="991" spans="9:9" ht="14.25" customHeight="1">
      <c r="I991" s="79"/>
    </row>
    <row r="992" spans="9:9" ht="14.25" customHeight="1">
      <c r="I992" s="79"/>
    </row>
    <row r="993" spans="9:9" ht="14.25" customHeight="1">
      <c r="I993" s="79"/>
    </row>
    <row r="994" spans="9:9" ht="14.25" customHeight="1">
      <c r="I994" s="79"/>
    </row>
    <row r="995" spans="9:9" ht="14.25" customHeight="1">
      <c r="I995" s="79"/>
    </row>
    <row r="996" spans="9:9" ht="14.25" customHeight="1">
      <c r="I996" s="79"/>
    </row>
    <row r="997" spans="9:9" ht="14.25" customHeight="1">
      <c r="I997" s="79"/>
    </row>
    <row r="998" spans="9:9" ht="14.25" customHeight="1">
      <c r="I998" s="79"/>
    </row>
    <row r="999" spans="9:9" ht="14.25" customHeight="1">
      <c r="I999" s="79"/>
    </row>
    <row r="1000" spans="9:9" ht="14.25" customHeight="1">
      <c r="I1000" s="79"/>
    </row>
    <row r="1001" spans="9:9" ht="14.25" customHeight="1">
      <c r="I1001" s="79"/>
    </row>
    <row r="1002" spans="9:9" ht="14.25" customHeight="1">
      <c r="I1002" s="79"/>
    </row>
    <row r="1003" spans="9:9" ht="14.25" customHeight="1">
      <c r="I1003" s="79"/>
    </row>
    <row r="1004" spans="9:9" ht="14.25" customHeight="1">
      <c r="I1004" s="79"/>
    </row>
    <row r="1005" spans="9:9" ht="14.25" customHeight="1">
      <c r="I1005" s="79"/>
    </row>
    <row r="1006" spans="9:9" ht="14.25" customHeight="1">
      <c r="I1006" s="79"/>
    </row>
    <row r="1007" spans="9:9" ht="14.25" customHeight="1">
      <c r="I1007" s="79"/>
    </row>
    <row r="1008" spans="9:9" ht="14.25" customHeight="1">
      <c r="I1008" s="79"/>
    </row>
    <row r="1009" spans="9:9" ht="14.25" customHeight="1">
      <c r="I1009" s="79"/>
    </row>
    <row r="1010" spans="9:9" ht="14.25" customHeight="1">
      <c r="I1010" s="79"/>
    </row>
    <row r="1011" spans="9:9" ht="14.25" customHeight="1">
      <c r="I1011" s="79"/>
    </row>
    <row r="1012" spans="9:9" ht="14.25" customHeight="1">
      <c r="I1012" s="79"/>
    </row>
    <row r="1013" spans="9:9" ht="14.25" customHeight="1">
      <c r="I1013" s="79"/>
    </row>
  </sheetData>
  <autoFilter ref="A8:I25" xr:uid="{00000000-0009-0000-0000-000002000000}"/>
  <mergeCells count="3">
    <mergeCell ref="B1:E1"/>
    <mergeCell ref="B2:E2"/>
    <mergeCell ref="B3:E3"/>
  </mergeCells>
  <conditionalFormatting sqref="F1:F1048576">
    <cfRule type="cellIs" dxfId="19" priority="1" operator="equal">
      <formula>"N/A"</formula>
    </cfRule>
    <cfRule type="cellIs" dxfId="18" priority="2" operator="equal">
      <formula>"Fail"</formula>
    </cfRule>
    <cfRule type="cellIs" dxfId="17" priority="3" operator="equal">
      <formula>Fail</formula>
    </cfRule>
    <cfRule type="cellIs" dxfId="16" priority="4" operator="equal">
      <formula>"Pass"</formula>
    </cfRule>
  </conditionalFormatting>
  <dataValidations count="2">
    <dataValidation type="list" allowBlank="1" showErrorMessage="1" sqref="F10" xr:uid="{8ED047D4-B44D-4C93-86E6-87FA905F6F38}">
      <formula1>"Pass,Fail,N/A,Untested"</formula1>
    </dataValidation>
    <dataValidation type="list" allowBlank="1" showErrorMessage="1" sqref="F1:H2" xr:uid="{4FD1B557-F275-46A3-B362-8374FF0877C5}">
      <formula1>$J$1:$J$5</formula1>
    </dataValidation>
  </dataValidations>
  <pageMargins left="0.7" right="0.7" top="0.75" bottom="0.75" header="0" footer="0"/>
  <pageSetup scale="28"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7AC52-7718-407D-B6E5-EB9ACD99EC62}">
  <sheetPr>
    <tabColor rgb="FFFFD965"/>
  </sheetPr>
  <dimension ref="A1:Z1013"/>
  <sheetViews>
    <sheetView topLeftCell="E5" zoomScale="70" zoomScaleNormal="70" workbookViewId="0">
      <selection activeCell="E10" sqref="E10"/>
    </sheetView>
  </sheetViews>
  <sheetFormatPr defaultColWidth="14.44140625" defaultRowHeight="15" customHeight="1"/>
  <cols>
    <col min="1" max="1" width="21.44140625" customWidth="1"/>
    <col min="2" max="2" width="31.554687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5" t="s">
        <v>53</v>
      </c>
      <c r="C1" s="185"/>
      <c r="D1" s="185"/>
      <c r="E1" s="206"/>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7" t="s">
        <v>29</v>
      </c>
      <c r="C2" s="185"/>
      <c r="D2" s="185"/>
      <c r="E2" s="186"/>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8" t="s">
        <v>52</v>
      </c>
      <c r="C3" s="185"/>
      <c r="D3" s="185"/>
      <c r="E3" s="186"/>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3</v>
      </c>
      <c r="B5" s="61">
        <f>COUNTIF(F:F,"Fail")</f>
        <v>0</v>
      </c>
      <c r="C5" s="61">
        <f>COUNTIF(F:F,"Untested")</f>
        <v>0</v>
      </c>
      <c r="D5" s="62">
        <f>COUNTIF(F:F,"N/A")</f>
        <v>0</v>
      </c>
      <c r="E5" s="61">
        <f>SUM(A5:D5)</f>
        <v>3</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0" t="s">
        <v>32</v>
      </c>
      <c r="B8" s="130" t="s">
        <v>33</v>
      </c>
      <c r="C8" s="130" t="s">
        <v>34</v>
      </c>
      <c r="D8" s="130" t="s">
        <v>35</v>
      </c>
      <c r="E8" s="130" t="s">
        <v>36</v>
      </c>
      <c r="F8" s="131" t="s">
        <v>37</v>
      </c>
      <c r="G8" s="131" t="s">
        <v>38</v>
      </c>
      <c r="H8" s="131" t="s">
        <v>30</v>
      </c>
      <c r="I8" s="132" t="s">
        <v>13</v>
      </c>
      <c r="J8" s="72"/>
      <c r="K8" s="51"/>
      <c r="L8" s="51"/>
      <c r="M8" s="51"/>
      <c r="N8" s="51"/>
      <c r="O8" s="51"/>
      <c r="P8" s="51"/>
      <c r="Q8" s="51"/>
      <c r="R8" s="51"/>
      <c r="S8" s="51"/>
      <c r="T8" s="51"/>
      <c r="U8" s="51"/>
      <c r="V8" s="51"/>
      <c r="W8" s="51"/>
      <c r="X8" s="51"/>
      <c r="Y8" s="51"/>
      <c r="Z8" s="51"/>
    </row>
    <row r="9" spans="1:26" ht="25.2" customHeight="1">
      <c r="A9" s="144"/>
      <c r="B9" s="135" t="s">
        <v>66</v>
      </c>
      <c r="C9" s="136"/>
      <c r="D9" s="134"/>
      <c r="E9" s="136"/>
      <c r="F9" s="137"/>
      <c r="G9" s="137"/>
      <c r="H9" s="137"/>
      <c r="I9" s="138"/>
      <c r="J9" s="73"/>
      <c r="K9" s="51"/>
      <c r="L9" s="51"/>
      <c r="M9" s="51"/>
      <c r="N9" s="51"/>
      <c r="O9" s="51"/>
      <c r="P9" s="51"/>
      <c r="Q9" s="51"/>
      <c r="R9" s="51"/>
      <c r="S9" s="51"/>
      <c r="T9" s="51"/>
      <c r="U9" s="51"/>
      <c r="V9" s="51"/>
      <c r="W9" s="51"/>
      <c r="X9" s="51"/>
      <c r="Y9" s="51"/>
      <c r="Z9" s="51"/>
    </row>
    <row r="10" spans="1:26" ht="86.4" customHeight="1">
      <c r="A10" s="124" t="s">
        <v>54</v>
      </c>
      <c r="B10" s="156" t="s">
        <v>315</v>
      </c>
      <c r="C10" s="155" t="s">
        <v>316</v>
      </c>
      <c r="D10" s="156" t="s">
        <v>317</v>
      </c>
      <c r="E10" s="155" t="s">
        <v>318</v>
      </c>
      <c r="F10" s="125" t="s">
        <v>18</v>
      </c>
      <c r="G10" s="124">
        <v>45653</v>
      </c>
      <c r="H10" s="125" t="str">
        <f>$B$3</f>
        <v>Tran Thu Hien</v>
      </c>
      <c r="I10" s="133"/>
      <c r="J10" s="75"/>
      <c r="K10" s="75"/>
      <c r="L10" s="75"/>
      <c r="M10" s="75"/>
      <c r="N10" s="75"/>
      <c r="O10" s="75"/>
      <c r="P10" s="75"/>
      <c r="Q10" s="75"/>
      <c r="R10" s="75"/>
      <c r="S10" s="75"/>
      <c r="T10" s="75"/>
      <c r="U10" s="75"/>
      <c r="V10" s="75"/>
      <c r="W10" s="75"/>
      <c r="X10" s="75"/>
      <c r="Y10" s="75"/>
      <c r="Z10" s="75"/>
    </row>
    <row r="11" spans="1:26" ht="57.75" customHeight="1">
      <c r="A11" s="124" t="s">
        <v>55</v>
      </c>
      <c r="B11" s="120" t="s">
        <v>177</v>
      </c>
      <c r="C11" s="120" t="s">
        <v>316</v>
      </c>
      <c r="D11" s="120" t="s">
        <v>319</v>
      </c>
      <c r="E11" s="119" t="s">
        <v>179</v>
      </c>
      <c r="F11" s="125" t="s">
        <v>18</v>
      </c>
      <c r="G11" s="124">
        <v>45653</v>
      </c>
      <c r="H11" s="125" t="str">
        <f>$B$3</f>
        <v>Tran Thu Hien</v>
      </c>
      <c r="I11" s="133"/>
      <c r="J11" s="75"/>
      <c r="K11" s="75"/>
      <c r="L11" s="75"/>
      <c r="M11" s="75"/>
      <c r="N11" s="75"/>
      <c r="O11" s="75"/>
      <c r="P11" s="75"/>
      <c r="Q11" s="75"/>
      <c r="R11" s="75"/>
      <c r="S11" s="75"/>
      <c r="T11" s="75"/>
      <c r="U11" s="75"/>
      <c r="V11" s="75"/>
      <c r="W11" s="75"/>
      <c r="X11" s="75"/>
      <c r="Y11" s="75"/>
      <c r="Z11" s="75"/>
    </row>
    <row r="12" spans="1:26" ht="109.2" customHeight="1">
      <c r="A12" s="124" t="s">
        <v>56</v>
      </c>
      <c r="B12" s="120" t="s">
        <v>320</v>
      </c>
      <c r="C12" s="120" t="s">
        <v>321</v>
      </c>
      <c r="D12" s="120" t="s">
        <v>322</v>
      </c>
      <c r="E12" s="119" t="s">
        <v>323</v>
      </c>
      <c r="F12" s="125" t="s">
        <v>18</v>
      </c>
      <c r="G12" s="124">
        <v>45654</v>
      </c>
      <c r="H12" s="125" t="str">
        <f>$B$3</f>
        <v>Tran Thu Hien</v>
      </c>
      <c r="I12" s="133"/>
      <c r="J12" s="75"/>
      <c r="K12" s="75"/>
      <c r="L12" s="75"/>
      <c r="M12" s="75"/>
      <c r="N12" s="75"/>
      <c r="O12" s="75"/>
      <c r="P12" s="75"/>
      <c r="Q12" s="75"/>
      <c r="R12" s="75"/>
      <c r="S12" s="75"/>
      <c r="T12" s="75"/>
      <c r="U12" s="75"/>
      <c r="V12" s="75"/>
      <c r="W12" s="75"/>
      <c r="X12" s="75"/>
      <c r="Y12" s="75"/>
      <c r="Z12" s="75"/>
    </row>
    <row r="13" spans="1:26" ht="52.5" customHeight="1">
      <c r="B13" s="76"/>
      <c r="C13" s="77"/>
      <c r="E13" s="78"/>
      <c r="F13" s="5"/>
      <c r="G13" s="1"/>
      <c r="H13" s="1"/>
      <c r="I13" s="1"/>
      <c r="J13" s="75"/>
      <c r="K13" s="75"/>
      <c r="L13" s="75"/>
      <c r="M13" s="75"/>
      <c r="N13" s="75"/>
      <c r="O13" s="75"/>
      <c r="P13" s="75"/>
      <c r="Q13" s="75"/>
      <c r="R13" s="75"/>
      <c r="S13" s="75"/>
      <c r="T13" s="75"/>
      <c r="U13" s="75"/>
      <c r="V13" s="75"/>
      <c r="W13" s="75"/>
      <c r="X13" s="75"/>
      <c r="Y13" s="75"/>
      <c r="Z13" s="75"/>
    </row>
    <row r="14" spans="1:26" ht="67.5" customHeight="1">
      <c r="B14" s="76"/>
      <c r="C14" s="77"/>
      <c r="E14" s="78"/>
      <c r="F14" s="5"/>
      <c r="G14" s="1"/>
      <c r="H14" s="1"/>
      <c r="I14" s="1"/>
      <c r="J14" s="75"/>
      <c r="K14" s="75"/>
      <c r="L14" s="75"/>
      <c r="M14" s="75"/>
      <c r="N14" s="75"/>
      <c r="O14" s="75"/>
      <c r="P14" s="75"/>
      <c r="Q14" s="75"/>
      <c r="R14" s="75"/>
      <c r="S14" s="75"/>
      <c r="T14" s="75"/>
      <c r="U14" s="75"/>
      <c r="V14" s="75"/>
      <c r="W14" s="75"/>
      <c r="X14" s="75"/>
      <c r="Y14" s="75"/>
      <c r="Z14" s="75"/>
    </row>
    <row r="15" spans="1:26" ht="51" customHeight="1">
      <c r="B15" s="76"/>
      <c r="C15" s="77"/>
      <c r="E15" s="78"/>
      <c r="F15" s="5"/>
      <c r="G15" s="1"/>
      <c r="H15" s="1"/>
      <c r="I15" s="1"/>
      <c r="J15" s="75"/>
      <c r="K15" s="75"/>
      <c r="L15" s="75"/>
      <c r="M15" s="75"/>
      <c r="N15" s="75"/>
      <c r="O15" s="75"/>
      <c r="P15" s="75"/>
      <c r="Q15" s="75"/>
      <c r="R15" s="75"/>
      <c r="S15" s="75"/>
      <c r="T15" s="75"/>
      <c r="U15" s="75"/>
      <c r="V15" s="75"/>
      <c r="W15" s="75"/>
      <c r="X15" s="75"/>
      <c r="Y15" s="75"/>
      <c r="Z15" s="75"/>
    </row>
    <row r="16" spans="1:26" ht="21.6" customHeight="1">
      <c r="B16" s="76"/>
      <c r="C16" s="77"/>
      <c r="E16" s="78"/>
      <c r="F16" s="5"/>
      <c r="G16" s="1"/>
      <c r="H16" s="1"/>
      <c r="I16" s="1"/>
      <c r="J16" s="75"/>
      <c r="K16" s="75"/>
      <c r="L16" s="75"/>
      <c r="M16" s="75"/>
      <c r="N16" s="75"/>
      <c r="O16" s="75"/>
      <c r="P16" s="75"/>
      <c r="Q16" s="75"/>
      <c r="R16" s="75"/>
      <c r="S16" s="75"/>
      <c r="T16" s="75"/>
      <c r="U16" s="75"/>
      <c r="V16" s="75"/>
      <c r="W16" s="75"/>
      <c r="X16" s="75"/>
      <c r="Y16" s="75"/>
      <c r="Z16" s="75"/>
    </row>
    <row r="17" spans="2:26" ht="74.400000000000006" customHeight="1">
      <c r="B17" s="76"/>
      <c r="C17" s="77"/>
      <c r="E17" s="78"/>
      <c r="F17" s="5"/>
      <c r="G17" s="1"/>
      <c r="H17" s="1"/>
      <c r="I17" s="1"/>
      <c r="J17" s="75"/>
      <c r="K17" s="75"/>
      <c r="L17" s="75"/>
      <c r="M17" s="75"/>
      <c r="N17" s="75"/>
      <c r="O17" s="75"/>
      <c r="P17" s="75"/>
      <c r="Q17" s="75"/>
      <c r="R17" s="75"/>
      <c r="S17" s="75"/>
      <c r="T17" s="75"/>
      <c r="U17" s="75"/>
      <c r="V17" s="75"/>
      <c r="W17" s="75"/>
      <c r="X17" s="75"/>
      <c r="Y17" s="75"/>
      <c r="Z17" s="75"/>
    </row>
    <row r="18" spans="2:26" ht="85.2" customHeight="1">
      <c r="B18" s="76"/>
      <c r="C18" s="77"/>
      <c r="E18" s="78"/>
      <c r="F18" s="5"/>
      <c r="G18" s="1"/>
      <c r="H18" s="1"/>
      <c r="I18" s="1"/>
      <c r="J18" s="75"/>
      <c r="K18" s="75"/>
      <c r="L18" s="75"/>
      <c r="M18" s="75"/>
      <c r="N18" s="75"/>
      <c r="O18" s="75"/>
      <c r="P18" s="75"/>
      <c r="Q18" s="75"/>
      <c r="R18" s="75"/>
      <c r="S18" s="75"/>
      <c r="T18" s="75"/>
      <c r="U18" s="75"/>
      <c r="V18" s="75"/>
      <c r="W18" s="75"/>
      <c r="X18" s="75"/>
      <c r="Y18" s="75"/>
      <c r="Z18" s="75"/>
    </row>
    <row r="19" spans="2:26" ht="104.4" customHeight="1">
      <c r="B19" s="76"/>
      <c r="C19" s="77"/>
      <c r="E19" s="78"/>
      <c r="F19" s="5"/>
      <c r="G19" s="1"/>
      <c r="H19" s="1"/>
      <c r="I19" s="1"/>
      <c r="J19" s="75"/>
      <c r="K19" s="75"/>
      <c r="L19" s="75"/>
      <c r="M19" s="75"/>
      <c r="N19" s="75"/>
      <c r="O19" s="75"/>
      <c r="P19" s="75"/>
      <c r="Q19" s="75"/>
      <c r="R19" s="75"/>
      <c r="S19" s="75"/>
      <c r="T19" s="75"/>
      <c r="U19" s="75"/>
      <c r="V19" s="75"/>
      <c r="W19" s="75"/>
      <c r="X19" s="75"/>
      <c r="Y19" s="75"/>
      <c r="Z19" s="75"/>
    </row>
    <row r="20" spans="2:26" ht="95.4" customHeight="1">
      <c r="B20" s="76"/>
      <c r="C20" s="77"/>
      <c r="E20" s="78"/>
      <c r="F20" s="5"/>
      <c r="G20" s="1"/>
      <c r="H20" s="1"/>
      <c r="I20" s="1"/>
      <c r="J20" s="75"/>
      <c r="K20" s="75"/>
      <c r="L20" s="75"/>
      <c r="M20" s="75"/>
      <c r="N20" s="75"/>
      <c r="O20" s="75"/>
      <c r="P20" s="75"/>
      <c r="Q20" s="75"/>
    </row>
    <row r="21" spans="2:26" ht="77.400000000000006" customHeight="1">
      <c r="B21" s="76"/>
      <c r="C21" s="77"/>
      <c r="E21" s="78"/>
      <c r="F21" s="5"/>
      <c r="G21" s="1"/>
      <c r="H21" s="1"/>
      <c r="I21" s="1"/>
      <c r="J21" s="51"/>
      <c r="K21" s="51"/>
      <c r="L21" s="51"/>
      <c r="M21" s="51"/>
      <c r="N21" s="51"/>
      <c r="O21" s="51"/>
      <c r="P21" s="51"/>
      <c r="Q21" s="51"/>
    </row>
    <row r="22" spans="2:26" ht="84.75" customHeight="1">
      <c r="B22" s="76"/>
      <c r="C22" s="77"/>
      <c r="E22" s="78"/>
      <c r="F22" s="5"/>
      <c r="G22" s="1"/>
      <c r="H22" s="1"/>
      <c r="I22" s="1"/>
      <c r="J22" s="75"/>
      <c r="K22" s="75"/>
      <c r="L22" s="75"/>
      <c r="M22" s="75"/>
      <c r="N22" s="75"/>
      <c r="O22" s="75"/>
      <c r="P22" s="75"/>
      <c r="Q22" s="75"/>
    </row>
    <row r="23" spans="2:26" ht="69.75" customHeight="1">
      <c r="B23" s="76"/>
      <c r="C23" s="77"/>
      <c r="E23" s="78"/>
      <c r="F23" s="5"/>
      <c r="G23" s="1"/>
      <c r="H23" s="1"/>
      <c r="I23" s="1"/>
      <c r="J23" s="75"/>
      <c r="K23" s="75"/>
      <c r="L23" s="75"/>
      <c r="M23" s="75"/>
      <c r="N23" s="75"/>
      <c r="O23" s="75"/>
      <c r="P23" s="75"/>
      <c r="Q23" s="75"/>
    </row>
    <row r="24" spans="2:26" ht="25.8" customHeight="1">
      <c r="B24" s="76"/>
      <c r="C24" s="77"/>
      <c r="E24" s="78"/>
      <c r="F24" s="5"/>
      <c r="G24" s="1"/>
      <c r="H24" s="1"/>
      <c r="I24" s="1"/>
      <c r="J24" s="75"/>
      <c r="K24" s="75"/>
      <c r="L24" s="75"/>
      <c r="M24" s="75"/>
      <c r="N24" s="75"/>
      <c r="O24" s="75"/>
      <c r="P24" s="75"/>
      <c r="Q24" s="75"/>
    </row>
    <row r="25" spans="2:26" ht="57" customHeight="1">
      <c r="B25" s="76"/>
      <c r="C25" s="77"/>
      <c r="E25" s="78"/>
      <c r="F25" s="5"/>
      <c r="G25" s="1"/>
      <c r="H25" s="1"/>
      <c r="I25" s="1"/>
      <c r="J25" s="75"/>
      <c r="K25" s="75"/>
      <c r="L25" s="75"/>
      <c r="M25" s="75"/>
      <c r="N25" s="75"/>
      <c r="O25" s="75"/>
      <c r="P25" s="75"/>
      <c r="Q25" s="75"/>
    </row>
    <row r="26" spans="2:26" ht="72" customHeight="1">
      <c r="B26" s="76"/>
      <c r="C26" s="77"/>
      <c r="E26" s="78"/>
      <c r="F26" s="5"/>
      <c r="G26" s="1"/>
      <c r="H26" s="1"/>
      <c r="I26" s="1"/>
      <c r="J26" s="75"/>
      <c r="K26" s="75"/>
      <c r="L26" s="75"/>
      <c r="M26" s="75"/>
      <c r="N26" s="75"/>
      <c r="O26" s="75"/>
      <c r="P26" s="75"/>
      <c r="Q26" s="75"/>
    </row>
    <row r="27" spans="2:26" ht="48" customHeight="1">
      <c r="B27" s="76"/>
      <c r="C27" s="77"/>
      <c r="E27" s="78"/>
      <c r="F27" s="5"/>
      <c r="G27" s="1"/>
      <c r="H27" s="1"/>
      <c r="I27" s="1"/>
      <c r="J27" s="75"/>
      <c r="K27" s="75"/>
      <c r="L27" s="75"/>
      <c r="M27" s="75"/>
      <c r="N27" s="75"/>
      <c r="O27" s="75"/>
      <c r="P27" s="75"/>
      <c r="Q27" s="75"/>
    </row>
    <row r="28" spans="2:26" ht="45.75" customHeight="1">
      <c r="B28" s="76"/>
      <c r="C28" s="77"/>
      <c r="E28" s="78"/>
      <c r="F28" s="5"/>
      <c r="G28" s="1"/>
      <c r="H28" s="1"/>
      <c r="I28" s="1"/>
      <c r="J28" s="75"/>
      <c r="K28" s="75"/>
      <c r="L28" s="75"/>
      <c r="M28" s="75"/>
      <c r="N28" s="75"/>
      <c r="O28" s="75"/>
      <c r="P28" s="75"/>
      <c r="Q28" s="75"/>
    </row>
    <row r="29" spans="2:26" ht="62.4" customHeight="1">
      <c r="B29" s="76"/>
      <c r="C29" s="77"/>
      <c r="E29" s="78"/>
      <c r="F29" s="5"/>
      <c r="G29" s="1"/>
      <c r="H29" s="1"/>
      <c r="I29" s="1"/>
    </row>
    <row r="30" spans="2:26" ht="75" customHeight="1">
      <c r="B30" s="76"/>
      <c r="C30" s="77"/>
      <c r="E30" s="78"/>
      <c r="F30" s="5"/>
      <c r="G30" s="1"/>
      <c r="H30" s="1"/>
      <c r="I30" s="1"/>
    </row>
    <row r="31" spans="2:26" ht="83.4" customHeight="1">
      <c r="B31" s="76"/>
      <c r="C31" s="77"/>
      <c r="E31" s="78"/>
      <c r="F31" s="5"/>
      <c r="G31" s="1"/>
      <c r="H31" s="1"/>
      <c r="I31" s="1"/>
    </row>
    <row r="32" spans="2:26" ht="25.2" customHeight="1">
      <c r="B32" s="76"/>
      <c r="C32" s="77"/>
      <c r="E32" s="78"/>
      <c r="F32" s="5"/>
      <c r="G32" s="1"/>
      <c r="H32" s="1"/>
      <c r="I32" s="1"/>
    </row>
    <row r="33" spans="1:12" ht="46.8" customHeight="1">
      <c r="B33" s="76"/>
      <c r="C33" s="77"/>
      <c r="E33" s="78"/>
      <c r="F33" s="5"/>
      <c r="G33" s="1"/>
      <c r="H33" s="1"/>
      <c r="I33" s="1"/>
    </row>
    <row r="34" spans="1:12" ht="49.5" customHeight="1">
      <c r="B34" s="76"/>
      <c r="C34" s="77"/>
      <c r="E34" s="78"/>
      <c r="F34" s="5"/>
      <c r="G34" s="1"/>
      <c r="H34" s="1"/>
      <c r="I34" s="1"/>
    </row>
    <row r="35" spans="1:12" ht="48.75" customHeight="1">
      <c r="B35" s="76"/>
      <c r="C35" s="77"/>
      <c r="E35" s="78"/>
      <c r="F35" s="5"/>
      <c r="G35" s="1"/>
      <c r="H35" s="1"/>
      <c r="I35" s="1"/>
    </row>
    <row r="36" spans="1:12" ht="51.75" customHeight="1">
      <c r="B36" s="76"/>
      <c r="C36" s="77"/>
      <c r="E36" s="78"/>
      <c r="F36" s="5"/>
      <c r="G36" s="1"/>
      <c r="H36" s="1"/>
      <c r="I36" s="1"/>
    </row>
    <row r="37" spans="1:12" ht="27.6" customHeight="1">
      <c r="B37" s="76"/>
      <c r="C37" s="77"/>
      <c r="E37" s="78"/>
      <c r="F37" s="5"/>
      <c r="G37" s="1"/>
      <c r="H37" s="1"/>
      <c r="I37" s="1"/>
    </row>
    <row r="38" spans="1:12" ht="48" customHeight="1">
      <c r="B38" s="76"/>
      <c r="C38" s="77"/>
      <c r="E38" s="78"/>
      <c r="F38" s="5"/>
      <c r="G38" s="1"/>
      <c r="H38" s="1"/>
      <c r="I38" s="1"/>
    </row>
    <row r="39" spans="1:12" ht="39" customHeight="1">
      <c r="B39" s="76"/>
      <c r="C39" s="77"/>
      <c r="E39" s="78"/>
      <c r="F39" s="5"/>
      <c r="G39" s="1"/>
      <c r="H39" s="1"/>
      <c r="I39" s="1"/>
    </row>
    <row r="40" spans="1:12" s="118" customFormat="1" ht="30" customHeight="1">
      <c r="A40"/>
      <c r="B40" s="76"/>
      <c r="C40" s="77"/>
      <c r="D40"/>
      <c r="E40" s="78"/>
      <c r="F40" s="5"/>
      <c r="G40" s="1"/>
      <c r="H40" s="1"/>
      <c r="I40" s="1"/>
      <c r="J40"/>
      <c r="K40"/>
      <c r="L40"/>
    </row>
    <row r="41" spans="1:12" ht="37.799999999999997" customHeight="1">
      <c r="B41" s="76"/>
      <c r="C41" s="77"/>
      <c r="E41" s="78"/>
      <c r="F41" s="5"/>
      <c r="G41" s="1"/>
      <c r="H41" s="1"/>
      <c r="I41" s="1"/>
    </row>
    <row r="42" spans="1:12" ht="40.5" customHeight="1">
      <c r="B42" s="76"/>
      <c r="C42" s="77"/>
      <c r="E42" s="78"/>
      <c r="F42" s="5"/>
      <c r="G42" s="1"/>
      <c r="H42" s="1"/>
      <c r="I42" s="1"/>
    </row>
    <row r="43" spans="1:12" ht="38.25" customHeight="1">
      <c r="B43" s="76"/>
      <c r="C43" s="77"/>
      <c r="E43" s="78"/>
      <c r="F43" s="5"/>
      <c r="G43" s="1"/>
      <c r="H43" s="1"/>
      <c r="I43" s="1"/>
    </row>
    <row r="44" spans="1:12" ht="39" customHeight="1">
      <c r="B44" s="76"/>
      <c r="C44" s="77"/>
      <c r="E44" s="78"/>
      <c r="F44" s="5"/>
      <c r="G44" s="1"/>
      <c r="H44" s="1"/>
      <c r="I44" s="1"/>
    </row>
    <row r="45" spans="1:12" ht="27.6" customHeight="1">
      <c r="B45" s="76"/>
      <c r="C45" s="77"/>
      <c r="E45" s="78"/>
      <c r="F45" s="5"/>
      <c r="G45" s="1"/>
      <c r="H45" s="1"/>
      <c r="I45" s="1"/>
    </row>
    <row r="46" spans="1:12" ht="33.75" customHeight="1">
      <c r="B46" s="76"/>
      <c r="C46" s="77"/>
      <c r="E46" s="78"/>
      <c r="F46" s="5"/>
      <c r="G46" s="1"/>
      <c r="H46" s="1"/>
      <c r="I46" s="1"/>
    </row>
    <row r="47" spans="1:12" ht="39" customHeight="1">
      <c r="B47" s="76"/>
      <c r="C47" s="77"/>
      <c r="E47" s="78"/>
      <c r="F47" s="5"/>
      <c r="G47" s="1"/>
      <c r="H47" s="1"/>
      <c r="I47" s="1"/>
    </row>
    <row r="48" spans="1:12" ht="51" customHeight="1">
      <c r="B48" s="76"/>
      <c r="C48" s="77"/>
      <c r="E48" s="78"/>
      <c r="F48" s="5"/>
      <c r="G48" s="1"/>
      <c r="H48" s="1"/>
      <c r="I48" s="1"/>
    </row>
    <row r="49" spans="2:9" ht="46.2" customHeight="1">
      <c r="B49" s="76"/>
      <c r="C49" s="77"/>
      <c r="E49" s="78"/>
      <c r="F49" s="5"/>
      <c r="G49" s="1"/>
      <c r="H49" s="1"/>
      <c r="I49" s="1"/>
    </row>
    <row r="50" spans="2:9" ht="36.6" customHeight="1">
      <c r="B50" s="76"/>
      <c r="C50" s="77"/>
      <c r="E50" s="78"/>
      <c r="F50" s="5"/>
      <c r="G50" s="1"/>
      <c r="H50" s="1"/>
      <c r="I50" s="1"/>
    </row>
    <row r="51" spans="2:9" ht="60" customHeight="1">
      <c r="B51" s="76"/>
      <c r="C51" s="77"/>
      <c r="E51" s="78"/>
      <c r="F51" s="5"/>
      <c r="G51" s="1"/>
      <c r="H51" s="1"/>
      <c r="I51" s="1"/>
    </row>
    <row r="52" spans="2:9" ht="48" customHeight="1">
      <c r="B52" s="76"/>
      <c r="C52" s="77"/>
      <c r="E52" s="78"/>
      <c r="F52" s="5"/>
      <c r="G52" s="1"/>
      <c r="H52" s="1"/>
      <c r="I52" s="1"/>
    </row>
    <row r="53" spans="2:9" ht="35.4" customHeight="1">
      <c r="B53" s="76"/>
      <c r="C53" s="77"/>
      <c r="E53" s="78"/>
      <c r="F53" s="5"/>
      <c r="G53" s="1"/>
      <c r="H53" s="1"/>
      <c r="I53" s="1"/>
    </row>
    <row r="54" spans="2:9" ht="34.799999999999997" customHeight="1">
      <c r="B54" s="76"/>
      <c r="C54" s="77"/>
      <c r="E54" s="78"/>
      <c r="F54" s="5"/>
      <c r="G54" s="1"/>
      <c r="H54" s="1"/>
      <c r="I54" s="1"/>
    </row>
    <row r="55" spans="2:9" ht="54.75" customHeight="1">
      <c r="B55" s="76"/>
      <c r="C55" s="77"/>
      <c r="E55" s="78"/>
      <c r="F55" s="5"/>
      <c r="G55" s="1"/>
      <c r="H55" s="1"/>
      <c r="I55" s="1"/>
    </row>
    <row r="56" spans="2:9" ht="54" customHeight="1">
      <c r="B56" s="76"/>
      <c r="C56" s="77"/>
      <c r="E56" s="78"/>
      <c r="F56" s="5"/>
      <c r="G56" s="1"/>
      <c r="H56" s="1"/>
      <c r="I56" s="1"/>
    </row>
    <row r="57" spans="2:9" ht="40.5" customHeight="1">
      <c r="B57" s="76"/>
      <c r="C57" s="77"/>
      <c r="E57" s="78"/>
      <c r="F57" s="5"/>
      <c r="G57" s="1"/>
      <c r="H57" s="1"/>
      <c r="I57" s="1"/>
    </row>
    <row r="58" spans="2:9" ht="46.5" customHeight="1">
      <c r="B58" s="76"/>
      <c r="C58" s="77"/>
      <c r="E58" s="78"/>
      <c r="F58" s="5"/>
      <c r="G58" s="1"/>
      <c r="H58" s="1"/>
      <c r="I58" s="1"/>
    </row>
    <row r="59" spans="2:9" ht="39" customHeight="1">
      <c r="B59" s="76"/>
      <c r="C59" s="77"/>
      <c r="E59" s="78"/>
      <c r="F59" s="5"/>
      <c r="G59" s="1"/>
      <c r="H59" s="1"/>
      <c r="I59" s="1"/>
    </row>
    <row r="60" spans="2:9" ht="32.25" customHeight="1">
      <c r="B60" s="76"/>
      <c r="C60" s="77"/>
      <c r="E60" s="78"/>
      <c r="F60" s="5"/>
      <c r="G60" s="1"/>
      <c r="H60" s="1"/>
      <c r="I60" s="1"/>
    </row>
    <row r="61" spans="2:9" ht="38.25" customHeight="1">
      <c r="B61" s="76"/>
      <c r="C61" s="77"/>
      <c r="E61" s="78"/>
      <c r="F61" s="5"/>
      <c r="G61" s="1"/>
      <c r="H61" s="1"/>
      <c r="I61" s="1"/>
    </row>
    <row r="62" spans="2:9" ht="45" customHeight="1">
      <c r="B62" s="76"/>
      <c r="C62" s="77"/>
      <c r="E62" s="78"/>
      <c r="F62" s="5"/>
      <c r="G62" s="1"/>
      <c r="H62" s="1"/>
      <c r="I62" s="1"/>
    </row>
    <row r="63" spans="2:9" ht="37.799999999999997" customHeight="1">
      <c r="B63" s="76"/>
      <c r="C63" s="77"/>
      <c r="E63" s="78"/>
      <c r="F63" s="5"/>
      <c r="G63" s="1"/>
      <c r="H63" s="1"/>
      <c r="I63" s="1"/>
    </row>
    <row r="64" spans="2:9" ht="41.25" customHeight="1">
      <c r="B64" s="76"/>
      <c r="C64" s="77"/>
      <c r="E64" s="78"/>
      <c r="F64" s="5"/>
      <c r="G64" s="1"/>
      <c r="H64" s="1"/>
      <c r="I64" s="1"/>
    </row>
    <row r="65" spans="2:9" ht="31.5" customHeight="1">
      <c r="B65" s="76"/>
      <c r="C65" s="77"/>
      <c r="E65" s="78"/>
      <c r="F65" s="5"/>
      <c r="G65" s="1"/>
      <c r="H65" s="1"/>
      <c r="I65" s="1"/>
    </row>
    <row r="66" spans="2:9" ht="44.4" customHeight="1">
      <c r="B66" s="76"/>
      <c r="C66" s="77"/>
      <c r="E66" s="78"/>
      <c r="F66" s="5"/>
      <c r="G66" s="1"/>
      <c r="H66" s="1"/>
      <c r="I66" s="1"/>
    </row>
    <row r="67" spans="2:9" ht="32.25" customHeight="1">
      <c r="B67" s="76"/>
      <c r="C67" s="77"/>
      <c r="E67" s="78"/>
      <c r="F67" s="5"/>
      <c r="G67" s="1"/>
      <c r="H67" s="1"/>
      <c r="I67" s="1"/>
    </row>
    <row r="68" spans="2:9" ht="51" customHeight="1">
      <c r="B68" s="76"/>
      <c r="C68" s="77"/>
      <c r="E68" s="78"/>
      <c r="F68" s="5"/>
      <c r="G68" s="1"/>
      <c r="H68" s="1"/>
      <c r="I68" s="1"/>
    </row>
    <row r="69" spans="2:9" ht="42.75" customHeight="1">
      <c r="B69" s="76"/>
      <c r="C69" s="77"/>
      <c r="E69" s="78"/>
      <c r="F69" s="5"/>
      <c r="G69" s="1"/>
      <c r="H69" s="1"/>
      <c r="I69" s="1"/>
    </row>
    <row r="70" spans="2:9" ht="38.25" customHeight="1">
      <c r="B70" s="76"/>
      <c r="C70" s="77"/>
      <c r="E70" s="78"/>
      <c r="F70" s="5"/>
      <c r="G70" s="1"/>
      <c r="H70" s="1"/>
      <c r="I70" s="1"/>
    </row>
    <row r="71" spans="2:9" ht="35.25" customHeight="1">
      <c r="B71" s="76"/>
      <c r="C71" s="77"/>
      <c r="E71" s="78"/>
      <c r="F71" s="5"/>
      <c r="G71" s="1"/>
      <c r="H71" s="1"/>
      <c r="I71" s="1"/>
    </row>
    <row r="72" spans="2:9" ht="33" customHeight="1">
      <c r="B72" s="76"/>
      <c r="C72" s="77"/>
      <c r="E72" s="78"/>
      <c r="F72" s="5"/>
      <c r="G72" s="1"/>
      <c r="H72" s="1"/>
      <c r="I72" s="1"/>
    </row>
    <row r="73" spans="2:9" ht="38.25" customHeight="1">
      <c r="B73" s="76"/>
      <c r="C73" s="77"/>
      <c r="E73" s="78"/>
      <c r="F73" s="5"/>
      <c r="G73" s="1"/>
      <c r="H73" s="1"/>
      <c r="I73" s="1"/>
    </row>
    <row r="74" spans="2:9" ht="55.2" customHeight="1">
      <c r="B74" s="76"/>
      <c r="C74" s="77"/>
      <c r="E74" s="78"/>
      <c r="F74" s="5"/>
      <c r="G74" s="1"/>
      <c r="H74" s="1"/>
      <c r="I74" s="1"/>
    </row>
    <row r="75" spans="2:9" ht="30.75" customHeight="1">
      <c r="B75" s="76"/>
      <c r="C75" s="77"/>
      <c r="E75" s="78"/>
      <c r="F75" s="5"/>
      <c r="G75" s="1"/>
      <c r="H75" s="1"/>
      <c r="I75" s="1"/>
    </row>
    <row r="76" spans="2:9" ht="35.4" customHeight="1">
      <c r="B76" s="76"/>
      <c r="C76" s="77"/>
      <c r="E76" s="78"/>
      <c r="F76" s="5"/>
      <c r="G76" s="1"/>
      <c r="H76" s="1"/>
      <c r="I76" s="1"/>
    </row>
    <row r="77" spans="2:9" ht="44.4" customHeight="1">
      <c r="B77" s="76"/>
      <c r="C77" s="77"/>
      <c r="E77" s="78"/>
      <c r="F77" s="5"/>
      <c r="G77" s="1"/>
      <c r="H77" s="1"/>
      <c r="I77" s="1"/>
    </row>
    <row r="78" spans="2:9" ht="41.4" customHeight="1">
      <c r="B78" s="76"/>
      <c r="C78" s="77"/>
      <c r="E78" s="78"/>
      <c r="F78" s="5"/>
      <c r="G78" s="1"/>
      <c r="H78" s="1"/>
      <c r="I78" s="1"/>
    </row>
    <row r="79" spans="2:9" ht="43.8" customHeight="1">
      <c r="B79" s="76"/>
      <c r="C79" s="77"/>
      <c r="E79" s="78"/>
      <c r="F79" s="5"/>
      <c r="G79" s="1"/>
      <c r="H79" s="1"/>
      <c r="I79" s="1"/>
    </row>
    <row r="80" spans="2:9" ht="49.5" customHeight="1">
      <c r="B80" s="76"/>
      <c r="C80" s="77"/>
      <c r="E80" s="78"/>
      <c r="F80" s="5"/>
      <c r="G80" s="1"/>
      <c r="H80" s="1"/>
      <c r="I80" s="1"/>
    </row>
    <row r="81" spans="2:9" ht="55.2" customHeight="1">
      <c r="B81" s="76"/>
      <c r="C81" s="77"/>
      <c r="E81" s="78"/>
      <c r="F81" s="5"/>
      <c r="G81" s="1"/>
      <c r="H81" s="1"/>
      <c r="I81" s="1"/>
    </row>
    <row r="82" spans="2:9" ht="37.200000000000003" customHeight="1">
      <c r="B82" s="76"/>
      <c r="C82" s="77"/>
      <c r="E82" s="78"/>
      <c r="F82" s="5"/>
      <c r="G82" s="1"/>
      <c r="H82" s="1"/>
      <c r="I82" s="1"/>
    </row>
    <row r="83" spans="2:9" ht="28.5" customHeight="1">
      <c r="B83" s="76"/>
      <c r="C83" s="77"/>
      <c r="E83" s="78"/>
      <c r="F83" s="5"/>
      <c r="G83" s="1"/>
      <c r="H83" s="1"/>
      <c r="I83" s="1"/>
    </row>
    <row r="84" spans="2:9" ht="28.5" customHeight="1">
      <c r="B84" s="76"/>
      <c r="C84" s="77"/>
      <c r="E84" s="78"/>
      <c r="F84" s="5"/>
      <c r="G84" s="1"/>
      <c r="H84" s="1"/>
    </row>
    <row r="85" spans="2:9" ht="43.5" customHeight="1">
      <c r="B85" s="76"/>
      <c r="C85" s="77"/>
      <c r="E85" s="78"/>
      <c r="F85" s="5"/>
      <c r="G85" s="1"/>
      <c r="H85" s="1"/>
    </row>
    <row r="86" spans="2:9" ht="42" customHeight="1">
      <c r="B86" s="76"/>
      <c r="C86" s="77"/>
      <c r="E86" s="78"/>
      <c r="F86" s="5"/>
      <c r="G86" s="1"/>
      <c r="H86" s="1"/>
    </row>
    <row r="87" spans="2:9" ht="52.2" customHeight="1">
      <c r="B87" s="76"/>
      <c r="C87" s="77"/>
      <c r="E87" s="78"/>
      <c r="F87" s="5"/>
      <c r="G87" s="1"/>
      <c r="H87" s="1"/>
      <c r="I87" s="117"/>
    </row>
    <row r="88" spans="2:9" ht="37.799999999999997" customHeight="1">
      <c r="B88" s="76"/>
      <c r="C88" s="77"/>
      <c r="E88" s="78"/>
      <c r="F88" s="5"/>
      <c r="G88" s="1"/>
      <c r="H88" s="1"/>
      <c r="I88" s="117"/>
    </row>
    <row r="89" spans="2:9" ht="29.4" customHeight="1">
      <c r="B89" s="76"/>
      <c r="C89" s="77"/>
      <c r="E89" s="78"/>
      <c r="F89" s="5"/>
      <c r="G89" s="1"/>
      <c r="H89" s="1"/>
      <c r="I89" s="117"/>
    </row>
    <row r="90" spans="2:9" ht="37.799999999999997" customHeight="1">
      <c r="B90" s="76"/>
      <c r="C90" s="77"/>
      <c r="E90" s="78"/>
      <c r="F90" s="5"/>
      <c r="G90" s="1"/>
      <c r="H90" s="1"/>
      <c r="I90" s="117"/>
    </row>
    <row r="91" spans="2:9" ht="37.799999999999997" customHeight="1">
      <c r="B91" s="76"/>
      <c r="C91" s="77"/>
      <c r="E91" s="78"/>
      <c r="F91" s="5"/>
      <c r="G91" s="1"/>
      <c r="H91" s="1"/>
      <c r="I91" s="117"/>
    </row>
    <row r="92" spans="2:9" ht="37.799999999999997" customHeight="1">
      <c r="B92" s="76"/>
      <c r="C92" s="77"/>
      <c r="E92" s="78"/>
      <c r="F92" s="5"/>
      <c r="G92" s="1"/>
      <c r="H92" s="1"/>
      <c r="I92" s="117"/>
    </row>
    <row r="93" spans="2:9" ht="37.799999999999997" customHeight="1">
      <c r="B93" s="76"/>
      <c r="C93" s="77"/>
      <c r="E93" s="78"/>
      <c r="F93" s="5"/>
      <c r="G93" s="1"/>
      <c r="H93" s="1"/>
      <c r="I93" s="117"/>
    </row>
    <row r="94" spans="2:9" ht="39.6" customHeight="1">
      <c r="B94" s="76"/>
      <c r="C94" s="77"/>
      <c r="E94" s="78"/>
      <c r="F94" s="5"/>
      <c r="G94" s="1"/>
      <c r="H94" s="1"/>
      <c r="I94" s="117"/>
    </row>
    <row r="95" spans="2:9" ht="33.6" customHeight="1">
      <c r="B95" s="76"/>
      <c r="C95" s="77"/>
      <c r="E95" s="78"/>
      <c r="F95" s="5"/>
      <c r="G95" s="1"/>
      <c r="H95" s="1"/>
      <c r="I95" s="117"/>
    </row>
    <row r="96" spans="2:9" ht="37.799999999999997" customHeight="1">
      <c r="B96" s="76"/>
      <c r="C96" s="77"/>
      <c r="E96" s="78"/>
      <c r="F96" s="5"/>
      <c r="G96" s="1"/>
      <c r="H96" s="1"/>
      <c r="I96" s="117"/>
    </row>
    <row r="97" spans="2:9" ht="35.4" customHeight="1">
      <c r="B97" s="76"/>
      <c r="C97" s="77"/>
      <c r="E97" s="78"/>
      <c r="F97" s="5"/>
      <c r="G97" s="1"/>
      <c r="H97" s="1"/>
      <c r="I97" s="117"/>
    </row>
    <row r="98" spans="2:9" ht="33" customHeight="1">
      <c r="B98" s="76"/>
      <c r="C98" s="77"/>
      <c r="E98" s="78"/>
      <c r="F98" s="5"/>
      <c r="G98" s="1"/>
      <c r="H98" s="1"/>
      <c r="I98" s="117"/>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B899" s="76"/>
      <c r="C899" s="77"/>
      <c r="E899" s="78"/>
      <c r="F899" s="5"/>
      <c r="G899" s="1"/>
      <c r="H899" s="1"/>
      <c r="I899" s="79"/>
    </row>
    <row r="900" spans="2:9" ht="14.25" customHeight="1">
      <c r="B900" s="76"/>
      <c r="C900" s="77"/>
      <c r="E900" s="78"/>
      <c r="F900" s="5"/>
      <c r="G900" s="1"/>
      <c r="H900" s="1"/>
      <c r="I900" s="79"/>
    </row>
    <row r="901" spans="2:9" ht="14.25" customHeight="1">
      <c r="B901" s="76"/>
      <c r="C901" s="77"/>
      <c r="E901" s="78"/>
      <c r="F901" s="5"/>
      <c r="G901" s="1"/>
      <c r="H901" s="1"/>
      <c r="I901" s="79"/>
    </row>
    <row r="902" spans="2:9" ht="14.25" customHeight="1">
      <c r="B902" s="76"/>
      <c r="C902" s="77"/>
      <c r="E902" s="78"/>
      <c r="F902" s="5"/>
      <c r="G902" s="1"/>
      <c r="H902" s="1"/>
      <c r="I902" s="79"/>
    </row>
    <row r="903" spans="2:9" ht="14.25" customHeight="1">
      <c r="B903" s="76"/>
      <c r="C903" s="77"/>
      <c r="E903" s="78"/>
      <c r="F903" s="5"/>
      <c r="G903" s="1"/>
      <c r="H903" s="1"/>
      <c r="I903" s="79"/>
    </row>
    <row r="904" spans="2:9" ht="14.25" customHeight="1">
      <c r="B904" s="76"/>
      <c r="C904" s="77"/>
      <c r="E904" s="78"/>
      <c r="F904" s="5"/>
      <c r="G904" s="1"/>
      <c r="H904" s="1"/>
      <c r="I904" s="79"/>
    </row>
    <row r="905" spans="2:9" ht="14.25" customHeight="1">
      <c r="B905" s="76"/>
      <c r="C905" s="77"/>
      <c r="E905" s="78"/>
      <c r="F905" s="5"/>
      <c r="G905" s="1"/>
      <c r="H905" s="1"/>
      <c r="I905" s="79"/>
    </row>
    <row r="906" spans="2:9" ht="14.25" customHeight="1">
      <c r="B906" s="76"/>
      <c r="C906" s="77"/>
      <c r="E906" s="78"/>
      <c r="F906" s="5"/>
      <c r="G906" s="1"/>
      <c r="H906" s="1"/>
      <c r="I906" s="79"/>
    </row>
    <row r="907" spans="2:9" ht="14.25" customHeight="1">
      <c r="B907" s="76"/>
      <c r="C907" s="77"/>
      <c r="E907" s="78"/>
      <c r="F907" s="5"/>
      <c r="G907" s="1"/>
      <c r="H907" s="1"/>
      <c r="I907" s="79"/>
    </row>
    <row r="908" spans="2:9" ht="14.25" customHeight="1">
      <c r="B908" s="76"/>
      <c r="C908" s="77"/>
      <c r="E908" s="78"/>
      <c r="F908" s="5"/>
      <c r="G908" s="1"/>
      <c r="H908" s="1"/>
      <c r="I908" s="79"/>
    </row>
    <row r="909" spans="2:9" ht="14.25" customHeight="1">
      <c r="B909" s="76"/>
      <c r="C909" s="77"/>
      <c r="E909" s="78"/>
      <c r="F909" s="5"/>
      <c r="G909" s="1"/>
      <c r="H909" s="1"/>
      <c r="I909" s="79"/>
    </row>
    <row r="910" spans="2:9" ht="14.25" customHeight="1">
      <c r="B910" s="76"/>
      <c r="C910" s="77"/>
      <c r="E910" s="78"/>
      <c r="F910" s="5"/>
      <c r="G910" s="1"/>
      <c r="H910" s="1"/>
      <c r="I910" s="79"/>
    </row>
    <row r="911" spans="2:9" ht="14.25" customHeight="1">
      <c r="I911" s="79"/>
    </row>
    <row r="912" spans="2:9" ht="14.25" customHeight="1">
      <c r="I912" s="79"/>
    </row>
    <row r="913" spans="9:9" ht="14.25" customHeight="1">
      <c r="I913" s="79"/>
    </row>
    <row r="914" spans="9:9" ht="14.25" customHeight="1">
      <c r="I914" s="79"/>
    </row>
    <row r="915" spans="9:9" ht="14.25" customHeight="1">
      <c r="I915" s="79"/>
    </row>
    <row r="916" spans="9:9" ht="14.25" customHeight="1">
      <c r="I916" s="79"/>
    </row>
    <row r="917" spans="9:9" ht="14.25" customHeight="1">
      <c r="I917" s="79"/>
    </row>
    <row r="918" spans="9:9" ht="14.25" customHeight="1">
      <c r="I918" s="79"/>
    </row>
    <row r="919" spans="9:9" ht="14.25" customHeight="1">
      <c r="I919" s="79"/>
    </row>
    <row r="920" spans="9:9" ht="14.25" customHeight="1">
      <c r="I920" s="79"/>
    </row>
    <row r="921" spans="9:9" ht="14.25" customHeight="1">
      <c r="I921" s="79"/>
    </row>
    <row r="922" spans="9:9" ht="14.25" customHeight="1">
      <c r="I922" s="79"/>
    </row>
    <row r="923" spans="9:9" ht="14.25" customHeight="1">
      <c r="I923" s="79"/>
    </row>
    <row r="924" spans="9:9" ht="14.25" customHeight="1">
      <c r="I924" s="79"/>
    </row>
    <row r="925" spans="9:9" ht="14.25" customHeight="1">
      <c r="I925" s="79"/>
    </row>
    <row r="926" spans="9:9" ht="14.25" customHeight="1">
      <c r="I926" s="79"/>
    </row>
    <row r="927" spans="9:9" ht="14.25" customHeight="1">
      <c r="I927" s="79"/>
    </row>
    <row r="928" spans="9:9" ht="14.25" customHeight="1">
      <c r="I928" s="79"/>
    </row>
    <row r="929" spans="9:9" ht="14.25" customHeight="1">
      <c r="I929" s="79"/>
    </row>
    <row r="930" spans="9:9" ht="14.25" customHeight="1">
      <c r="I930" s="79"/>
    </row>
    <row r="931" spans="9:9" ht="14.25" customHeight="1">
      <c r="I931" s="79"/>
    </row>
    <row r="932" spans="9:9" ht="14.25" customHeight="1">
      <c r="I932" s="79"/>
    </row>
    <row r="933" spans="9:9" ht="14.25" customHeight="1">
      <c r="I933" s="79"/>
    </row>
    <row r="934" spans="9:9" ht="14.25" customHeight="1">
      <c r="I934" s="79"/>
    </row>
    <row r="935" spans="9:9" ht="14.25" customHeight="1">
      <c r="I935" s="79"/>
    </row>
    <row r="936" spans="9:9" ht="14.25" customHeight="1">
      <c r="I936" s="79"/>
    </row>
    <row r="937" spans="9:9" ht="14.25" customHeight="1">
      <c r="I937" s="79"/>
    </row>
    <row r="938" spans="9:9" ht="14.25" customHeight="1">
      <c r="I938" s="79"/>
    </row>
    <row r="939" spans="9:9" ht="14.25" customHeight="1">
      <c r="I939" s="79"/>
    </row>
    <row r="940" spans="9:9" ht="14.25" customHeight="1">
      <c r="I940" s="79"/>
    </row>
    <row r="941" spans="9:9" ht="14.25" customHeight="1">
      <c r="I941" s="79"/>
    </row>
    <row r="942" spans="9:9" ht="14.25" customHeight="1">
      <c r="I942" s="79"/>
    </row>
    <row r="943" spans="9:9" ht="14.25" customHeight="1">
      <c r="I943" s="79"/>
    </row>
    <row r="944" spans="9:9" ht="14.25" customHeight="1">
      <c r="I944" s="79"/>
    </row>
    <row r="945" spans="9:9" ht="14.25" customHeight="1">
      <c r="I945" s="79"/>
    </row>
    <row r="946" spans="9:9" ht="14.25" customHeight="1">
      <c r="I946" s="79"/>
    </row>
    <row r="947" spans="9:9" ht="14.25" customHeight="1">
      <c r="I947" s="79"/>
    </row>
    <row r="948" spans="9:9" ht="14.25" customHeight="1">
      <c r="I948" s="79"/>
    </row>
    <row r="949" spans="9:9" ht="14.25" customHeight="1">
      <c r="I949" s="79"/>
    </row>
    <row r="950" spans="9:9" ht="14.25" customHeight="1">
      <c r="I950" s="79"/>
    </row>
    <row r="951" spans="9:9" ht="14.25" customHeight="1">
      <c r="I951" s="79"/>
    </row>
    <row r="952" spans="9:9" ht="14.25" customHeight="1">
      <c r="I952" s="79"/>
    </row>
    <row r="953" spans="9:9" ht="14.25" customHeight="1">
      <c r="I953" s="79"/>
    </row>
    <row r="954" spans="9:9" ht="14.25" customHeight="1">
      <c r="I954" s="79"/>
    </row>
    <row r="955" spans="9:9" ht="14.25" customHeight="1">
      <c r="I955" s="79"/>
    </row>
    <row r="956" spans="9:9" ht="14.25" customHeight="1">
      <c r="I956" s="79"/>
    </row>
    <row r="957" spans="9:9" ht="14.25" customHeight="1">
      <c r="I957" s="79"/>
    </row>
    <row r="958" spans="9:9" ht="14.25" customHeight="1">
      <c r="I958" s="79"/>
    </row>
    <row r="959" spans="9:9" ht="14.25" customHeight="1">
      <c r="I959" s="79"/>
    </row>
    <row r="960" spans="9:9" ht="14.25" customHeight="1">
      <c r="I960" s="79"/>
    </row>
    <row r="961" spans="9:9" ht="14.25" customHeight="1">
      <c r="I961" s="79"/>
    </row>
    <row r="962" spans="9:9" ht="14.25" customHeight="1">
      <c r="I962" s="79"/>
    </row>
    <row r="963" spans="9:9" ht="14.25" customHeight="1">
      <c r="I963" s="79"/>
    </row>
    <row r="964" spans="9:9" ht="14.25" customHeight="1">
      <c r="I964" s="79"/>
    </row>
    <row r="965" spans="9:9" ht="14.25" customHeight="1">
      <c r="I965" s="79"/>
    </row>
    <row r="966" spans="9:9" ht="14.25" customHeight="1">
      <c r="I966" s="79"/>
    </row>
    <row r="967" spans="9:9" ht="14.25" customHeight="1">
      <c r="I967" s="79"/>
    </row>
    <row r="968" spans="9:9" ht="14.25" customHeight="1">
      <c r="I968" s="79"/>
    </row>
    <row r="969" spans="9:9" ht="14.25" customHeight="1">
      <c r="I969" s="79"/>
    </row>
    <row r="970" spans="9:9" ht="14.25" customHeight="1">
      <c r="I970" s="79"/>
    </row>
    <row r="971" spans="9:9" ht="14.25" customHeight="1">
      <c r="I971" s="79"/>
    </row>
    <row r="972" spans="9:9" ht="14.25" customHeight="1">
      <c r="I972" s="79"/>
    </row>
    <row r="973" spans="9:9" ht="14.25" customHeight="1">
      <c r="I973" s="79"/>
    </row>
    <row r="974" spans="9:9" ht="14.25" customHeight="1">
      <c r="I974" s="79"/>
    </row>
    <row r="975" spans="9:9" ht="14.25" customHeight="1">
      <c r="I975" s="79"/>
    </row>
    <row r="976" spans="9:9" ht="14.25" customHeight="1">
      <c r="I976" s="79"/>
    </row>
    <row r="977" spans="9:9" ht="14.25" customHeight="1">
      <c r="I977" s="79"/>
    </row>
    <row r="978" spans="9:9" ht="14.25" customHeight="1">
      <c r="I978" s="79"/>
    </row>
    <row r="979" spans="9:9" ht="14.25" customHeight="1">
      <c r="I979" s="79"/>
    </row>
    <row r="980" spans="9:9" ht="14.25" customHeight="1">
      <c r="I980" s="79"/>
    </row>
    <row r="981" spans="9:9" ht="14.25" customHeight="1">
      <c r="I981" s="79"/>
    </row>
    <row r="982" spans="9:9" ht="14.25" customHeight="1">
      <c r="I982" s="79"/>
    </row>
    <row r="983" spans="9:9" ht="14.25" customHeight="1">
      <c r="I983" s="79"/>
    </row>
    <row r="984" spans="9:9" ht="14.25" customHeight="1">
      <c r="I984" s="79"/>
    </row>
    <row r="985" spans="9:9" ht="14.25" customHeight="1">
      <c r="I985" s="79"/>
    </row>
    <row r="986" spans="9:9" ht="14.25" customHeight="1">
      <c r="I986" s="79"/>
    </row>
    <row r="987" spans="9:9" ht="14.25" customHeight="1">
      <c r="I987" s="79"/>
    </row>
    <row r="988" spans="9:9" ht="14.25" customHeight="1">
      <c r="I988" s="79"/>
    </row>
    <row r="989" spans="9:9" ht="14.25" customHeight="1">
      <c r="I989" s="79"/>
    </row>
    <row r="990" spans="9:9" ht="14.25" customHeight="1">
      <c r="I990" s="79"/>
    </row>
    <row r="991" spans="9:9" ht="14.25" customHeight="1">
      <c r="I991" s="79"/>
    </row>
    <row r="992" spans="9:9" ht="14.25" customHeight="1">
      <c r="I992" s="79"/>
    </row>
    <row r="993" spans="9:9" ht="14.25" customHeight="1">
      <c r="I993" s="79"/>
    </row>
    <row r="994" spans="9:9" ht="14.25" customHeight="1">
      <c r="I994" s="79"/>
    </row>
    <row r="995" spans="9:9" ht="14.25" customHeight="1">
      <c r="I995" s="79"/>
    </row>
    <row r="996" spans="9:9" ht="14.25" customHeight="1">
      <c r="I996" s="79"/>
    </row>
    <row r="997" spans="9:9" ht="14.25" customHeight="1">
      <c r="I997" s="79"/>
    </row>
    <row r="998" spans="9:9" ht="14.25" customHeight="1">
      <c r="I998" s="79"/>
    </row>
    <row r="999" spans="9:9" ht="14.25" customHeight="1">
      <c r="I999" s="79"/>
    </row>
    <row r="1000" spans="9:9" ht="14.25" customHeight="1">
      <c r="I1000" s="79"/>
    </row>
    <row r="1001" spans="9:9" ht="14.25" customHeight="1">
      <c r="I1001" s="79"/>
    </row>
    <row r="1002" spans="9:9" ht="14.25" customHeight="1">
      <c r="I1002" s="79"/>
    </row>
    <row r="1003" spans="9:9" ht="14.25" customHeight="1">
      <c r="I1003" s="79"/>
    </row>
    <row r="1004" spans="9:9" ht="14.25" customHeight="1">
      <c r="I1004" s="79"/>
    </row>
    <row r="1005" spans="9:9" ht="14.25" customHeight="1">
      <c r="I1005" s="79"/>
    </row>
    <row r="1006" spans="9:9" ht="14.25" customHeight="1">
      <c r="I1006" s="79"/>
    </row>
    <row r="1007" spans="9:9" ht="14.25" customHeight="1">
      <c r="I1007" s="79"/>
    </row>
    <row r="1008" spans="9:9" ht="14.25" customHeight="1">
      <c r="I1008" s="79"/>
    </row>
    <row r="1009" spans="9:9" ht="14.25" customHeight="1">
      <c r="I1009" s="79"/>
    </row>
    <row r="1010" spans="9:9" ht="14.25" customHeight="1">
      <c r="I1010" s="79"/>
    </row>
    <row r="1011" spans="9:9" ht="14.25" customHeight="1">
      <c r="I1011" s="79"/>
    </row>
    <row r="1012" spans="9:9" ht="14.25" customHeight="1">
      <c r="I1012" s="79"/>
    </row>
    <row r="1013" spans="9:9" ht="14.25" customHeight="1">
      <c r="I1013" s="79"/>
    </row>
  </sheetData>
  <autoFilter ref="A8:I25" xr:uid="{00000000-0009-0000-0000-000002000000}"/>
  <mergeCells count="3">
    <mergeCell ref="B1:E1"/>
    <mergeCell ref="B2:E2"/>
    <mergeCell ref="B3:E3"/>
  </mergeCells>
  <phoneticPr fontId="33" type="noConversion"/>
  <conditionalFormatting sqref="F1:F1048576">
    <cfRule type="cellIs" dxfId="15" priority="1" operator="equal">
      <formula>"N/A"</formula>
    </cfRule>
    <cfRule type="cellIs" dxfId="14" priority="2" operator="equal">
      <formula>"Fail"</formula>
    </cfRule>
    <cfRule type="cellIs" dxfId="13" priority="3" operator="equal">
      <formula>Fail</formula>
    </cfRule>
    <cfRule type="cellIs" dxfId="12" priority="4" operator="equal">
      <formula>"Pass"</formula>
    </cfRule>
  </conditionalFormatting>
  <dataValidations count="2">
    <dataValidation type="list" allowBlank="1" showErrorMessage="1" sqref="F10:F12" xr:uid="{DEB00C59-5635-431E-A981-C3874A0FFB91}">
      <formula1>"Pass,Fail,N/A,Untested"</formula1>
    </dataValidation>
    <dataValidation type="list" allowBlank="1" showErrorMessage="1" sqref="F1:H2" xr:uid="{318DECA3-32B1-43B0-8028-EA5908D6DB4D}">
      <formula1>$J$1:$J$5</formula1>
    </dataValidation>
  </dataValidations>
  <pageMargins left="0.7" right="0.7" top="0.75" bottom="0.75" header="0" footer="0"/>
  <pageSetup scale="28"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D8DAA-D4F9-4CE1-B5FB-0F132AF31BC0}">
  <sheetPr>
    <tabColor rgb="FFFFD965"/>
  </sheetPr>
  <dimension ref="A1:Z1013"/>
  <sheetViews>
    <sheetView topLeftCell="E52" zoomScale="70" zoomScaleNormal="70" workbookViewId="0">
      <selection activeCell="E56" sqref="E56"/>
    </sheetView>
  </sheetViews>
  <sheetFormatPr defaultColWidth="14.44140625" defaultRowHeight="15" customHeight="1"/>
  <cols>
    <col min="1" max="1" width="21.44140625" customWidth="1"/>
    <col min="2" max="2" width="3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5" t="s">
        <v>53</v>
      </c>
      <c r="C1" s="185"/>
      <c r="D1" s="185"/>
      <c r="E1" s="206"/>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7" t="s">
        <v>29</v>
      </c>
      <c r="C2" s="185"/>
      <c r="D2" s="185"/>
      <c r="E2" s="186"/>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8" t="s">
        <v>52</v>
      </c>
      <c r="C3" s="185"/>
      <c r="D3" s="185"/>
      <c r="E3" s="186"/>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41</v>
      </c>
      <c r="B5" s="61">
        <f>COUNTIF(F:F,"Fail")</f>
        <v>0</v>
      </c>
      <c r="C5" s="61">
        <f>COUNTIF(F:F,"Untested")</f>
        <v>0</v>
      </c>
      <c r="D5" s="62">
        <f>COUNTIF(F:F,"N/A")</f>
        <v>0</v>
      </c>
      <c r="E5" s="61">
        <f>SUM(A5:D5)</f>
        <v>41</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0" t="s">
        <v>32</v>
      </c>
      <c r="B8" s="130" t="s">
        <v>33</v>
      </c>
      <c r="C8" s="130" t="s">
        <v>34</v>
      </c>
      <c r="D8" s="130" t="s">
        <v>35</v>
      </c>
      <c r="E8" s="130" t="s">
        <v>36</v>
      </c>
      <c r="F8" s="131" t="s">
        <v>37</v>
      </c>
      <c r="G8" s="131" t="s">
        <v>38</v>
      </c>
      <c r="H8" s="131" t="s">
        <v>30</v>
      </c>
      <c r="I8" s="132" t="s">
        <v>13</v>
      </c>
      <c r="J8" s="72"/>
      <c r="K8" s="51"/>
      <c r="L8" s="51"/>
      <c r="M8" s="51"/>
      <c r="N8" s="51"/>
      <c r="O8" s="51"/>
      <c r="P8" s="51"/>
      <c r="Q8" s="51"/>
      <c r="R8" s="51"/>
      <c r="S8" s="51"/>
      <c r="T8" s="51"/>
      <c r="U8" s="51"/>
      <c r="V8" s="51"/>
      <c r="W8" s="51"/>
      <c r="X8" s="51"/>
      <c r="Y8" s="51"/>
      <c r="Z8" s="51"/>
    </row>
    <row r="9" spans="1:26" ht="25.2" customHeight="1">
      <c r="A9" s="144"/>
      <c r="B9" s="135" t="s">
        <v>67</v>
      </c>
      <c r="C9" s="136"/>
      <c r="D9" s="134"/>
      <c r="E9" s="136"/>
      <c r="F9" s="137"/>
      <c r="G9" s="137"/>
      <c r="H9" s="137"/>
      <c r="I9" s="138"/>
      <c r="J9" s="73"/>
      <c r="K9" s="51"/>
      <c r="L9" s="51"/>
      <c r="M9" s="51"/>
      <c r="N9" s="51"/>
      <c r="O9" s="51"/>
      <c r="P9" s="51"/>
      <c r="Q9" s="51"/>
      <c r="R9" s="51"/>
      <c r="S9" s="51"/>
      <c r="T9" s="51"/>
      <c r="U9" s="51"/>
      <c r="V9" s="51"/>
      <c r="W9" s="51"/>
      <c r="X9" s="51"/>
      <c r="Y9" s="51"/>
      <c r="Z9" s="51"/>
    </row>
    <row r="10" spans="1:26" ht="91.2" customHeight="1">
      <c r="A10" s="124" t="s">
        <v>54</v>
      </c>
      <c r="B10" s="157" t="s">
        <v>324</v>
      </c>
      <c r="C10" s="155" t="s">
        <v>68</v>
      </c>
      <c r="D10" s="156" t="s">
        <v>325</v>
      </c>
      <c r="E10" s="155" t="s">
        <v>326</v>
      </c>
      <c r="F10" s="125" t="s">
        <v>18</v>
      </c>
      <c r="G10" s="124">
        <v>45653</v>
      </c>
      <c r="H10" s="125" t="str">
        <f t="shared" ref="H10:H14" si="0">$B$3</f>
        <v>Tran Thu Hien</v>
      </c>
      <c r="I10" s="133"/>
      <c r="J10" s="75"/>
      <c r="K10" s="75"/>
      <c r="L10" s="75"/>
      <c r="M10" s="75"/>
      <c r="N10" s="75"/>
      <c r="O10" s="75"/>
      <c r="P10" s="75"/>
      <c r="Q10" s="75"/>
      <c r="R10" s="75"/>
      <c r="S10" s="75"/>
      <c r="T10" s="75"/>
      <c r="U10" s="75"/>
      <c r="V10" s="75"/>
      <c r="W10" s="75"/>
      <c r="X10" s="75"/>
      <c r="Y10" s="75"/>
      <c r="Z10" s="75"/>
    </row>
    <row r="11" spans="1:26" ht="90" customHeight="1">
      <c r="A11" s="124" t="s">
        <v>55</v>
      </c>
      <c r="B11" s="120" t="s">
        <v>327</v>
      </c>
      <c r="C11" s="119" t="s">
        <v>328</v>
      </c>
      <c r="D11" s="120" t="s">
        <v>329</v>
      </c>
      <c r="E11" s="119" t="s">
        <v>330</v>
      </c>
      <c r="F11" s="125" t="s">
        <v>18</v>
      </c>
      <c r="G11" s="124">
        <v>45653</v>
      </c>
      <c r="H11" s="125" t="str">
        <f t="shared" si="0"/>
        <v>Tran Thu Hien</v>
      </c>
      <c r="I11" s="133"/>
      <c r="J11" s="75"/>
      <c r="K11" s="75"/>
      <c r="L11" s="75"/>
      <c r="M11" s="75"/>
      <c r="N11" s="75"/>
      <c r="O11" s="75"/>
      <c r="P11" s="75"/>
      <c r="Q11" s="75"/>
      <c r="R11" s="75"/>
      <c r="S11" s="75"/>
      <c r="T11" s="75"/>
      <c r="U11" s="75"/>
      <c r="V11" s="75"/>
      <c r="W11" s="75"/>
      <c r="X11" s="75"/>
      <c r="Y11" s="75"/>
      <c r="Z11" s="75"/>
    </row>
    <row r="12" spans="1:26" ht="114" customHeight="1">
      <c r="A12" s="124" t="s">
        <v>56</v>
      </c>
      <c r="B12" s="120" t="s">
        <v>331</v>
      </c>
      <c r="C12" s="119" t="s">
        <v>328</v>
      </c>
      <c r="D12" s="120" t="s">
        <v>332</v>
      </c>
      <c r="E12" s="120" t="s">
        <v>333</v>
      </c>
      <c r="F12" s="125" t="s">
        <v>18</v>
      </c>
      <c r="G12" s="124">
        <v>45653</v>
      </c>
      <c r="H12" s="125" t="str">
        <f t="shared" si="0"/>
        <v>Tran Thu Hien</v>
      </c>
      <c r="I12" s="133"/>
      <c r="J12" s="75"/>
      <c r="K12" s="75"/>
      <c r="L12" s="75"/>
      <c r="M12" s="75"/>
      <c r="N12" s="75"/>
      <c r="O12" s="75"/>
      <c r="P12" s="75"/>
      <c r="Q12" s="75"/>
      <c r="R12" s="75"/>
      <c r="S12" s="75"/>
      <c r="T12" s="75"/>
      <c r="U12" s="75"/>
      <c r="V12" s="75"/>
      <c r="W12" s="75"/>
      <c r="X12" s="75"/>
      <c r="Y12" s="75"/>
      <c r="Z12" s="75"/>
    </row>
    <row r="13" spans="1:26" ht="84" customHeight="1">
      <c r="A13" s="124" t="s">
        <v>57</v>
      </c>
      <c r="B13" s="120" t="s">
        <v>334</v>
      </c>
      <c r="C13" s="119" t="s">
        <v>328</v>
      </c>
      <c r="D13" s="120" t="s">
        <v>335</v>
      </c>
      <c r="E13" s="119" t="s">
        <v>336</v>
      </c>
      <c r="F13" s="125" t="s">
        <v>18</v>
      </c>
      <c r="G13" s="124">
        <v>45653</v>
      </c>
      <c r="H13" s="125" t="str">
        <f t="shared" si="0"/>
        <v>Tran Thu Hien</v>
      </c>
      <c r="I13" s="133"/>
      <c r="J13" s="75"/>
      <c r="K13" s="75"/>
      <c r="L13" s="75"/>
      <c r="M13" s="75"/>
      <c r="N13" s="75"/>
      <c r="O13" s="75"/>
      <c r="P13" s="75"/>
      <c r="Q13" s="75"/>
      <c r="R13" s="75"/>
      <c r="S13" s="75"/>
      <c r="T13" s="75"/>
      <c r="U13" s="75"/>
      <c r="V13" s="75"/>
      <c r="W13" s="75"/>
      <c r="X13" s="75"/>
      <c r="Y13" s="75"/>
      <c r="Z13" s="75"/>
    </row>
    <row r="14" spans="1:26" ht="85.8" customHeight="1">
      <c r="A14" s="124" t="s">
        <v>58</v>
      </c>
      <c r="B14" s="119" t="s">
        <v>177</v>
      </c>
      <c r="C14" s="119" t="s">
        <v>328</v>
      </c>
      <c r="D14" s="120" t="s">
        <v>337</v>
      </c>
      <c r="E14" s="120" t="s">
        <v>338</v>
      </c>
      <c r="F14" s="125" t="s">
        <v>18</v>
      </c>
      <c r="G14" s="124">
        <v>45653</v>
      </c>
      <c r="H14" s="125" t="str">
        <f t="shared" si="0"/>
        <v>Tran Thu Hien</v>
      </c>
      <c r="I14" s="133"/>
      <c r="J14" s="75"/>
      <c r="K14" s="75"/>
      <c r="L14" s="75"/>
      <c r="M14" s="75"/>
      <c r="N14" s="75"/>
      <c r="O14" s="75"/>
      <c r="P14" s="75"/>
      <c r="Q14" s="75"/>
      <c r="R14" s="75"/>
      <c r="S14" s="75"/>
      <c r="T14" s="75"/>
      <c r="U14" s="75"/>
      <c r="V14" s="75"/>
      <c r="W14" s="75"/>
      <c r="X14" s="75"/>
      <c r="Y14" s="75"/>
      <c r="Z14" s="75"/>
    </row>
    <row r="15" spans="1:26" ht="51" customHeight="1">
      <c r="A15" s="144"/>
      <c r="B15" s="135" t="s">
        <v>69</v>
      </c>
      <c r="C15" s="136"/>
      <c r="D15" s="134"/>
      <c r="E15" s="136"/>
      <c r="F15" s="137"/>
      <c r="G15" s="137"/>
      <c r="H15" s="137"/>
      <c r="I15" s="160"/>
      <c r="J15" s="75"/>
      <c r="K15" s="75"/>
      <c r="L15" s="75"/>
      <c r="M15" s="75"/>
      <c r="N15" s="75"/>
      <c r="O15" s="75"/>
      <c r="P15" s="75"/>
      <c r="Q15" s="75"/>
      <c r="R15" s="75"/>
      <c r="S15" s="75"/>
      <c r="T15" s="75"/>
      <c r="U15" s="75"/>
      <c r="V15" s="75"/>
      <c r="W15" s="75"/>
      <c r="X15" s="75"/>
      <c r="Y15" s="75"/>
      <c r="Z15" s="75"/>
    </row>
    <row r="16" spans="1:26" ht="82.2" customHeight="1">
      <c r="A16" s="124" t="s">
        <v>54</v>
      </c>
      <c r="B16" s="120" t="s">
        <v>339</v>
      </c>
      <c r="C16" s="119" t="s">
        <v>70</v>
      </c>
      <c r="D16" s="120" t="s">
        <v>340</v>
      </c>
      <c r="E16" s="119" t="s">
        <v>341</v>
      </c>
      <c r="F16" s="125" t="s">
        <v>18</v>
      </c>
      <c r="G16" s="124">
        <v>45653</v>
      </c>
      <c r="H16" s="125" t="str">
        <f t="shared" ref="H16:H56" si="1">$B$3</f>
        <v>Tran Thu Hien</v>
      </c>
      <c r="I16" s="74"/>
      <c r="J16" s="75"/>
      <c r="K16" s="75"/>
      <c r="L16" s="75"/>
      <c r="M16" s="75"/>
      <c r="N16" s="75"/>
      <c r="O16" s="75"/>
      <c r="P16" s="75"/>
      <c r="Q16" s="75"/>
      <c r="R16" s="75"/>
      <c r="S16" s="75"/>
      <c r="T16" s="75"/>
      <c r="U16" s="75"/>
      <c r="V16" s="75"/>
      <c r="W16" s="75"/>
      <c r="X16" s="75"/>
      <c r="Y16" s="75"/>
      <c r="Z16" s="75"/>
    </row>
    <row r="17" spans="1:26" ht="85.8" customHeight="1">
      <c r="A17" s="124" t="s">
        <v>55</v>
      </c>
      <c r="B17" s="119" t="s">
        <v>342</v>
      </c>
      <c r="C17" s="119" t="s">
        <v>70</v>
      </c>
      <c r="D17" s="120" t="s">
        <v>343</v>
      </c>
      <c r="E17" s="119" t="s">
        <v>344</v>
      </c>
      <c r="F17" s="125" t="s">
        <v>18</v>
      </c>
      <c r="G17" s="124">
        <v>45653</v>
      </c>
      <c r="H17" s="125" t="str">
        <f t="shared" si="1"/>
        <v>Tran Thu Hien</v>
      </c>
      <c r="I17" s="74"/>
      <c r="J17" s="75"/>
      <c r="K17" s="75"/>
      <c r="L17" s="75"/>
      <c r="M17" s="75"/>
      <c r="N17" s="75"/>
      <c r="O17" s="75"/>
      <c r="P17" s="75"/>
      <c r="Q17" s="75"/>
      <c r="R17" s="75"/>
      <c r="S17" s="75"/>
      <c r="T17" s="75"/>
      <c r="U17" s="75"/>
      <c r="V17" s="75"/>
      <c r="W17" s="75"/>
      <c r="X17" s="75"/>
      <c r="Y17" s="75"/>
      <c r="Z17" s="75"/>
    </row>
    <row r="18" spans="1:26" ht="121.2" customHeight="1">
      <c r="A18" s="124" t="s">
        <v>56</v>
      </c>
      <c r="B18" s="156" t="s">
        <v>345</v>
      </c>
      <c r="C18" s="155" t="s">
        <v>70</v>
      </c>
      <c r="D18" s="156" t="s">
        <v>346</v>
      </c>
      <c r="E18" s="155" t="s">
        <v>347</v>
      </c>
      <c r="F18" s="125" t="s">
        <v>18</v>
      </c>
      <c r="G18" s="124">
        <v>45653</v>
      </c>
      <c r="H18" s="125" t="str">
        <f t="shared" si="1"/>
        <v>Tran Thu Hien</v>
      </c>
      <c r="I18" s="74"/>
      <c r="J18" s="75"/>
      <c r="K18" s="75"/>
      <c r="L18" s="75"/>
      <c r="M18" s="75"/>
      <c r="N18" s="75"/>
      <c r="O18" s="75"/>
      <c r="P18" s="75"/>
      <c r="Q18" s="75"/>
      <c r="R18" s="75"/>
      <c r="S18" s="75"/>
      <c r="T18" s="75"/>
      <c r="U18" s="75"/>
      <c r="V18" s="75"/>
      <c r="W18" s="75"/>
      <c r="X18" s="75"/>
      <c r="Y18" s="75"/>
      <c r="Z18" s="75"/>
    </row>
    <row r="19" spans="1:26" ht="104.4" customHeight="1">
      <c r="A19" s="124" t="s">
        <v>57</v>
      </c>
      <c r="B19" s="120" t="s">
        <v>334</v>
      </c>
      <c r="C19" s="119" t="s">
        <v>70</v>
      </c>
      <c r="D19" s="120" t="s">
        <v>348</v>
      </c>
      <c r="E19" s="119" t="s">
        <v>336</v>
      </c>
      <c r="F19" s="125" t="s">
        <v>18</v>
      </c>
      <c r="G19" s="124">
        <v>45653</v>
      </c>
      <c r="H19" s="125" t="str">
        <f t="shared" si="1"/>
        <v>Tran Thu Hien</v>
      </c>
      <c r="I19" s="74"/>
      <c r="J19" s="75"/>
      <c r="K19" s="75"/>
      <c r="L19" s="75"/>
      <c r="M19" s="75"/>
      <c r="N19" s="75"/>
      <c r="O19" s="75"/>
      <c r="P19" s="75"/>
      <c r="Q19" s="75"/>
      <c r="R19" s="75"/>
      <c r="S19" s="75"/>
      <c r="T19" s="75"/>
      <c r="U19" s="75"/>
      <c r="V19" s="75"/>
      <c r="W19" s="75"/>
      <c r="X19" s="75"/>
      <c r="Y19" s="75"/>
      <c r="Z19" s="75"/>
    </row>
    <row r="20" spans="1:26" ht="95.4" customHeight="1">
      <c r="A20" s="124" t="s">
        <v>58</v>
      </c>
      <c r="B20" s="119" t="s">
        <v>349</v>
      </c>
      <c r="C20" s="119" t="s">
        <v>70</v>
      </c>
      <c r="D20" s="120" t="s">
        <v>350</v>
      </c>
      <c r="E20" s="119" t="s">
        <v>351</v>
      </c>
      <c r="F20" s="125" t="s">
        <v>18</v>
      </c>
      <c r="G20" s="124">
        <v>45653</v>
      </c>
      <c r="H20" s="125" t="str">
        <f t="shared" si="1"/>
        <v>Tran Thu Hien</v>
      </c>
      <c r="I20" s="74"/>
      <c r="J20" s="75"/>
      <c r="K20" s="75"/>
      <c r="L20" s="75"/>
      <c r="M20" s="75"/>
      <c r="N20" s="75"/>
      <c r="O20" s="75"/>
      <c r="P20" s="75"/>
      <c r="Q20" s="75"/>
    </row>
    <row r="21" spans="1:26" ht="77.400000000000006" customHeight="1">
      <c r="A21" s="124" t="s">
        <v>59</v>
      </c>
      <c r="B21" s="119" t="s">
        <v>177</v>
      </c>
      <c r="C21" s="119" t="s">
        <v>70</v>
      </c>
      <c r="D21" s="120" t="s">
        <v>352</v>
      </c>
      <c r="E21" s="119" t="s">
        <v>179</v>
      </c>
      <c r="F21" s="125" t="s">
        <v>18</v>
      </c>
      <c r="G21" s="124">
        <v>45653</v>
      </c>
      <c r="H21" s="125" t="str">
        <f t="shared" si="1"/>
        <v>Tran Thu Hien</v>
      </c>
      <c r="I21" s="74"/>
      <c r="J21" s="51"/>
      <c r="K21" s="51"/>
      <c r="L21" s="51"/>
      <c r="M21" s="51"/>
      <c r="N21" s="51"/>
      <c r="O21" s="51"/>
      <c r="P21" s="51"/>
      <c r="Q21" s="51"/>
    </row>
    <row r="22" spans="1:26" ht="48" customHeight="1">
      <c r="A22" s="144"/>
      <c r="B22" s="135" t="s">
        <v>78</v>
      </c>
      <c r="C22" s="136"/>
      <c r="D22" s="134"/>
      <c r="E22" s="136"/>
      <c r="F22" s="137"/>
      <c r="G22" s="137"/>
      <c r="H22" s="137"/>
      <c r="I22" s="74"/>
      <c r="J22" s="75"/>
      <c r="K22" s="75"/>
      <c r="L22" s="75"/>
      <c r="M22" s="75"/>
      <c r="N22" s="75"/>
      <c r="O22" s="75"/>
      <c r="P22" s="75"/>
      <c r="Q22" s="75"/>
    </row>
    <row r="23" spans="1:26" ht="69.75" customHeight="1">
      <c r="A23" s="124" t="s">
        <v>54</v>
      </c>
      <c r="B23" s="119" t="s">
        <v>353</v>
      </c>
      <c r="C23" s="119" t="s">
        <v>71</v>
      </c>
      <c r="D23" s="120" t="s">
        <v>354</v>
      </c>
      <c r="E23" s="119" t="s">
        <v>341</v>
      </c>
      <c r="F23" s="125" t="s">
        <v>18</v>
      </c>
      <c r="G23" s="124">
        <v>45653</v>
      </c>
      <c r="H23" s="125" t="str">
        <f t="shared" si="1"/>
        <v>Tran Thu Hien</v>
      </c>
      <c r="I23" s="74"/>
      <c r="J23" s="75"/>
      <c r="K23" s="75"/>
      <c r="L23" s="75"/>
      <c r="M23" s="75"/>
      <c r="N23" s="75"/>
      <c r="O23" s="75"/>
      <c r="P23" s="75"/>
      <c r="Q23" s="75"/>
    </row>
    <row r="24" spans="1:26" ht="84" customHeight="1">
      <c r="A24" s="124" t="s">
        <v>55</v>
      </c>
      <c r="B24" s="119" t="s">
        <v>342</v>
      </c>
      <c r="C24" s="120" t="s">
        <v>71</v>
      </c>
      <c r="D24" s="120" t="s">
        <v>355</v>
      </c>
      <c r="E24" s="119" t="s">
        <v>344</v>
      </c>
      <c r="F24" s="125" t="s">
        <v>18</v>
      </c>
      <c r="G24" s="124">
        <v>45653</v>
      </c>
      <c r="H24" s="125" t="str">
        <f t="shared" si="1"/>
        <v>Tran Thu Hien</v>
      </c>
      <c r="I24" s="74"/>
      <c r="J24" s="75"/>
      <c r="K24" s="75"/>
      <c r="L24" s="75"/>
      <c r="M24" s="75"/>
      <c r="N24" s="75"/>
      <c r="O24" s="75"/>
      <c r="P24" s="75"/>
      <c r="Q24" s="75"/>
    </row>
    <row r="25" spans="1:26" ht="114.6" customHeight="1">
      <c r="A25" s="124" t="s">
        <v>56</v>
      </c>
      <c r="B25" s="120" t="s">
        <v>357</v>
      </c>
      <c r="C25" s="120" t="s">
        <v>71</v>
      </c>
      <c r="D25" s="120" t="s">
        <v>358</v>
      </c>
      <c r="E25" s="119" t="s">
        <v>347</v>
      </c>
      <c r="F25" s="125" t="s">
        <v>18</v>
      </c>
      <c r="G25" s="124">
        <v>45653</v>
      </c>
      <c r="H25" s="125" t="str">
        <f t="shared" si="1"/>
        <v>Tran Thu Hien</v>
      </c>
      <c r="I25" s="74"/>
      <c r="J25" s="75"/>
      <c r="K25" s="75"/>
      <c r="L25" s="75"/>
      <c r="M25" s="75"/>
      <c r="N25" s="75"/>
      <c r="O25" s="75"/>
      <c r="P25" s="75"/>
      <c r="Q25" s="75"/>
    </row>
    <row r="26" spans="1:26" ht="99.6" customHeight="1">
      <c r="A26" s="124" t="s">
        <v>57</v>
      </c>
      <c r="B26" s="156" t="s">
        <v>334</v>
      </c>
      <c r="C26" s="156" t="s">
        <v>71</v>
      </c>
      <c r="D26" s="156" t="s">
        <v>359</v>
      </c>
      <c r="E26" s="155" t="s">
        <v>336</v>
      </c>
      <c r="F26" s="125" t="s">
        <v>18</v>
      </c>
      <c r="G26" s="124">
        <v>45653</v>
      </c>
      <c r="H26" s="125" t="str">
        <f t="shared" si="1"/>
        <v>Tran Thu Hien</v>
      </c>
      <c r="I26" s="74"/>
      <c r="J26" s="75"/>
      <c r="K26" s="75"/>
      <c r="L26" s="75"/>
      <c r="M26" s="75"/>
      <c r="N26" s="75"/>
      <c r="O26" s="75"/>
      <c r="P26" s="75"/>
      <c r="Q26" s="75"/>
    </row>
    <row r="27" spans="1:26" ht="105.6" customHeight="1">
      <c r="A27" s="124" t="s">
        <v>58</v>
      </c>
      <c r="B27" s="119" t="s">
        <v>349</v>
      </c>
      <c r="C27" s="120" t="s">
        <v>71</v>
      </c>
      <c r="D27" s="120" t="s">
        <v>360</v>
      </c>
      <c r="E27" s="119" t="s">
        <v>351</v>
      </c>
      <c r="F27" s="125" t="s">
        <v>18</v>
      </c>
      <c r="G27" s="124">
        <v>45653</v>
      </c>
      <c r="H27" s="125" t="str">
        <f t="shared" si="1"/>
        <v>Tran Thu Hien</v>
      </c>
      <c r="I27" s="74"/>
      <c r="J27" s="75"/>
      <c r="K27" s="75"/>
      <c r="L27" s="75"/>
      <c r="M27" s="75"/>
      <c r="N27" s="75"/>
      <c r="O27" s="75"/>
      <c r="P27" s="75"/>
      <c r="Q27" s="75"/>
    </row>
    <row r="28" spans="1:26" ht="85.2" customHeight="1">
      <c r="A28" s="124" t="s">
        <v>59</v>
      </c>
      <c r="B28" s="120" t="s">
        <v>177</v>
      </c>
      <c r="C28" s="120" t="s">
        <v>71</v>
      </c>
      <c r="D28" s="120" t="s">
        <v>361</v>
      </c>
      <c r="E28" s="119" t="s">
        <v>179</v>
      </c>
      <c r="F28" s="125" t="s">
        <v>18</v>
      </c>
      <c r="G28" s="124">
        <v>45653</v>
      </c>
      <c r="H28" s="125" t="str">
        <f t="shared" si="1"/>
        <v>Tran Thu Hien</v>
      </c>
      <c r="I28" s="74"/>
      <c r="J28" s="75"/>
      <c r="K28" s="75"/>
      <c r="L28" s="75"/>
      <c r="M28" s="75"/>
      <c r="N28" s="75"/>
      <c r="O28" s="75"/>
      <c r="P28" s="75"/>
      <c r="Q28" s="75"/>
    </row>
    <row r="29" spans="1:26" ht="38.4" customHeight="1">
      <c r="A29" s="144"/>
      <c r="B29" s="135" t="s">
        <v>72</v>
      </c>
      <c r="C29" s="136"/>
      <c r="D29" s="134"/>
      <c r="E29" s="136"/>
      <c r="F29" s="137"/>
      <c r="G29" s="137"/>
      <c r="H29" s="137"/>
      <c r="I29" s="74"/>
    </row>
    <row r="30" spans="1:26" ht="75" customHeight="1">
      <c r="A30" s="124" t="s">
        <v>54</v>
      </c>
      <c r="B30" s="119" t="s">
        <v>353</v>
      </c>
      <c r="C30" s="119" t="s">
        <v>68</v>
      </c>
      <c r="D30" s="120" t="s">
        <v>362</v>
      </c>
      <c r="E30" s="119" t="s">
        <v>341</v>
      </c>
      <c r="F30" s="125" t="s">
        <v>18</v>
      </c>
      <c r="G30" s="124">
        <v>45653</v>
      </c>
      <c r="H30" s="125" t="str">
        <f t="shared" si="1"/>
        <v>Tran Thu Hien</v>
      </c>
      <c r="I30" s="74"/>
    </row>
    <row r="31" spans="1:26" ht="83.4" customHeight="1">
      <c r="A31" s="124" t="s">
        <v>55</v>
      </c>
      <c r="B31" t="s">
        <v>342</v>
      </c>
      <c r="C31" s="119" t="s">
        <v>68</v>
      </c>
      <c r="D31" s="120" t="s">
        <v>363</v>
      </c>
      <c r="E31" s="119" t="s">
        <v>344</v>
      </c>
      <c r="F31" s="125" t="s">
        <v>18</v>
      </c>
      <c r="G31" s="124">
        <v>45653</v>
      </c>
      <c r="H31" s="125" t="str">
        <f t="shared" si="1"/>
        <v>Tran Thu Hien</v>
      </c>
      <c r="I31" s="74"/>
    </row>
    <row r="32" spans="1:26" ht="100.8" customHeight="1">
      <c r="A32" s="124" t="s">
        <v>56</v>
      </c>
      <c r="B32" s="120" t="s">
        <v>345</v>
      </c>
      <c r="C32" s="119" t="s">
        <v>68</v>
      </c>
      <c r="D32" s="120" t="s">
        <v>364</v>
      </c>
      <c r="E32" s="119" t="s">
        <v>347</v>
      </c>
      <c r="F32" s="125" t="s">
        <v>18</v>
      </c>
      <c r="G32" s="124">
        <v>45653</v>
      </c>
      <c r="H32" s="125" t="str">
        <f t="shared" si="1"/>
        <v>Tran Thu Hien</v>
      </c>
      <c r="I32" s="74"/>
    </row>
    <row r="33" spans="1:12" ht="115.8" customHeight="1">
      <c r="A33" s="124" t="s">
        <v>57</v>
      </c>
      <c r="B33" s="120" t="s">
        <v>334</v>
      </c>
      <c r="C33" s="119" t="s">
        <v>68</v>
      </c>
      <c r="D33" s="120" t="s">
        <v>365</v>
      </c>
      <c r="E33" s="119" t="s">
        <v>336</v>
      </c>
      <c r="F33" s="125" t="s">
        <v>18</v>
      </c>
      <c r="G33" s="124">
        <v>45653</v>
      </c>
      <c r="H33" s="125" t="str">
        <f t="shared" si="1"/>
        <v>Tran Thu Hien</v>
      </c>
      <c r="I33" s="74"/>
    </row>
    <row r="34" spans="1:12" ht="106.8" customHeight="1">
      <c r="A34" s="124" t="s">
        <v>58</v>
      </c>
      <c r="B34" s="155" t="s">
        <v>349</v>
      </c>
      <c r="C34" s="155" t="s">
        <v>68</v>
      </c>
      <c r="D34" s="156" t="s">
        <v>366</v>
      </c>
      <c r="E34" s="155" t="s">
        <v>351</v>
      </c>
      <c r="F34" s="125" t="s">
        <v>18</v>
      </c>
      <c r="G34" s="124">
        <v>45653</v>
      </c>
      <c r="H34" s="125" t="str">
        <f t="shared" si="1"/>
        <v>Tran Thu Hien</v>
      </c>
      <c r="I34" s="74"/>
    </row>
    <row r="35" spans="1:12" ht="78.599999999999994" customHeight="1">
      <c r="A35" s="124" t="s">
        <v>59</v>
      </c>
      <c r="B35" s="120" t="s">
        <v>177</v>
      </c>
      <c r="C35" s="119" t="s">
        <v>68</v>
      </c>
      <c r="D35" s="156" t="s">
        <v>367</v>
      </c>
      <c r="E35" s="155" t="s">
        <v>179</v>
      </c>
      <c r="F35" s="125" t="s">
        <v>18</v>
      </c>
      <c r="G35" s="124">
        <v>45653</v>
      </c>
      <c r="H35" s="125" t="str">
        <f t="shared" si="1"/>
        <v>Tran Thu Hien</v>
      </c>
      <c r="I35" s="74"/>
    </row>
    <row r="36" spans="1:12" ht="36" customHeight="1">
      <c r="A36" s="144"/>
      <c r="B36" s="135" t="s">
        <v>73</v>
      </c>
      <c r="C36" s="136"/>
      <c r="D36" s="134"/>
      <c r="E36" s="136"/>
      <c r="F36" s="137"/>
      <c r="G36" s="137"/>
      <c r="H36" s="137"/>
      <c r="I36" s="74"/>
    </row>
    <row r="37" spans="1:12" ht="79.2" customHeight="1">
      <c r="A37" s="124" t="s">
        <v>54</v>
      </c>
      <c r="B37" s="157" t="s">
        <v>353</v>
      </c>
      <c r="C37" s="155" t="s">
        <v>75</v>
      </c>
      <c r="D37" s="156" t="s">
        <v>368</v>
      </c>
      <c r="E37" s="155" t="s">
        <v>341</v>
      </c>
      <c r="F37" s="125" t="s">
        <v>18</v>
      </c>
      <c r="G37" s="124">
        <v>45653</v>
      </c>
      <c r="H37" s="125" t="str">
        <f t="shared" si="1"/>
        <v>Tran Thu Hien</v>
      </c>
      <c r="I37" s="74"/>
    </row>
    <row r="38" spans="1:12" ht="78.599999999999994" customHeight="1">
      <c r="A38" s="124" t="s">
        <v>55</v>
      </c>
      <c r="B38" s="157" t="s">
        <v>342</v>
      </c>
      <c r="C38" s="119" t="s">
        <v>75</v>
      </c>
      <c r="D38" s="158" t="s">
        <v>371</v>
      </c>
      <c r="E38" s="155" t="s">
        <v>344</v>
      </c>
      <c r="F38" s="125" t="s">
        <v>18</v>
      </c>
      <c r="G38" s="124">
        <v>45653</v>
      </c>
      <c r="H38" s="125" t="str">
        <f t="shared" si="1"/>
        <v>Tran Thu Hien</v>
      </c>
      <c r="I38" s="74"/>
    </row>
    <row r="39" spans="1:12" ht="106.2" customHeight="1">
      <c r="A39" s="124" t="s">
        <v>56</v>
      </c>
      <c r="B39" s="156" t="s">
        <v>331</v>
      </c>
      <c r="C39" s="119" t="s">
        <v>75</v>
      </c>
      <c r="D39" s="156" t="s">
        <v>372</v>
      </c>
      <c r="E39" s="155" t="s">
        <v>347</v>
      </c>
      <c r="F39" s="125" t="s">
        <v>18</v>
      </c>
      <c r="G39" s="124">
        <v>45653</v>
      </c>
      <c r="H39" s="125" t="str">
        <f t="shared" si="1"/>
        <v>Tran Thu Hien</v>
      </c>
      <c r="I39" s="74"/>
    </row>
    <row r="40" spans="1:12" s="118" customFormat="1" ht="114" customHeight="1">
      <c r="A40" s="124" t="s">
        <v>57</v>
      </c>
      <c r="B40" s="158" t="s">
        <v>369</v>
      </c>
      <c r="C40" s="155" t="s">
        <v>75</v>
      </c>
      <c r="D40" s="156" t="s">
        <v>370</v>
      </c>
      <c r="E40" s="155" t="s">
        <v>336</v>
      </c>
      <c r="F40" s="125" t="s">
        <v>18</v>
      </c>
      <c r="G40" s="124">
        <v>45653</v>
      </c>
      <c r="H40" s="125" t="str">
        <f t="shared" si="1"/>
        <v>Tran Thu Hien</v>
      </c>
      <c r="I40" s="74"/>
      <c r="J40"/>
      <c r="K40"/>
      <c r="L40"/>
    </row>
    <row r="41" spans="1:12" ht="102" customHeight="1">
      <c r="A41" s="124" t="s">
        <v>58</v>
      </c>
      <c r="B41" s="155" t="s">
        <v>349</v>
      </c>
      <c r="C41" s="155" t="s">
        <v>75</v>
      </c>
      <c r="D41" s="156" t="s">
        <v>373</v>
      </c>
      <c r="E41" s="155" t="s">
        <v>351</v>
      </c>
      <c r="F41" s="125" t="s">
        <v>18</v>
      </c>
      <c r="G41" s="124">
        <v>45653</v>
      </c>
      <c r="H41" s="125" t="str">
        <f t="shared" si="1"/>
        <v>Tran Thu Hien</v>
      </c>
      <c r="I41" s="74"/>
    </row>
    <row r="42" spans="1:12" ht="88.8" customHeight="1">
      <c r="A42" s="124" t="s">
        <v>59</v>
      </c>
      <c r="B42" s="157" t="s">
        <v>177</v>
      </c>
      <c r="C42" s="119" t="s">
        <v>75</v>
      </c>
      <c r="D42" s="156" t="s">
        <v>374</v>
      </c>
      <c r="E42" s="155" t="s">
        <v>179</v>
      </c>
      <c r="F42" s="125" t="s">
        <v>18</v>
      </c>
      <c r="G42" s="124">
        <v>45653</v>
      </c>
      <c r="H42" s="125" t="str">
        <f t="shared" si="1"/>
        <v>Tran Thu Hien</v>
      </c>
      <c r="I42" s="74"/>
    </row>
    <row r="43" spans="1:12" ht="38.25" customHeight="1">
      <c r="A43" s="144"/>
      <c r="B43" s="135" t="s">
        <v>74</v>
      </c>
      <c r="C43" s="136"/>
      <c r="D43" s="134"/>
      <c r="E43" s="136"/>
      <c r="F43" s="137"/>
      <c r="G43" s="137"/>
      <c r="H43" s="137"/>
      <c r="I43" s="74"/>
    </row>
    <row r="44" spans="1:12" ht="57.6" customHeight="1">
      <c r="A44" s="124" t="s">
        <v>54</v>
      </c>
      <c r="B44" s="155" t="s">
        <v>353</v>
      </c>
      <c r="C44" s="119" t="s">
        <v>76</v>
      </c>
      <c r="D44" s="156" t="s">
        <v>375</v>
      </c>
      <c r="E44" s="155" t="s">
        <v>341</v>
      </c>
      <c r="F44" s="125" t="s">
        <v>18</v>
      </c>
      <c r="G44" s="124">
        <v>45653</v>
      </c>
      <c r="H44" s="125" t="str">
        <f t="shared" si="1"/>
        <v>Tran Thu Hien</v>
      </c>
      <c r="I44" s="74"/>
    </row>
    <row r="45" spans="1:12" ht="88.8" customHeight="1">
      <c r="A45" s="124" t="s">
        <v>55</v>
      </c>
      <c r="B45" s="157" t="s">
        <v>342</v>
      </c>
      <c r="C45" s="155" t="s">
        <v>76</v>
      </c>
      <c r="D45" s="156" t="s">
        <v>376</v>
      </c>
      <c r="E45" s="155" t="s">
        <v>344</v>
      </c>
      <c r="F45" s="125" t="s">
        <v>18</v>
      </c>
      <c r="G45" s="124">
        <f t="shared" ref="G45:G49" ca="1" si="2">TODAY()</f>
        <v>45669</v>
      </c>
      <c r="H45" s="125" t="str">
        <f t="shared" si="1"/>
        <v>Tran Thu Hien</v>
      </c>
      <c r="I45" s="74"/>
    </row>
    <row r="46" spans="1:12" ht="141" customHeight="1">
      <c r="A46" s="124" t="s">
        <v>56</v>
      </c>
      <c r="B46" s="156" t="s">
        <v>331</v>
      </c>
      <c r="C46" s="155" t="s">
        <v>76</v>
      </c>
      <c r="D46" s="156" t="s">
        <v>377</v>
      </c>
      <c r="E46" s="155" t="s">
        <v>347</v>
      </c>
      <c r="F46" s="125" t="s">
        <v>18</v>
      </c>
      <c r="G46" s="124">
        <f t="shared" ca="1" si="2"/>
        <v>45669</v>
      </c>
      <c r="H46" s="125" t="str">
        <f t="shared" si="1"/>
        <v>Tran Thu Hien</v>
      </c>
      <c r="I46" s="74"/>
    </row>
    <row r="47" spans="1:12" ht="82.8" customHeight="1">
      <c r="A47" s="124" t="s">
        <v>57</v>
      </c>
      <c r="B47" s="156" t="s">
        <v>334</v>
      </c>
      <c r="C47" s="119" t="s">
        <v>76</v>
      </c>
      <c r="D47" s="156" t="s">
        <v>378</v>
      </c>
      <c r="E47" s="155" t="s">
        <v>336</v>
      </c>
      <c r="F47" s="125" t="s">
        <v>18</v>
      </c>
      <c r="G47" s="124">
        <f t="shared" ca="1" si="2"/>
        <v>45669</v>
      </c>
      <c r="H47" s="125" t="str">
        <f t="shared" si="1"/>
        <v>Tran Thu Hien</v>
      </c>
      <c r="I47" s="74"/>
    </row>
    <row r="48" spans="1:12" ht="87.6" customHeight="1">
      <c r="A48" s="124" t="s">
        <v>58</v>
      </c>
      <c r="B48" s="155" t="s">
        <v>349</v>
      </c>
      <c r="C48" s="155" t="s">
        <v>76</v>
      </c>
      <c r="D48" s="156" t="s">
        <v>379</v>
      </c>
      <c r="E48" s="155" t="s">
        <v>351</v>
      </c>
      <c r="F48" s="125" t="s">
        <v>18</v>
      </c>
      <c r="G48" s="124">
        <f t="shared" ca="1" si="2"/>
        <v>45669</v>
      </c>
      <c r="H48" s="125" t="str">
        <f t="shared" si="1"/>
        <v>Tran Thu Hien</v>
      </c>
      <c r="I48" s="74"/>
    </row>
    <row r="49" spans="1:9" ht="72" customHeight="1">
      <c r="A49" s="124" t="s">
        <v>59</v>
      </c>
      <c r="B49" s="156" t="s">
        <v>177</v>
      </c>
      <c r="C49" s="155" t="s">
        <v>76</v>
      </c>
      <c r="D49" s="156" t="s">
        <v>380</v>
      </c>
      <c r="E49" s="155" t="s">
        <v>179</v>
      </c>
      <c r="F49" s="125" t="s">
        <v>18</v>
      </c>
      <c r="G49" s="124">
        <f t="shared" ca="1" si="2"/>
        <v>45669</v>
      </c>
      <c r="H49" s="125" t="str">
        <f t="shared" si="1"/>
        <v>Tran Thu Hien</v>
      </c>
      <c r="I49" s="74"/>
    </row>
    <row r="50" spans="1:9" ht="36.6" customHeight="1">
      <c r="A50" s="144"/>
      <c r="B50" s="135" t="s">
        <v>99</v>
      </c>
      <c r="C50" s="136"/>
      <c r="D50" s="134"/>
      <c r="E50" s="136"/>
      <c r="F50" s="137"/>
      <c r="G50" s="137"/>
      <c r="H50" s="137"/>
      <c r="I50" s="74"/>
    </row>
    <row r="51" spans="1:9" ht="60" customHeight="1">
      <c r="A51" s="124" t="s">
        <v>54</v>
      </c>
      <c r="B51" s="155" t="s">
        <v>353</v>
      </c>
      <c r="C51" s="155" t="s">
        <v>100</v>
      </c>
      <c r="D51" s="156" t="s">
        <v>381</v>
      </c>
      <c r="E51" s="155" t="s">
        <v>341</v>
      </c>
      <c r="F51" s="125" t="s">
        <v>18</v>
      </c>
      <c r="G51" s="124">
        <v>45653</v>
      </c>
      <c r="H51" s="125" t="str">
        <f t="shared" si="1"/>
        <v>Tran Thu Hien</v>
      </c>
      <c r="I51" s="74"/>
    </row>
    <row r="52" spans="1:9" ht="100.2" customHeight="1">
      <c r="A52" s="124" t="s">
        <v>55</v>
      </c>
      <c r="B52" s="155" t="s">
        <v>342</v>
      </c>
      <c r="C52" s="119" t="s">
        <v>100</v>
      </c>
      <c r="D52" s="156" t="s">
        <v>382</v>
      </c>
      <c r="E52" s="155" t="s">
        <v>344</v>
      </c>
      <c r="F52" s="125" t="s">
        <v>18</v>
      </c>
      <c r="G52" s="124">
        <f t="shared" ref="G52:G56" ca="1" si="3">TODAY()</f>
        <v>45669</v>
      </c>
      <c r="H52" s="125" t="str">
        <f t="shared" si="1"/>
        <v>Tran Thu Hien</v>
      </c>
      <c r="I52" s="74"/>
    </row>
    <row r="53" spans="1:9" ht="127.2" customHeight="1">
      <c r="A53" s="124" t="s">
        <v>56</v>
      </c>
      <c r="B53" s="156" t="s">
        <v>356</v>
      </c>
      <c r="C53" s="155" t="s">
        <v>100</v>
      </c>
      <c r="D53" s="156" t="s">
        <v>383</v>
      </c>
      <c r="E53" s="155" t="s">
        <v>347</v>
      </c>
      <c r="F53" s="125" t="s">
        <v>18</v>
      </c>
      <c r="G53" s="124">
        <f t="shared" ca="1" si="3"/>
        <v>45669</v>
      </c>
      <c r="H53" s="125" t="str">
        <f t="shared" si="1"/>
        <v>Tran Thu Hien</v>
      </c>
      <c r="I53" s="74"/>
    </row>
    <row r="54" spans="1:9" ht="87" customHeight="1">
      <c r="A54" s="124" t="s">
        <v>57</v>
      </c>
      <c r="B54" s="158" t="s">
        <v>384</v>
      </c>
      <c r="C54" s="155" t="s">
        <v>100</v>
      </c>
      <c r="D54" s="156" t="s">
        <v>385</v>
      </c>
      <c r="E54" s="155" t="s">
        <v>336</v>
      </c>
      <c r="F54" s="125" t="s">
        <v>18</v>
      </c>
      <c r="G54" s="124">
        <f t="shared" ca="1" si="3"/>
        <v>45669</v>
      </c>
      <c r="H54" s="125" t="str">
        <f t="shared" si="1"/>
        <v>Tran Thu Hien</v>
      </c>
      <c r="I54" s="74"/>
    </row>
    <row r="55" spans="1:9" ht="109.8" customHeight="1">
      <c r="A55" s="124" t="s">
        <v>58</v>
      </c>
      <c r="B55" s="155" t="s">
        <v>349</v>
      </c>
      <c r="C55" s="119" t="s">
        <v>100</v>
      </c>
      <c r="D55" s="156" t="s">
        <v>386</v>
      </c>
      <c r="E55" s="156" t="s">
        <v>351</v>
      </c>
      <c r="F55" s="125" t="s">
        <v>18</v>
      </c>
      <c r="G55" s="124">
        <f t="shared" ca="1" si="3"/>
        <v>45669</v>
      </c>
      <c r="H55" s="125" t="str">
        <f t="shared" si="1"/>
        <v>Tran Thu Hien</v>
      </c>
      <c r="I55" s="74"/>
    </row>
    <row r="56" spans="1:9" ht="75.599999999999994" customHeight="1">
      <c r="A56" s="124" t="s">
        <v>59</v>
      </c>
      <c r="B56" s="156" t="s">
        <v>177</v>
      </c>
      <c r="C56" s="155" t="s">
        <v>100</v>
      </c>
      <c r="D56" s="156" t="s">
        <v>387</v>
      </c>
      <c r="E56" s="155" t="s">
        <v>179</v>
      </c>
      <c r="F56" s="125" t="s">
        <v>18</v>
      </c>
      <c r="G56" s="124">
        <f t="shared" ca="1" si="3"/>
        <v>45669</v>
      </c>
      <c r="H56" s="125" t="str">
        <f t="shared" si="1"/>
        <v>Tran Thu Hien</v>
      </c>
      <c r="I56" s="74"/>
    </row>
    <row r="57" spans="1:9" ht="40.5" customHeight="1">
      <c r="B57" s="76"/>
      <c r="C57" s="77"/>
      <c r="E57" s="78"/>
      <c r="F57" s="5"/>
      <c r="G57" s="1"/>
      <c r="H57" s="1"/>
    </row>
    <row r="58" spans="1:9" ht="46.5" customHeight="1">
      <c r="B58" s="76"/>
      <c r="C58" s="77"/>
      <c r="E58" s="78"/>
      <c r="F58" s="5"/>
      <c r="G58" s="1"/>
      <c r="H58" s="1"/>
    </row>
    <row r="59" spans="1:9" ht="39" customHeight="1">
      <c r="B59" s="76"/>
      <c r="C59" s="77"/>
      <c r="E59" s="78"/>
      <c r="F59" s="5"/>
      <c r="G59" s="1"/>
      <c r="H59" s="1"/>
    </row>
    <row r="60" spans="1:9" ht="32.25" customHeight="1">
      <c r="B60" s="76"/>
      <c r="C60" s="77"/>
      <c r="E60" s="78"/>
      <c r="F60" s="5"/>
      <c r="G60" s="1"/>
      <c r="H60" s="1"/>
    </row>
    <row r="61" spans="1:9" ht="70.2" customHeight="1">
      <c r="B61" s="76"/>
      <c r="C61" s="77"/>
      <c r="E61" s="78"/>
      <c r="F61" s="5"/>
      <c r="G61" s="1"/>
      <c r="H61" s="1"/>
    </row>
    <row r="62" spans="1:9" ht="62.4" customHeight="1">
      <c r="B62" s="76"/>
      <c r="C62" s="77"/>
      <c r="E62" s="78"/>
      <c r="F62" s="5"/>
      <c r="G62" s="1"/>
      <c r="H62" s="1"/>
    </row>
    <row r="63" spans="1:9" ht="37.799999999999997" customHeight="1">
      <c r="B63" s="76"/>
      <c r="C63" s="77"/>
      <c r="E63" s="78"/>
      <c r="F63" s="5"/>
      <c r="G63" s="1"/>
      <c r="H63" s="1"/>
    </row>
    <row r="64" spans="1:9" ht="41.25" customHeight="1">
      <c r="B64" s="76"/>
      <c r="C64" s="77"/>
      <c r="E64" s="78"/>
      <c r="F64" s="5"/>
      <c r="G64" s="1"/>
      <c r="H64" s="1"/>
    </row>
    <row r="65" spans="2:9" ht="31.5" customHeight="1">
      <c r="B65" s="76"/>
      <c r="C65" s="77"/>
      <c r="E65" s="78"/>
      <c r="F65" s="5"/>
      <c r="G65" s="1"/>
      <c r="H65" s="1"/>
    </row>
    <row r="66" spans="2:9" ht="44.4" customHeight="1">
      <c r="B66" s="76"/>
      <c r="C66" s="77"/>
      <c r="E66" s="78"/>
      <c r="F66" s="5"/>
      <c r="G66" s="1"/>
      <c r="H66" s="1"/>
    </row>
    <row r="67" spans="2:9" ht="32.25" customHeight="1">
      <c r="B67" s="76"/>
      <c r="C67" s="77"/>
      <c r="E67" s="78"/>
      <c r="F67" s="5"/>
      <c r="G67" s="1"/>
      <c r="H67" s="1"/>
    </row>
    <row r="68" spans="2:9" ht="51" customHeight="1">
      <c r="B68" s="76"/>
      <c r="C68" s="77"/>
      <c r="E68" s="78"/>
      <c r="F68" s="5"/>
      <c r="G68" s="1"/>
      <c r="H68" s="1"/>
    </row>
    <row r="69" spans="2:9" ht="42.75" customHeight="1">
      <c r="B69" s="76"/>
      <c r="C69" s="77"/>
      <c r="E69" s="78"/>
      <c r="F69" s="5"/>
      <c r="G69" s="1"/>
      <c r="H69" s="1"/>
    </row>
    <row r="70" spans="2:9" ht="38.25" customHeight="1">
      <c r="B70" s="76"/>
      <c r="C70" s="77"/>
      <c r="E70" s="78"/>
      <c r="F70" s="5"/>
      <c r="G70" s="1"/>
      <c r="H70" s="1"/>
    </row>
    <row r="71" spans="2:9" ht="35.25" customHeight="1">
      <c r="B71" s="76"/>
      <c r="C71" s="77"/>
      <c r="E71" s="78"/>
      <c r="F71" s="5"/>
      <c r="G71" s="1"/>
      <c r="H71" s="1"/>
    </row>
    <row r="72" spans="2:9" ht="33" customHeight="1">
      <c r="B72" s="76"/>
      <c r="C72" s="77"/>
      <c r="E72" s="78"/>
      <c r="F72" s="5"/>
      <c r="G72" s="1"/>
      <c r="H72" s="1"/>
    </row>
    <row r="73" spans="2:9" ht="38.25" customHeight="1">
      <c r="B73" s="76"/>
      <c r="C73" s="77"/>
      <c r="E73" s="78"/>
      <c r="F73" s="5"/>
      <c r="G73" s="1"/>
      <c r="H73" s="1"/>
    </row>
    <row r="74" spans="2:9" ht="55.2" customHeight="1">
      <c r="B74" s="76"/>
      <c r="C74" s="77"/>
      <c r="E74" s="78"/>
      <c r="F74" s="5"/>
      <c r="G74" s="1"/>
      <c r="H74" s="1"/>
    </row>
    <row r="75" spans="2:9" ht="30.75" customHeight="1">
      <c r="B75" s="76"/>
      <c r="C75" s="77"/>
      <c r="E75" s="78"/>
      <c r="F75" s="5"/>
      <c r="G75" s="1"/>
      <c r="H75" s="1"/>
    </row>
    <row r="76" spans="2:9" ht="35.4" customHeight="1">
      <c r="B76" s="76"/>
      <c r="C76" s="77"/>
      <c r="E76" s="78"/>
      <c r="F76" s="5"/>
      <c r="G76" s="1"/>
      <c r="H76" s="1"/>
      <c r="I76" s="117"/>
    </row>
    <row r="77" spans="2:9" ht="44.4" customHeight="1">
      <c r="B77" s="76"/>
      <c r="C77" s="77"/>
      <c r="E77" s="78"/>
      <c r="F77" s="5"/>
      <c r="G77" s="1"/>
      <c r="H77" s="1"/>
      <c r="I77" s="117"/>
    </row>
    <row r="78" spans="2:9" ht="41.4" customHeight="1">
      <c r="B78" s="76"/>
      <c r="C78" s="77"/>
      <c r="E78" s="78"/>
      <c r="F78" s="5"/>
      <c r="G78" s="1"/>
      <c r="H78" s="1"/>
      <c r="I78" s="117"/>
    </row>
    <row r="79" spans="2:9" ht="43.8" customHeight="1">
      <c r="B79" s="76"/>
      <c r="C79" s="77"/>
      <c r="E79" s="78"/>
      <c r="F79" s="5"/>
      <c r="G79" s="1"/>
      <c r="H79" s="1"/>
      <c r="I79" s="117"/>
    </row>
    <row r="80" spans="2:9" ht="49.5" customHeight="1">
      <c r="B80" s="76"/>
      <c r="C80" s="77"/>
      <c r="E80" s="78"/>
      <c r="F80" s="5"/>
      <c r="G80" s="1"/>
      <c r="H80" s="1"/>
      <c r="I80" s="117"/>
    </row>
    <row r="81" spans="2:9" ht="55.2" customHeight="1">
      <c r="B81" s="76"/>
      <c r="C81" s="77"/>
      <c r="E81" s="78"/>
      <c r="F81" s="5"/>
      <c r="G81" s="1"/>
      <c r="H81" s="1"/>
      <c r="I81" s="117"/>
    </row>
    <row r="82" spans="2:9" ht="37.200000000000003" customHeight="1">
      <c r="B82" s="76"/>
      <c r="C82" s="77"/>
      <c r="E82" s="78"/>
      <c r="F82" s="5"/>
      <c r="G82" s="1"/>
      <c r="H82" s="1"/>
      <c r="I82" s="117"/>
    </row>
    <row r="83" spans="2:9" ht="28.5" customHeight="1">
      <c r="B83" s="76"/>
      <c r="C83" s="77"/>
      <c r="E83" s="78"/>
      <c r="F83" s="5"/>
      <c r="G83" s="1"/>
      <c r="H83" s="1"/>
      <c r="I83" s="117"/>
    </row>
    <row r="84" spans="2:9" ht="28.5" customHeight="1">
      <c r="B84" s="76"/>
      <c r="C84" s="77"/>
      <c r="E84" s="78"/>
      <c r="F84" s="5"/>
      <c r="G84" s="1"/>
      <c r="H84" s="1"/>
      <c r="I84" s="117"/>
    </row>
    <row r="85" spans="2:9" ht="43.5" customHeight="1">
      <c r="B85" s="76"/>
      <c r="C85" s="77"/>
      <c r="E85" s="78"/>
      <c r="F85" s="5"/>
      <c r="G85" s="1"/>
      <c r="H85" s="1"/>
      <c r="I85" s="117"/>
    </row>
    <row r="86" spans="2:9" ht="42" customHeight="1">
      <c r="B86" s="76"/>
      <c r="C86" s="77"/>
      <c r="E86" s="78"/>
      <c r="F86" s="5"/>
      <c r="G86" s="1"/>
      <c r="H86" s="1"/>
      <c r="I86" s="117"/>
    </row>
    <row r="87" spans="2:9" ht="52.2" customHeight="1">
      <c r="B87" s="76"/>
      <c r="C87" s="77"/>
      <c r="E87" s="78"/>
      <c r="F87" s="5"/>
      <c r="G87" s="1"/>
      <c r="H87" s="1"/>
      <c r="I87" s="117"/>
    </row>
    <row r="88" spans="2:9" ht="37.799999999999997" customHeight="1">
      <c r="B88" s="76"/>
      <c r="C88" s="77"/>
      <c r="E88" s="78"/>
      <c r="F88" s="5"/>
      <c r="G88" s="1"/>
      <c r="H88" s="1"/>
      <c r="I88" s="79"/>
    </row>
    <row r="89" spans="2:9" ht="29.4" customHeight="1">
      <c r="B89" s="76"/>
      <c r="C89" s="77"/>
      <c r="E89" s="78"/>
      <c r="F89" s="5"/>
      <c r="G89" s="1"/>
      <c r="H89" s="1"/>
      <c r="I89" s="79"/>
    </row>
    <row r="90" spans="2:9" ht="37.799999999999997" customHeight="1">
      <c r="B90" s="76"/>
      <c r="C90" s="77"/>
      <c r="E90" s="78"/>
      <c r="F90" s="5"/>
      <c r="G90" s="1"/>
      <c r="H90" s="1"/>
      <c r="I90" s="79"/>
    </row>
    <row r="91" spans="2:9" ht="37.799999999999997" customHeight="1">
      <c r="B91" s="76"/>
      <c r="C91" s="77"/>
      <c r="E91" s="78"/>
      <c r="F91" s="5"/>
      <c r="G91" s="1"/>
      <c r="H91" s="1"/>
      <c r="I91" s="79"/>
    </row>
    <row r="92" spans="2:9" ht="37.799999999999997" customHeight="1">
      <c r="B92" s="76"/>
      <c r="C92" s="77"/>
      <c r="E92" s="78"/>
      <c r="F92" s="5"/>
      <c r="G92" s="1"/>
      <c r="H92" s="1"/>
      <c r="I92" s="79"/>
    </row>
    <row r="93" spans="2:9" ht="37.799999999999997" customHeight="1">
      <c r="B93" s="76"/>
      <c r="C93" s="77"/>
      <c r="E93" s="78"/>
      <c r="F93" s="5"/>
      <c r="G93" s="1"/>
      <c r="H93" s="1"/>
      <c r="I93" s="79"/>
    </row>
    <row r="94" spans="2:9" ht="39.6" customHeight="1">
      <c r="B94" s="76"/>
      <c r="C94" s="77"/>
      <c r="E94" s="78"/>
      <c r="F94" s="5"/>
      <c r="G94" s="1"/>
      <c r="H94" s="1"/>
      <c r="I94" s="79"/>
    </row>
    <row r="95" spans="2:9" ht="33.6" customHeight="1">
      <c r="B95" s="76"/>
      <c r="C95" s="77"/>
      <c r="E95" s="78"/>
      <c r="F95" s="5"/>
      <c r="G95" s="1"/>
      <c r="H95" s="1"/>
      <c r="I95" s="79"/>
    </row>
    <row r="96" spans="2:9" ht="37.799999999999997" customHeight="1">
      <c r="B96" s="76"/>
      <c r="C96" s="77"/>
      <c r="E96" s="78"/>
      <c r="F96" s="5"/>
      <c r="G96" s="1"/>
      <c r="H96" s="1"/>
      <c r="I96" s="79"/>
    </row>
    <row r="97" spans="2:9" ht="35.4" customHeight="1">
      <c r="B97" s="76"/>
      <c r="C97" s="77"/>
      <c r="E97" s="78"/>
      <c r="F97" s="5"/>
      <c r="G97" s="1"/>
      <c r="H97" s="1"/>
      <c r="I97" s="79"/>
    </row>
    <row r="98" spans="2:9" ht="33" customHeight="1">
      <c r="B98" s="76"/>
      <c r="C98" s="77"/>
      <c r="E98" s="78"/>
      <c r="F98" s="5"/>
      <c r="G98" s="1"/>
      <c r="H98" s="1"/>
      <c r="I98" s="7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B899" s="76"/>
      <c r="C899" s="77"/>
      <c r="E899" s="78"/>
      <c r="F899" s="5"/>
      <c r="G899" s="1"/>
      <c r="H899" s="1"/>
      <c r="I899" s="79"/>
    </row>
    <row r="900" spans="2:9" ht="14.25" customHeight="1">
      <c r="B900" s="76"/>
      <c r="C900" s="77"/>
      <c r="E900" s="78"/>
      <c r="F900" s="5"/>
      <c r="G900" s="1"/>
      <c r="H900" s="1"/>
      <c r="I900" s="79"/>
    </row>
    <row r="901" spans="2:9" ht="14.25" customHeight="1">
      <c r="B901" s="76"/>
      <c r="C901" s="77"/>
      <c r="E901" s="78"/>
      <c r="F901" s="5"/>
      <c r="G901" s="1"/>
      <c r="H901" s="1"/>
      <c r="I901" s="79"/>
    </row>
    <row r="902" spans="2:9" ht="14.25" customHeight="1">
      <c r="B902" s="76"/>
      <c r="C902" s="77"/>
      <c r="E902" s="78"/>
      <c r="F902" s="5"/>
      <c r="G902" s="1"/>
      <c r="H902" s="1"/>
      <c r="I902" s="79"/>
    </row>
    <row r="903" spans="2:9" ht="14.25" customHeight="1">
      <c r="B903" s="76"/>
      <c r="C903" s="77"/>
      <c r="E903" s="78"/>
      <c r="F903" s="5"/>
      <c r="G903" s="1"/>
      <c r="H903" s="1"/>
      <c r="I903" s="79"/>
    </row>
    <row r="904" spans="2:9" ht="14.25" customHeight="1">
      <c r="B904" s="76"/>
      <c r="C904" s="77"/>
      <c r="E904" s="78"/>
      <c r="F904" s="5"/>
      <c r="G904" s="1"/>
      <c r="H904" s="1"/>
      <c r="I904" s="79"/>
    </row>
    <row r="905" spans="2:9" ht="14.25" customHeight="1">
      <c r="B905" s="76"/>
      <c r="C905" s="77"/>
      <c r="E905" s="78"/>
      <c r="F905" s="5"/>
      <c r="G905" s="1"/>
      <c r="H905" s="1"/>
      <c r="I905" s="79"/>
    </row>
    <row r="906" spans="2:9" ht="14.25" customHeight="1">
      <c r="B906" s="76"/>
      <c r="C906" s="77"/>
      <c r="E906" s="78"/>
      <c r="F906" s="5"/>
      <c r="G906" s="1"/>
      <c r="H906" s="1"/>
      <c r="I906" s="79"/>
    </row>
    <row r="907" spans="2:9" ht="14.25" customHeight="1">
      <c r="B907" s="76"/>
      <c r="C907" s="77"/>
      <c r="E907" s="78"/>
      <c r="F907" s="5"/>
      <c r="G907" s="1"/>
      <c r="H907" s="1"/>
      <c r="I907" s="79"/>
    </row>
    <row r="908" spans="2:9" ht="14.25" customHeight="1">
      <c r="B908" s="76"/>
      <c r="C908" s="77"/>
      <c r="E908" s="78"/>
      <c r="F908" s="5"/>
      <c r="G908" s="1"/>
      <c r="H908" s="1"/>
      <c r="I908" s="79"/>
    </row>
    <row r="909" spans="2:9" ht="14.25" customHeight="1">
      <c r="B909" s="76"/>
      <c r="C909" s="77"/>
      <c r="E909" s="78"/>
      <c r="F909" s="5"/>
      <c r="G909" s="1"/>
      <c r="H909" s="1"/>
      <c r="I909" s="79"/>
    </row>
    <row r="910" spans="2:9" ht="14.25" customHeight="1">
      <c r="B910" s="76"/>
      <c r="C910" s="77"/>
      <c r="E910" s="78"/>
      <c r="F910" s="5"/>
      <c r="G910" s="1"/>
      <c r="H910" s="1"/>
      <c r="I910" s="79"/>
    </row>
    <row r="911" spans="2:9" ht="14.25" customHeight="1">
      <c r="B911" s="76"/>
      <c r="C911" s="77"/>
      <c r="E911" s="78"/>
      <c r="F911" s="5"/>
      <c r="G911" s="1"/>
      <c r="H911" s="1"/>
      <c r="I911" s="79"/>
    </row>
    <row r="912" spans="2:9" ht="14.25" customHeight="1">
      <c r="B912" s="76"/>
      <c r="C912" s="77"/>
      <c r="E912" s="78"/>
      <c r="F912" s="5"/>
      <c r="G912" s="1"/>
      <c r="H912" s="1"/>
      <c r="I912" s="79"/>
    </row>
    <row r="913" spans="2:9" ht="14.25" customHeight="1">
      <c r="B913" s="76"/>
      <c r="C913" s="77"/>
      <c r="E913" s="78"/>
      <c r="F913" s="5"/>
      <c r="G913" s="1"/>
      <c r="H913" s="1"/>
      <c r="I913" s="79"/>
    </row>
    <row r="914" spans="2:9" ht="14.25" customHeight="1">
      <c r="B914" s="76"/>
      <c r="C914" s="77"/>
      <c r="E914" s="78"/>
      <c r="F914" s="5"/>
      <c r="G914" s="1"/>
      <c r="H914" s="1"/>
      <c r="I914" s="79"/>
    </row>
    <row r="915" spans="2:9" ht="14.25" customHeight="1">
      <c r="B915" s="76"/>
      <c r="C915" s="77"/>
      <c r="E915" s="78"/>
      <c r="F915" s="5"/>
      <c r="G915" s="1"/>
      <c r="H915" s="1"/>
      <c r="I915" s="79"/>
    </row>
    <row r="916" spans="2:9" ht="14.25" customHeight="1">
      <c r="B916" s="76"/>
      <c r="C916" s="77"/>
      <c r="E916" s="78"/>
      <c r="F916" s="5"/>
      <c r="G916" s="1"/>
      <c r="H916" s="1"/>
      <c r="I916" s="79"/>
    </row>
    <row r="917" spans="2:9" ht="14.25" customHeight="1">
      <c r="B917" s="76"/>
      <c r="C917" s="77"/>
      <c r="E917" s="78"/>
      <c r="F917" s="5"/>
      <c r="G917" s="1"/>
      <c r="H917" s="1"/>
      <c r="I917" s="79"/>
    </row>
    <row r="918" spans="2:9" ht="14.25" customHeight="1">
      <c r="B918" s="76"/>
      <c r="C918" s="77"/>
      <c r="E918" s="78"/>
      <c r="F918" s="5"/>
      <c r="G918" s="1"/>
      <c r="H918" s="1"/>
      <c r="I918" s="79"/>
    </row>
    <row r="919" spans="2:9" ht="14.25" customHeight="1">
      <c r="B919" s="76"/>
      <c r="C919" s="77"/>
      <c r="E919" s="78"/>
      <c r="F919" s="5"/>
      <c r="G919" s="1"/>
      <c r="H919" s="1"/>
      <c r="I919" s="79"/>
    </row>
    <row r="920" spans="2:9" ht="14.25" customHeight="1">
      <c r="B920" s="76"/>
      <c r="C920" s="77"/>
      <c r="E920" s="78"/>
      <c r="F920" s="5"/>
      <c r="G920" s="1"/>
      <c r="H920" s="1"/>
      <c r="I920" s="79"/>
    </row>
    <row r="921" spans="2:9" ht="14.25" customHeight="1">
      <c r="B921" s="76"/>
      <c r="C921" s="77"/>
      <c r="E921" s="78"/>
      <c r="F921" s="5"/>
      <c r="G921" s="1"/>
      <c r="H921" s="1"/>
      <c r="I921" s="79"/>
    </row>
    <row r="922" spans="2:9" ht="14.25" customHeight="1">
      <c r="B922" s="76"/>
      <c r="C922" s="77"/>
      <c r="E922" s="78"/>
      <c r="F922" s="5"/>
      <c r="G922" s="1"/>
      <c r="H922" s="1"/>
      <c r="I922" s="79"/>
    </row>
    <row r="923" spans="2:9" ht="14.25" customHeight="1">
      <c r="B923" s="76"/>
      <c r="C923" s="77"/>
      <c r="E923" s="78"/>
      <c r="F923" s="5"/>
      <c r="G923" s="1"/>
      <c r="H923" s="1"/>
      <c r="I923" s="79"/>
    </row>
    <row r="924" spans="2:9" ht="14.25" customHeight="1">
      <c r="B924" s="76"/>
      <c r="C924" s="77"/>
      <c r="E924" s="78"/>
      <c r="F924" s="5"/>
      <c r="G924" s="1"/>
      <c r="H924" s="1"/>
      <c r="I924" s="79"/>
    </row>
    <row r="925" spans="2:9" ht="14.25" customHeight="1">
      <c r="B925" s="76"/>
      <c r="C925" s="77"/>
      <c r="E925" s="78"/>
      <c r="F925" s="5"/>
      <c r="G925" s="1"/>
      <c r="H925" s="1"/>
      <c r="I925" s="79"/>
    </row>
    <row r="926" spans="2:9" ht="14.25" customHeight="1">
      <c r="B926" s="76"/>
      <c r="C926" s="77"/>
      <c r="E926" s="78"/>
      <c r="F926" s="5"/>
      <c r="G926" s="1"/>
      <c r="H926" s="1"/>
      <c r="I926" s="79"/>
    </row>
    <row r="927" spans="2:9" ht="14.25" customHeight="1">
      <c r="B927" s="76"/>
      <c r="C927" s="77"/>
      <c r="E927" s="78"/>
      <c r="F927" s="5"/>
      <c r="G927" s="1"/>
      <c r="H927" s="1"/>
      <c r="I927" s="79"/>
    </row>
    <row r="928" spans="2:9" ht="14.25" customHeight="1">
      <c r="B928" s="76"/>
      <c r="C928" s="77"/>
      <c r="E928" s="78"/>
      <c r="F928" s="5"/>
      <c r="G928" s="1"/>
      <c r="H928" s="1"/>
      <c r="I928" s="79"/>
    </row>
    <row r="929" spans="2:9" ht="14.25" customHeight="1">
      <c r="B929" s="76"/>
      <c r="C929" s="77"/>
      <c r="E929" s="78"/>
      <c r="F929" s="5"/>
      <c r="G929" s="1"/>
      <c r="H929" s="1"/>
      <c r="I929" s="79"/>
    </row>
    <row r="930" spans="2:9" ht="14.25" customHeight="1">
      <c r="B930" s="76"/>
      <c r="C930" s="77"/>
      <c r="E930" s="78"/>
      <c r="F930" s="5"/>
      <c r="G930" s="1"/>
      <c r="H930" s="1"/>
      <c r="I930" s="79"/>
    </row>
    <row r="931" spans="2:9" ht="14.25" customHeight="1">
      <c r="B931" s="76"/>
      <c r="C931" s="77"/>
      <c r="E931" s="78"/>
      <c r="F931" s="5"/>
      <c r="G931" s="1"/>
      <c r="H931" s="1"/>
      <c r="I931" s="79"/>
    </row>
    <row r="932" spans="2:9" ht="14.25" customHeight="1">
      <c r="B932" s="76"/>
      <c r="C932" s="77"/>
      <c r="E932" s="78"/>
      <c r="F932" s="5"/>
      <c r="G932" s="1"/>
      <c r="H932" s="1"/>
      <c r="I932" s="79"/>
    </row>
    <row r="933" spans="2:9" ht="14.25" customHeight="1">
      <c r="B933" s="76"/>
      <c r="C933" s="77"/>
      <c r="E933" s="78"/>
      <c r="F933" s="5"/>
      <c r="G933" s="1"/>
      <c r="H933" s="1"/>
      <c r="I933" s="79"/>
    </row>
    <row r="934" spans="2:9" ht="14.25" customHeight="1">
      <c r="B934" s="76"/>
      <c r="C934" s="77"/>
      <c r="E934" s="78"/>
      <c r="F934" s="5"/>
      <c r="G934" s="1"/>
      <c r="H934" s="1"/>
      <c r="I934" s="79"/>
    </row>
    <row r="935" spans="2:9" ht="14.25" customHeight="1">
      <c r="B935" s="76"/>
      <c r="C935" s="77"/>
      <c r="E935" s="78"/>
      <c r="F935" s="5"/>
      <c r="G935" s="1"/>
      <c r="H935" s="1"/>
      <c r="I935" s="79"/>
    </row>
    <row r="936" spans="2:9" ht="14.25" customHeight="1">
      <c r="B936" s="76"/>
      <c r="C936" s="77"/>
      <c r="E936" s="78"/>
      <c r="F936" s="5"/>
      <c r="G936" s="1"/>
      <c r="H936" s="1"/>
      <c r="I936" s="79"/>
    </row>
    <row r="937" spans="2:9" ht="14.25" customHeight="1">
      <c r="B937" s="76"/>
      <c r="C937" s="77"/>
      <c r="E937" s="78"/>
      <c r="F937" s="5"/>
      <c r="G937" s="1"/>
      <c r="H937" s="1"/>
      <c r="I937" s="79"/>
    </row>
    <row r="938" spans="2:9" ht="14.25" customHeight="1">
      <c r="B938" s="76"/>
      <c r="C938" s="77"/>
      <c r="E938" s="78"/>
      <c r="F938" s="5"/>
      <c r="G938" s="1"/>
      <c r="H938" s="1"/>
      <c r="I938" s="79"/>
    </row>
    <row r="939" spans="2:9" ht="14.25" customHeight="1">
      <c r="B939" s="76"/>
      <c r="C939" s="77"/>
      <c r="E939" s="78"/>
      <c r="F939" s="5"/>
      <c r="G939" s="1"/>
      <c r="H939" s="1"/>
      <c r="I939" s="79"/>
    </row>
    <row r="940" spans="2:9" ht="14.25" customHeight="1">
      <c r="B940" s="76"/>
      <c r="C940" s="77"/>
      <c r="E940" s="78"/>
      <c r="F940" s="5"/>
      <c r="G940" s="1"/>
      <c r="H940" s="1"/>
      <c r="I940" s="79"/>
    </row>
    <row r="941" spans="2:9" ht="14.25" customHeight="1">
      <c r="B941" s="76"/>
      <c r="C941" s="77"/>
      <c r="E941" s="78"/>
      <c r="F941" s="5"/>
      <c r="G941" s="1"/>
      <c r="H941" s="1"/>
      <c r="I941" s="79"/>
    </row>
    <row r="942" spans="2:9" ht="14.25" customHeight="1">
      <c r="B942" s="76"/>
      <c r="C942" s="77"/>
      <c r="E942" s="78"/>
      <c r="F942" s="5"/>
      <c r="G942" s="1"/>
      <c r="H942" s="1"/>
      <c r="I942" s="79"/>
    </row>
    <row r="943" spans="2:9" ht="14.25" customHeight="1">
      <c r="B943" s="76"/>
      <c r="C943" s="77"/>
      <c r="E943" s="78"/>
      <c r="F943" s="5"/>
      <c r="G943" s="1"/>
      <c r="H943" s="1"/>
      <c r="I943" s="79"/>
    </row>
    <row r="944" spans="2:9" ht="14.25" customHeight="1">
      <c r="B944" s="76"/>
      <c r="C944" s="77"/>
      <c r="E944" s="78"/>
      <c r="F944" s="5"/>
      <c r="G944" s="1"/>
      <c r="H944" s="1"/>
      <c r="I944" s="79"/>
    </row>
    <row r="945" spans="9:9" ht="14.25" customHeight="1">
      <c r="I945" s="79"/>
    </row>
    <row r="946" spans="9:9" ht="14.25" customHeight="1">
      <c r="I946" s="79"/>
    </row>
    <row r="947" spans="9:9" ht="14.25" customHeight="1">
      <c r="I947" s="79"/>
    </row>
    <row r="948" spans="9:9" ht="14.25" customHeight="1">
      <c r="I948" s="79"/>
    </row>
    <row r="949" spans="9:9" ht="14.25" customHeight="1">
      <c r="I949" s="79"/>
    </row>
    <row r="950" spans="9:9" ht="14.25" customHeight="1">
      <c r="I950" s="79"/>
    </row>
    <row r="951" spans="9:9" ht="14.25" customHeight="1">
      <c r="I951" s="79"/>
    </row>
    <row r="952" spans="9:9" ht="14.25" customHeight="1">
      <c r="I952" s="79"/>
    </row>
    <row r="953" spans="9:9" ht="14.25" customHeight="1">
      <c r="I953" s="79"/>
    </row>
    <row r="954" spans="9:9" ht="14.25" customHeight="1">
      <c r="I954" s="79"/>
    </row>
    <row r="955" spans="9:9" ht="14.25" customHeight="1">
      <c r="I955" s="79"/>
    </row>
    <row r="956" spans="9:9" ht="14.25" customHeight="1">
      <c r="I956" s="79"/>
    </row>
    <row r="957" spans="9:9" ht="14.25" customHeight="1">
      <c r="I957" s="79"/>
    </row>
    <row r="958" spans="9:9" ht="14.25" customHeight="1">
      <c r="I958" s="79"/>
    </row>
    <row r="959" spans="9:9" ht="14.25" customHeight="1">
      <c r="I959" s="79"/>
    </row>
    <row r="960" spans="9:9" ht="14.25" customHeight="1">
      <c r="I960" s="79"/>
    </row>
    <row r="961" spans="9:9" ht="14.25" customHeight="1">
      <c r="I961" s="79"/>
    </row>
    <row r="962" spans="9:9" ht="14.25" customHeight="1">
      <c r="I962" s="79"/>
    </row>
    <row r="963" spans="9:9" ht="14.25" customHeight="1">
      <c r="I963" s="79"/>
    </row>
    <row r="964" spans="9:9" ht="14.25" customHeight="1">
      <c r="I964" s="79"/>
    </row>
    <row r="965" spans="9:9" ht="14.25" customHeight="1">
      <c r="I965" s="79"/>
    </row>
    <row r="966" spans="9:9" ht="14.25" customHeight="1">
      <c r="I966" s="79"/>
    </row>
    <row r="967" spans="9:9" ht="14.25" customHeight="1">
      <c r="I967" s="79"/>
    </row>
    <row r="968" spans="9:9" ht="14.25" customHeight="1">
      <c r="I968" s="79"/>
    </row>
    <row r="969" spans="9:9" ht="14.25" customHeight="1">
      <c r="I969" s="79"/>
    </row>
    <row r="970" spans="9:9" ht="14.25" customHeight="1">
      <c r="I970" s="79"/>
    </row>
    <row r="971" spans="9:9" ht="14.25" customHeight="1">
      <c r="I971" s="79"/>
    </row>
    <row r="972" spans="9:9" ht="14.25" customHeight="1">
      <c r="I972" s="79"/>
    </row>
    <row r="973" spans="9:9" ht="14.25" customHeight="1">
      <c r="I973" s="79"/>
    </row>
    <row r="974" spans="9:9" ht="14.25" customHeight="1">
      <c r="I974" s="79"/>
    </row>
    <row r="975" spans="9:9" ht="14.25" customHeight="1">
      <c r="I975" s="79"/>
    </row>
    <row r="976" spans="9:9" ht="14.25" customHeight="1">
      <c r="I976" s="79"/>
    </row>
    <row r="977" spans="9:9" ht="14.25" customHeight="1">
      <c r="I977" s="79"/>
    </row>
    <row r="978" spans="9:9" ht="14.25" customHeight="1">
      <c r="I978" s="79"/>
    </row>
    <row r="979" spans="9:9" ht="14.25" customHeight="1">
      <c r="I979" s="79"/>
    </row>
    <row r="980" spans="9:9" ht="14.25" customHeight="1">
      <c r="I980" s="79"/>
    </row>
    <row r="981" spans="9:9" ht="14.25" customHeight="1">
      <c r="I981" s="79"/>
    </row>
    <row r="982" spans="9:9" ht="14.25" customHeight="1">
      <c r="I982" s="79"/>
    </row>
    <row r="983" spans="9:9" ht="14.25" customHeight="1">
      <c r="I983" s="79"/>
    </row>
    <row r="984" spans="9:9" ht="14.25" customHeight="1">
      <c r="I984" s="79"/>
    </row>
    <row r="985" spans="9:9" ht="14.25" customHeight="1">
      <c r="I985" s="79"/>
    </row>
    <row r="986" spans="9:9" ht="14.25" customHeight="1">
      <c r="I986" s="79"/>
    </row>
    <row r="987" spans="9:9" ht="14.25" customHeight="1">
      <c r="I987" s="79"/>
    </row>
    <row r="988" spans="9:9" ht="14.25" customHeight="1">
      <c r="I988" s="79"/>
    </row>
    <row r="989" spans="9:9" ht="14.25" customHeight="1">
      <c r="I989" s="79"/>
    </row>
    <row r="990" spans="9:9" ht="14.25" customHeight="1">
      <c r="I990" s="79"/>
    </row>
    <row r="991" spans="9:9" ht="14.25" customHeight="1">
      <c r="I991" s="79"/>
    </row>
    <row r="992" spans="9:9" ht="14.25" customHeight="1">
      <c r="I992" s="79"/>
    </row>
    <row r="993" spans="9:9" ht="14.25" customHeight="1">
      <c r="I993" s="79"/>
    </row>
    <row r="994" spans="9:9" ht="14.25" customHeight="1">
      <c r="I994" s="79"/>
    </row>
    <row r="995" spans="9:9" ht="14.25" customHeight="1">
      <c r="I995" s="79"/>
    </row>
    <row r="996" spans="9:9" ht="14.25" customHeight="1">
      <c r="I996" s="79"/>
    </row>
    <row r="997" spans="9:9" ht="14.25" customHeight="1">
      <c r="I997" s="79"/>
    </row>
    <row r="998" spans="9:9" ht="14.25" customHeight="1">
      <c r="I998" s="79"/>
    </row>
    <row r="999" spans="9:9" ht="14.25" customHeight="1">
      <c r="I999" s="79"/>
    </row>
    <row r="1000" spans="9:9" ht="14.25" customHeight="1">
      <c r="I1000" s="79"/>
    </row>
    <row r="1001" spans="9:9" ht="14.25" customHeight="1">
      <c r="I1001" s="79"/>
    </row>
    <row r="1002" spans="9:9" ht="14.25" customHeight="1">
      <c r="I1002" s="79"/>
    </row>
    <row r="1003" spans="9:9" ht="14.25" customHeight="1"/>
    <row r="1004" spans="9:9" ht="14.25" customHeight="1"/>
    <row r="1005" spans="9:9" ht="14.25" customHeight="1"/>
    <row r="1006" spans="9:9" ht="14.25" customHeight="1"/>
    <row r="1007" spans="9:9" ht="14.25" customHeight="1"/>
    <row r="1008" spans="9:9" ht="14.25" customHeight="1"/>
    <row r="1009" ht="14.25" customHeight="1"/>
    <row r="1010" ht="14.25" customHeight="1"/>
    <row r="1011" ht="14.25" customHeight="1"/>
    <row r="1012" ht="14.25" customHeight="1"/>
    <row r="1013" ht="14.25" customHeight="1"/>
  </sheetData>
  <autoFilter ref="A8:I21" xr:uid="{00000000-0009-0000-0000-000002000000}"/>
  <mergeCells count="3">
    <mergeCell ref="B1:E1"/>
    <mergeCell ref="B2:E2"/>
    <mergeCell ref="B3:E3"/>
  </mergeCells>
  <phoneticPr fontId="33" type="noConversion"/>
  <conditionalFormatting sqref="F1:F1048576">
    <cfRule type="cellIs" dxfId="11" priority="1" operator="equal">
      <formula>"N/A"</formula>
    </cfRule>
    <cfRule type="cellIs" dxfId="10" priority="2" operator="equal">
      <formula>"Fail"</formula>
    </cfRule>
    <cfRule type="cellIs" dxfId="9" priority="3" operator="equal">
      <formula>Fail</formula>
    </cfRule>
    <cfRule type="cellIs" dxfId="8" priority="4" operator="equal">
      <formula>"Pass"</formula>
    </cfRule>
  </conditionalFormatting>
  <dataValidations count="2">
    <dataValidation type="list" allowBlank="1" showErrorMessage="1" sqref="F1:H2" xr:uid="{94EA47FE-17B8-4CB1-B405-FAB0354F8A49}">
      <formula1>$J$1:$J$5</formula1>
    </dataValidation>
    <dataValidation type="list" allowBlank="1" showErrorMessage="1" sqref="F10:F14 F16:F21 F23:F28 F30:F35 F37:F42 F44:F49 F51:F56" xr:uid="{0684D093-5407-4AC2-94E3-9B1EE69498F4}">
      <formula1>"Pass,Fail,N/A,Untested"</formula1>
    </dataValidation>
  </dataValidations>
  <pageMargins left="0.7" right="0.7" top="0.75" bottom="0.75" header="0" footer="0"/>
  <pageSetup scale="28"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16671-16E7-4FA7-AF99-FD94DC9690AD}">
  <sheetPr>
    <tabColor rgb="FFFFD965"/>
  </sheetPr>
  <dimension ref="A1:Z1013"/>
  <sheetViews>
    <sheetView topLeftCell="E4" zoomScale="70" zoomScaleNormal="70" workbookViewId="0">
      <selection activeCell="E10" sqref="E10"/>
    </sheetView>
  </sheetViews>
  <sheetFormatPr defaultColWidth="14.44140625" defaultRowHeight="15" customHeight="1"/>
  <cols>
    <col min="1" max="1" width="21.44140625" customWidth="1"/>
    <col min="2" max="2" width="31.554687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5" t="s">
        <v>53</v>
      </c>
      <c r="C1" s="185"/>
      <c r="D1" s="185"/>
      <c r="E1" s="206"/>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7" t="s">
        <v>29</v>
      </c>
      <c r="C2" s="185"/>
      <c r="D2" s="185"/>
      <c r="E2" s="186"/>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8" t="s">
        <v>52</v>
      </c>
      <c r="C3" s="185"/>
      <c r="D3" s="185"/>
      <c r="E3" s="186"/>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3</v>
      </c>
      <c r="B5" s="61">
        <f>COUNTIF(F:F,"Fail")</f>
        <v>0</v>
      </c>
      <c r="C5" s="61">
        <f>COUNTIF(F:F,"Untested")</f>
        <v>0</v>
      </c>
      <c r="D5" s="62">
        <f>COUNTIF(F:F,"N/A")</f>
        <v>0</v>
      </c>
      <c r="E5" s="61">
        <f>SUM(A5:D5)</f>
        <v>3</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0" t="s">
        <v>32</v>
      </c>
      <c r="B8" s="130" t="s">
        <v>33</v>
      </c>
      <c r="C8" s="130" t="s">
        <v>34</v>
      </c>
      <c r="D8" s="130" t="s">
        <v>35</v>
      </c>
      <c r="E8" s="130" t="s">
        <v>36</v>
      </c>
      <c r="F8" s="131" t="s">
        <v>37</v>
      </c>
      <c r="G8" s="131" t="s">
        <v>38</v>
      </c>
      <c r="H8" s="131" t="s">
        <v>30</v>
      </c>
      <c r="I8" s="132" t="s">
        <v>13</v>
      </c>
      <c r="J8" s="72"/>
      <c r="K8" s="51"/>
      <c r="L8" s="51"/>
      <c r="M8" s="51"/>
      <c r="N8" s="51"/>
      <c r="O8" s="51"/>
      <c r="P8" s="51"/>
      <c r="Q8" s="51"/>
      <c r="R8" s="51"/>
      <c r="S8" s="51"/>
      <c r="T8" s="51"/>
      <c r="U8" s="51"/>
      <c r="V8" s="51"/>
      <c r="W8" s="51"/>
      <c r="X8" s="51"/>
      <c r="Y8" s="51"/>
      <c r="Z8" s="51"/>
    </row>
    <row r="9" spans="1:26" ht="25.2" customHeight="1">
      <c r="A9" s="134"/>
      <c r="B9" s="135" t="s">
        <v>97</v>
      </c>
      <c r="C9" s="136"/>
      <c r="D9" s="134"/>
      <c r="E9" s="136"/>
      <c r="F9" s="137"/>
      <c r="G9" s="137"/>
      <c r="H9" s="137"/>
      <c r="I9" s="138"/>
      <c r="J9" s="73"/>
      <c r="K9" s="51"/>
      <c r="L9" s="51"/>
      <c r="M9" s="51"/>
      <c r="N9" s="51"/>
      <c r="O9" s="51"/>
      <c r="P9" s="51"/>
      <c r="Q9" s="51"/>
      <c r="R9" s="51"/>
      <c r="S9" s="51"/>
      <c r="T9" s="51"/>
      <c r="U9" s="51"/>
      <c r="V9" s="51"/>
      <c r="W9" s="51"/>
      <c r="X9" s="51"/>
      <c r="Y9" s="51"/>
      <c r="Z9" s="51"/>
    </row>
    <row r="10" spans="1:26" ht="63" customHeight="1">
      <c r="A10" s="124" t="s">
        <v>54</v>
      </c>
      <c r="B10" s="157" t="s">
        <v>388</v>
      </c>
      <c r="C10" s="162" t="s">
        <v>389</v>
      </c>
      <c r="D10" s="156" t="s">
        <v>390</v>
      </c>
      <c r="E10" s="156" t="s">
        <v>391</v>
      </c>
      <c r="F10" s="181" t="s">
        <v>18</v>
      </c>
      <c r="G10" s="182">
        <v>45653</v>
      </c>
      <c r="H10" s="181" t="str">
        <f t="shared" ref="H10:H12" si="0">$B$3</f>
        <v>Tran Thu Hien</v>
      </c>
      <c r="I10" s="133"/>
      <c r="J10" s="75"/>
      <c r="K10" s="75"/>
      <c r="L10" s="75"/>
      <c r="M10" s="75"/>
      <c r="N10" s="75"/>
      <c r="O10" s="75"/>
      <c r="P10" s="75"/>
      <c r="Q10" s="75"/>
      <c r="R10" s="75"/>
      <c r="S10" s="75"/>
      <c r="T10" s="75"/>
      <c r="U10" s="75"/>
      <c r="V10" s="75"/>
      <c r="W10" s="75"/>
      <c r="X10" s="75"/>
      <c r="Y10" s="75"/>
      <c r="Z10" s="75"/>
    </row>
    <row r="11" spans="1:26" ht="57.75" customHeight="1">
      <c r="A11" s="124" t="s">
        <v>55</v>
      </c>
      <c r="B11" s="162" t="s">
        <v>392</v>
      </c>
      <c r="C11" s="162" t="s">
        <v>389</v>
      </c>
      <c r="D11" s="183" t="s">
        <v>393</v>
      </c>
      <c r="E11" s="162" t="s">
        <v>394</v>
      </c>
      <c r="F11" s="181" t="s">
        <v>18</v>
      </c>
      <c r="G11" s="182">
        <v>45653</v>
      </c>
      <c r="H11" s="181" t="str">
        <f t="shared" si="0"/>
        <v>Tran Thu Hien</v>
      </c>
      <c r="I11" s="133"/>
      <c r="J11" s="75"/>
      <c r="K11" s="75"/>
      <c r="L11" s="75"/>
      <c r="M11" s="75"/>
      <c r="N11" s="75"/>
      <c r="O11" s="75"/>
      <c r="P11" s="75"/>
      <c r="Q11" s="75"/>
      <c r="R11" s="75"/>
      <c r="S11" s="75"/>
      <c r="T11" s="75"/>
      <c r="U11" s="75"/>
      <c r="V11" s="75"/>
      <c r="W11" s="75"/>
      <c r="X11" s="75"/>
      <c r="Y11" s="75"/>
      <c r="Z11" s="75"/>
    </row>
    <row r="12" spans="1:26" ht="64.8" customHeight="1">
      <c r="A12" s="124" t="s">
        <v>56</v>
      </c>
      <c r="B12" s="162" t="s">
        <v>395</v>
      </c>
      <c r="C12" s="162" t="s">
        <v>389</v>
      </c>
      <c r="D12" s="183" t="s">
        <v>396</v>
      </c>
      <c r="E12" s="162" t="s">
        <v>336</v>
      </c>
      <c r="F12" s="181" t="s">
        <v>18</v>
      </c>
      <c r="G12" s="182">
        <v>45653</v>
      </c>
      <c r="H12" s="181" t="str">
        <f t="shared" si="0"/>
        <v>Tran Thu Hien</v>
      </c>
      <c r="I12" s="133"/>
      <c r="J12" s="75"/>
      <c r="K12" s="75"/>
      <c r="L12" s="75"/>
      <c r="M12" s="75"/>
      <c r="N12" s="75"/>
      <c r="O12" s="75"/>
      <c r="P12" s="75"/>
      <c r="Q12" s="75"/>
      <c r="R12" s="75"/>
      <c r="S12" s="75"/>
      <c r="T12" s="75"/>
      <c r="U12" s="75"/>
      <c r="V12" s="75"/>
      <c r="W12" s="75"/>
      <c r="X12" s="75"/>
      <c r="Y12" s="75"/>
      <c r="Z12" s="75"/>
    </row>
    <row r="13" spans="1:26" ht="84" customHeight="1">
      <c r="B13" s="76"/>
      <c r="C13" s="77"/>
      <c r="E13" s="78"/>
      <c r="F13" s="5"/>
      <c r="G13" s="1"/>
      <c r="H13" s="1"/>
      <c r="I13" s="75"/>
      <c r="J13" s="75"/>
      <c r="K13" s="75"/>
      <c r="L13" s="75"/>
      <c r="M13" s="75"/>
      <c r="N13" s="75"/>
      <c r="O13" s="75"/>
      <c r="P13" s="75"/>
      <c r="Q13" s="75"/>
      <c r="R13" s="75"/>
      <c r="S13" s="75"/>
      <c r="T13" s="75"/>
      <c r="U13" s="75"/>
      <c r="V13" s="75"/>
      <c r="W13" s="75"/>
      <c r="X13" s="75"/>
      <c r="Y13" s="75"/>
      <c r="Z13" s="75"/>
    </row>
    <row r="14" spans="1:26" ht="67.5" customHeight="1">
      <c r="B14" s="76"/>
      <c r="C14" s="77"/>
      <c r="E14" s="78"/>
      <c r="F14" s="5"/>
      <c r="G14" s="1"/>
      <c r="H14" s="1"/>
      <c r="I14" s="75"/>
      <c r="J14" s="75"/>
      <c r="K14" s="75"/>
      <c r="L14" s="75"/>
      <c r="M14" s="75"/>
      <c r="N14" s="75"/>
      <c r="O14" s="75"/>
      <c r="P14" s="75"/>
      <c r="Q14" s="75"/>
      <c r="R14" s="75"/>
      <c r="S14" s="75"/>
      <c r="T14" s="75"/>
      <c r="U14" s="75"/>
      <c r="V14" s="75"/>
      <c r="W14" s="75"/>
      <c r="X14" s="75"/>
      <c r="Y14" s="75"/>
      <c r="Z14" s="75"/>
    </row>
    <row r="15" spans="1:26" ht="51" customHeight="1">
      <c r="B15" s="76"/>
      <c r="C15" s="77"/>
      <c r="E15" s="78"/>
      <c r="F15" s="5"/>
      <c r="G15" s="1"/>
      <c r="H15" s="1"/>
      <c r="I15" s="75"/>
      <c r="J15" s="75"/>
      <c r="K15" s="75"/>
      <c r="L15" s="75"/>
      <c r="M15" s="75"/>
      <c r="N15" s="75"/>
      <c r="O15" s="75"/>
      <c r="P15" s="75"/>
      <c r="Q15" s="75"/>
      <c r="R15" s="75"/>
      <c r="S15" s="75"/>
      <c r="T15" s="75"/>
      <c r="U15" s="75"/>
      <c r="V15" s="75"/>
      <c r="W15" s="75"/>
      <c r="X15" s="75"/>
      <c r="Y15" s="75"/>
      <c r="Z15" s="75"/>
    </row>
    <row r="16" spans="1:26" ht="21.6" customHeight="1">
      <c r="B16" s="76"/>
      <c r="C16" s="77"/>
      <c r="E16" s="78"/>
      <c r="F16" s="5"/>
      <c r="G16" s="1"/>
      <c r="H16" s="1"/>
      <c r="J16" s="75"/>
      <c r="K16" s="75"/>
      <c r="L16" s="75"/>
      <c r="M16" s="75"/>
      <c r="N16" s="75"/>
      <c r="O16" s="75"/>
      <c r="P16" s="75"/>
      <c r="Q16" s="75"/>
      <c r="R16" s="75"/>
      <c r="S16" s="75"/>
      <c r="T16" s="75"/>
      <c r="U16" s="75"/>
      <c r="V16" s="75"/>
      <c r="W16" s="75"/>
      <c r="X16" s="75"/>
      <c r="Y16" s="75"/>
      <c r="Z16" s="75"/>
    </row>
    <row r="17" spans="2:26" ht="74.400000000000006" customHeight="1">
      <c r="B17" s="76"/>
      <c r="C17" s="77"/>
      <c r="E17" s="78"/>
      <c r="F17" s="5"/>
      <c r="G17" s="1"/>
      <c r="H17" s="1"/>
      <c r="J17" s="75"/>
      <c r="K17" s="75"/>
      <c r="L17" s="75"/>
      <c r="M17" s="75"/>
      <c r="N17" s="75"/>
      <c r="O17" s="75"/>
      <c r="P17" s="75"/>
      <c r="Q17" s="75"/>
      <c r="R17" s="75"/>
      <c r="S17" s="75"/>
      <c r="T17" s="75"/>
      <c r="U17" s="75"/>
      <c r="V17" s="75"/>
      <c r="W17" s="75"/>
      <c r="X17" s="75"/>
      <c r="Y17" s="75"/>
      <c r="Z17" s="75"/>
    </row>
    <row r="18" spans="2:26" ht="85.2" customHeight="1">
      <c r="B18" s="76"/>
      <c r="C18" s="77"/>
      <c r="E18" s="78"/>
      <c r="F18" s="5"/>
      <c r="G18" s="1"/>
      <c r="H18" s="1"/>
      <c r="J18" s="75"/>
      <c r="K18" s="75"/>
      <c r="L18" s="75"/>
      <c r="M18" s="75"/>
      <c r="N18" s="75"/>
      <c r="O18" s="75"/>
      <c r="P18" s="75"/>
      <c r="Q18" s="75"/>
      <c r="R18" s="75"/>
      <c r="S18" s="75"/>
      <c r="T18" s="75"/>
      <c r="U18" s="75"/>
      <c r="V18" s="75"/>
      <c r="W18" s="75"/>
      <c r="X18" s="75"/>
      <c r="Y18" s="75"/>
      <c r="Z18" s="75"/>
    </row>
    <row r="19" spans="2:26" ht="104.4" customHeight="1">
      <c r="B19" s="76"/>
      <c r="C19" s="77"/>
      <c r="E19" s="78"/>
      <c r="F19" s="5"/>
      <c r="G19" s="1"/>
      <c r="H19" s="1"/>
      <c r="J19" s="75"/>
      <c r="K19" s="75"/>
      <c r="L19" s="75"/>
      <c r="M19" s="75"/>
      <c r="N19" s="75"/>
      <c r="O19" s="75"/>
      <c r="P19" s="75"/>
      <c r="Q19" s="75"/>
      <c r="R19" s="75"/>
      <c r="S19" s="75"/>
      <c r="T19" s="75"/>
      <c r="U19" s="75"/>
      <c r="V19" s="75"/>
      <c r="W19" s="75"/>
      <c r="X19" s="75"/>
      <c r="Y19" s="75"/>
      <c r="Z19" s="75"/>
    </row>
    <row r="20" spans="2:26" ht="95.4" customHeight="1">
      <c r="B20" s="76"/>
      <c r="C20" s="77"/>
      <c r="E20" s="78"/>
      <c r="F20" s="5"/>
      <c r="G20" s="1"/>
      <c r="H20" s="1"/>
      <c r="J20" s="75"/>
      <c r="K20" s="75"/>
      <c r="L20" s="75"/>
      <c r="M20" s="75"/>
      <c r="N20" s="75"/>
      <c r="O20" s="75"/>
      <c r="P20" s="75"/>
      <c r="Q20" s="75"/>
    </row>
    <row r="21" spans="2:26" ht="77.400000000000006" customHeight="1">
      <c r="B21" s="76"/>
      <c r="C21" s="77"/>
      <c r="E21" s="78"/>
      <c r="F21" s="5"/>
      <c r="G21" s="1"/>
      <c r="H21" s="1"/>
      <c r="J21" s="51"/>
      <c r="K21" s="51"/>
      <c r="L21" s="51"/>
      <c r="M21" s="51"/>
      <c r="N21" s="51"/>
      <c r="O21" s="51"/>
      <c r="P21" s="51"/>
      <c r="Q21" s="51"/>
    </row>
    <row r="22" spans="2:26" ht="84.75" customHeight="1">
      <c r="B22" s="76"/>
      <c r="C22" s="77"/>
      <c r="E22" s="78"/>
      <c r="F22" s="5"/>
      <c r="G22" s="1"/>
      <c r="H22" s="1"/>
      <c r="J22" s="75"/>
      <c r="K22" s="75"/>
      <c r="L22" s="75"/>
      <c r="M22" s="75"/>
      <c r="N22" s="75"/>
      <c r="O22" s="75"/>
      <c r="P22" s="75"/>
      <c r="Q22" s="75"/>
    </row>
    <row r="23" spans="2:26" ht="69.75" customHeight="1">
      <c r="B23" s="76"/>
      <c r="C23" s="77"/>
      <c r="E23" s="78"/>
      <c r="F23" s="5"/>
      <c r="G23" s="1"/>
      <c r="H23" s="1"/>
      <c r="J23" s="75"/>
      <c r="K23" s="75"/>
      <c r="L23" s="75"/>
      <c r="M23" s="75"/>
      <c r="N23" s="75"/>
      <c r="O23" s="75"/>
      <c r="P23" s="75"/>
      <c r="Q23" s="75"/>
    </row>
    <row r="24" spans="2:26" ht="25.8" customHeight="1">
      <c r="B24" s="76"/>
      <c r="C24" s="77"/>
      <c r="E24" s="78"/>
      <c r="F24" s="5"/>
      <c r="G24" s="1"/>
      <c r="H24" s="1"/>
      <c r="J24" s="75"/>
      <c r="K24" s="75"/>
      <c r="L24" s="75"/>
      <c r="M24" s="75"/>
      <c r="N24" s="75"/>
      <c r="O24" s="75"/>
      <c r="P24" s="75"/>
      <c r="Q24" s="75"/>
    </row>
    <row r="25" spans="2:26" ht="57" customHeight="1">
      <c r="B25" s="76"/>
      <c r="C25" s="77"/>
      <c r="E25" s="78"/>
      <c r="F25" s="5"/>
      <c r="G25" s="1"/>
      <c r="H25" s="1"/>
      <c r="J25" s="75"/>
      <c r="K25" s="75"/>
      <c r="L25" s="75"/>
      <c r="M25" s="75"/>
      <c r="N25" s="75"/>
      <c r="O25" s="75"/>
      <c r="P25" s="75"/>
      <c r="Q25" s="75"/>
    </row>
    <row r="26" spans="2:26" ht="72" customHeight="1">
      <c r="B26" s="76"/>
      <c r="C26" s="77"/>
      <c r="E26" s="78"/>
      <c r="F26" s="5"/>
      <c r="G26" s="1"/>
      <c r="H26" s="1"/>
      <c r="J26" s="75"/>
      <c r="K26" s="75"/>
      <c r="L26" s="75"/>
      <c r="M26" s="75"/>
      <c r="N26" s="75"/>
      <c r="O26" s="75"/>
      <c r="P26" s="75"/>
      <c r="Q26" s="75"/>
    </row>
    <row r="27" spans="2:26" ht="48" customHeight="1">
      <c r="B27" s="76"/>
      <c r="C27" s="77"/>
      <c r="E27" s="78"/>
      <c r="F27" s="5"/>
      <c r="G27" s="1"/>
      <c r="H27" s="1"/>
      <c r="J27" s="75"/>
      <c r="K27" s="75"/>
      <c r="L27" s="75"/>
      <c r="M27" s="75"/>
      <c r="N27" s="75"/>
      <c r="O27" s="75"/>
      <c r="P27" s="75"/>
      <c r="Q27" s="75"/>
    </row>
    <row r="28" spans="2:26" ht="45.75" customHeight="1">
      <c r="B28" s="76"/>
      <c r="C28" s="77"/>
      <c r="E28" s="78"/>
      <c r="F28" s="5"/>
      <c r="G28" s="1"/>
      <c r="H28" s="1"/>
      <c r="J28" s="75"/>
      <c r="K28" s="75"/>
      <c r="L28" s="75"/>
      <c r="M28" s="75"/>
      <c r="N28" s="75"/>
      <c r="O28" s="75"/>
      <c r="P28" s="75"/>
      <c r="Q28" s="75"/>
    </row>
    <row r="29" spans="2:26" ht="62.4" customHeight="1">
      <c r="B29" s="76"/>
      <c r="C29" s="77"/>
      <c r="E29" s="78"/>
      <c r="F29" s="5"/>
      <c r="G29" s="1"/>
      <c r="H29" s="1"/>
    </row>
    <row r="30" spans="2:26" ht="75" customHeight="1">
      <c r="B30" s="76"/>
      <c r="C30" s="77"/>
      <c r="E30" s="78"/>
      <c r="F30" s="5"/>
      <c r="G30" s="1"/>
      <c r="H30" s="1"/>
    </row>
    <row r="31" spans="2:26" ht="83.4" customHeight="1">
      <c r="B31" s="76"/>
      <c r="C31" s="77"/>
      <c r="E31" s="78"/>
      <c r="F31" s="5"/>
      <c r="G31" s="1"/>
      <c r="H31" s="1"/>
    </row>
    <row r="32" spans="2:26" ht="25.2" customHeight="1">
      <c r="B32" s="76"/>
      <c r="C32" s="77"/>
      <c r="E32" s="78"/>
      <c r="F32" s="5"/>
      <c r="G32" s="1"/>
      <c r="H32" s="1"/>
    </row>
    <row r="33" spans="1:12" ht="46.8" customHeight="1">
      <c r="B33" s="76"/>
      <c r="C33" s="77"/>
      <c r="E33" s="78"/>
      <c r="F33" s="5"/>
      <c r="G33" s="1"/>
      <c r="H33" s="1"/>
    </row>
    <row r="34" spans="1:12" ht="49.5" customHeight="1">
      <c r="B34" s="76"/>
      <c r="C34" s="77"/>
      <c r="E34" s="78"/>
      <c r="F34" s="5"/>
      <c r="G34" s="1"/>
      <c r="H34" s="1"/>
    </row>
    <row r="35" spans="1:12" ht="48.75" customHeight="1">
      <c r="B35" s="76"/>
      <c r="C35" s="77"/>
      <c r="E35" s="78"/>
      <c r="F35" s="5"/>
      <c r="G35" s="1"/>
      <c r="H35" s="1"/>
    </row>
    <row r="36" spans="1:12" ht="51.75" customHeight="1">
      <c r="B36" s="76"/>
      <c r="C36" s="77"/>
      <c r="E36" s="78"/>
      <c r="F36" s="5"/>
      <c r="G36" s="1"/>
      <c r="H36" s="1"/>
    </row>
    <row r="37" spans="1:12" ht="27.6" customHeight="1">
      <c r="B37" s="76"/>
      <c r="C37" s="77"/>
      <c r="E37" s="78"/>
      <c r="F37" s="5"/>
      <c r="G37" s="1"/>
      <c r="H37" s="1"/>
    </row>
    <row r="38" spans="1:12" ht="48" customHeight="1">
      <c r="B38" s="76"/>
      <c r="C38" s="77"/>
      <c r="E38" s="78"/>
      <c r="F38" s="5"/>
      <c r="G38" s="1"/>
      <c r="H38" s="1"/>
    </row>
    <row r="39" spans="1:12" ht="39" customHeight="1">
      <c r="B39" s="76"/>
      <c r="C39" s="77"/>
      <c r="E39" s="78"/>
      <c r="F39" s="5"/>
      <c r="G39" s="1"/>
      <c r="H39" s="1"/>
    </row>
    <row r="40" spans="1:12" s="118" customFormat="1" ht="30" customHeight="1">
      <c r="A40"/>
      <c r="B40" s="76"/>
      <c r="C40" s="77"/>
      <c r="D40"/>
      <c r="E40" s="78"/>
      <c r="F40" s="5"/>
      <c r="G40" s="1"/>
      <c r="H40" s="1"/>
      <c r="I40"/>
      <c r="J40"/>
      <c r="K40"/>
      <c r="L40"/>
    </row>
    <row r="41" spans="1:12" ht="37.799999999999997" customHeight="1">
      <c r="B41" s="76"/>
      <c r="C41" s="77"/>
      <c r="E41" s="78"/>
      <c r="F41" s="5"/>
      <c r="G41" s="1"/>
      <c r="H41" s="1"/>
    </row>
    <row r="42" spans="1:12" ht="40.5" customHeight="1">
      <c r="B42" s="76"/>
      <c r="C42" s="77"/>
      <c r="E42" s="78"/>
      <c r="F42" s="5"/>
      <c r="G42" s="1"/>
      <c r="H42" s="1"/>
    </row>
    <row r="43" spans="1:12" ht="38.25" customHeight="1">
      <c r="B43" s="76"/>
      <c r="C43" s="77"/>
      <c r="E43" s="78"/>
      <c r="F43" s="5"/>
      <c r="G43" s="1"/>
      <c r="H43" s="1"/>
    </row>
    <row r="44" spans="1:12" ht="39" customHeight="1">
      <c r="B44" s="76"/>
      <c r="C44" s="77"/>
      <c r="E44" s="78"/>
      <c r="F44" s="5"/>
      <c r="G44" s="1"/>
      <c r="H44" s="1"/>
    </row>
    <row r="45" spans="1:12" ht="27.6" customHeight="1">
      <c r="B45" s="76"/>
      <c r="C45" s="77"/>
      <c r="E45" s="78"/>
      <c r="F45" s="5"/>
      <c r="G45" s="1"/>
      <c r="H45" s="1"/>
    </row>
    <row r="46" spans="1:12" ht="33.75" customHeight="1">
      <c r="B46" s="76"/>
      <c r="C46" s="77"/>
      <c r="E46" s="78"/>
      <c r="F46" s="5"/>
      <c r="G46" s="1"/>
      <c r="H46" s="1"/>
    </row>
    <row r="47" spans="1:12" ht="39" customHeight="1">
      <c r="B47" s="76"/>
      <c r="C47" s="77"/>
      <c r="E47" s="78"/>
      <c r="F47" s="5"/>
      <c r="G47" s="1"/>
      <c r="H47" s="1"/>
    </row>
    <row r="48" spans="1:12" ht="51" customHeight="1">
      <c r="B48" s="76"/>
      <c r="C48" s="77"/>
      <c r="E48" s="78"/>
      <c r="F48" s="5"/>
      <c r="G48" s="1"/>
      <c r="H48" s="1"/>
    </row>
    <row r="49" spans="2:8" ht="46.2" customHeight="1">
      <c r="B49" s="76"/>
      <c r="C49" s="77"/>
      <c r="E49" s="78"/>
      <c r="F49" s="5"/>
      <c r="G49" s="1"/>
      <c r="H49" s="1"/>
    </row>
    <row r="50" spans="2:8" ht="36.6" customHeight="1">
      <c r="B50" s="76"/>
      <c r="C50" s="77"/>
      <c r="E50" s="78"/>
      <c r="F50" s="5"/>
      <c r="G50" s="1"/>
      <c r="H50" s="1"/>
    </row>
    <row r="51" spans="2:8" ht="60" customHeight="1">
      <c r="B51" s="76"/>
      <c r="C51" s="77"/>
      <c r="E51" s="78"/>
      <c r="F51" s="5"/>
      <c r="G51" s="1"/>
      <c r="H51" s="1"/>
    </row>
    <row r="52" spans="2:8" ht="48" customHeight="1">
      <c r="B52" s="76"/>
      <c r="C52" s="77"/>
      <c r="E52" s="78"/>
      <c r="F52" s="5"/>
      <c r="G52" s="1"/>
      <c r="H52" s="1"/>
    </row>
    <row r="53" spans="2:8" ht="35.4" customHeight="1">
      <c r="B53" s="76"/>
      <c r="C53" s="77"/>
      <c r="E53" s="78"/>
      <c r="F53" s="5"/>
      <c r="G53" s="1"/>
      <c r="H53" s="1"/>
    </row>
    <row r="54" spans="2:8" ht="34.799999999999997" customHeight="1">
      <c r="B54" s="76"/>
      <c r="C54" s="77"/>
      <c r="E54" s="78"/>
      <c r="F54" s="5"/>
      <c r="G54" s="1"/>
      <c r="H54" s="1"/>
    </row>
    <row r="55" spans="2:8" ht="54.75" customHeight="1">
      <c r="B55" s="76"/>
      <c r="C55" s="77"/>
      <c r="E55" s="78"/>
      <c r="F55" s="5"/>
      <c r="G55" s="1"/>
      <c r="H55" s="1"/>
    </row>
    <row r="56" spans="2:8" ht="54" customHeight="1">
      <c r="B56" s="76"/>
      <c r="C56" s="77"/>
      <c r="E56" s="78"/>
      <c r="F56" s="5"/>
      <c r="G56" s="1"/>
      <c r="H56" s="1"/>
    </row>
    <row r="57" spans="2:8" ht="40.5" customHeight="1">
      <c r="B57" s="76"/>
      <c r="C57" s="77"/>
      <c r="E57" s="78"/>
      <c r="F57" s="5"/>
      <c r="G57" s="1"/>
      <c r="H57" s="1"/>
    </row>
    <row r="58" spans="2:8" ht="46.5" customHeight="1">
      <c r="B58" s="76"/>
      <c r="C58" s="77"/>
      <c r="E58" s="78"/>
      <c r="F58" s="5"/>
      <c r="G58" s="1"/>
      <c r="H58" s="1"/>
    </row>
    <row r="59" spans="2:8" ht="39" customHeight="1">
      <c r="B59" s="76"/>
      <c r="C59" s="77"/>
      <c r="E59" s="78"/>
      <c r="F59" s="5"/>
      <c r="G59" s="1"/>
      <c r="H59" s="1"/>
    </row>
    <row r="60" spans="2:8" ht="32.25" customHeight="1">
      <c r="B60" s="76"/>
      <c r="C60" s="77"/>
      <c r="E60" s="78"/>
      <c r="F60" s="5"/>
      <c r="G60" s="1"/>
      <c r="H60" s="1"/>
    </row>
    <row r="61" spans="2:8" ht="38.25" customHeight="1">
      <c r="B61" s="76"/>
      <c r="C61" s="77"/>
      <c r="E61" s="78"/>
      <c r="F61" s="5"/>
      <c r="G61" s="1"/>
      <c r="H61" s="1"/>
    </row>
    <row r="62" spans="2:8" ht="45" customHeight="1">
      <c r="B62" s="76"/>
      <c r="C62" s="77"/>
      <c r="E62" s="78"/>
      <c r="F62" s="5"/>
      <c r="G62" s="1"/>
      <c r="H62" s="1"/>
    </row>
    <row r="63" spans="2:8" ht="37.799999999999997" customHeight="1">
      <c r="B63" s="76"/>
      <c r="C63" s="77"/>
      <c r="E63" s="78"/>
      <c r="F63" s="5"/>
      <c r="G63" s="1"/>
      <c r="H63" s="1"/>
    </row>
    <row r="64" spans="2:8" ht="41.25" customHeight="1">
      <c r="B64" s="76"/>
      <c r="C64" s="77"/>
      <c r="E64" s="78"/>
      <c r="F64" s="5"/>
      <c r="G64" s="1"/>
      <c r="H64" s="1"/>
    </row>
    <row r="65" spans="2:9" ht="31.5" customHeight="1">
      <c r="B65" s="76"/>
      <c r="C65" s="77"/>
      <c r="E65" s="78"/>
      <c r="F65" s="5"/>
      <c r="G65" s="1"/>
      <c r="H65" s="1"/>
    </row>
    <row r="66" spans="2:9" ht="44.4" customHeight="1">
      <c r="B66" s="76"/>
      <c r="C66" s="77"/>
      <c r="E66" s="78"/>
      <c r="F66" s="5"/>
      <c r="G66" s="1"/>
      <c r="H66" s="1"/>
    </row>
    <row r="67" spans="2:9" ht="32.25" customHeight="1">
      <c r="B67" s="76"/>
      <c r="C67" s="77"/>
      <c r="E67" s="78"/>
      <c r="F67" s="5"/>
      <c r="G67" s="1"/>
      <c r="H67" s="1"/>
    </row>
    <row r="68" spans="2:9" ht="51" customHeight="1">
      <c r="B68" s="76"/>
      <c r="C68" s="77"/>
      <c r="E68" s="78"/>
      <c r="F68" s="5"/>
      <c r="G68" s="1"/>
      <c r="H68" s="1"/>
    </row>
    <row r="69" spans="2:9" ht="42.75" customHeight="1">
      <c r="B69" s="76"/>
      <c r="C69" s="77"/>
      <c r="E69" s="78"/>
      <c r="F69" s="5"/>
      <c r="G69" s="1"/>
      <c r="H69" s="1"/>
    </row>
    <row r="70" spans="2:9" ht="38.25" customHeight="1">
      <c r="B70" s="76"/>
      <c r="C70" s="77"/>
      <c r="E70" s="78"/>
      <c r="F70" s="5"/>
      <c r="G70" s="1"/>
      <c r="H70" s="1"/>
    </row>
    <row r="71" spans="2:9" ht="35.25" customHeight="1">
      <c r="B71" s="76"/>
      <c r="C71" s="77"/>
      <c r="E71" s="78"/>
      <c r="F71" s="5"/>
      <c r="G71" s="1"/>
      <c r="H71" s="1"/>
    </row>
    <row r="72" spans="2:9" ht="33" customHeight="1">
      <c r="B72" s="76"/>
      <c r="C72" s="77"/>
      <c r="E72" s="78"/>
      <c r="F72" s="5"/>
      <c r="G72" s="1"/>
      <c r="H72" s="1"/>
    </row>
    <row r="73" spans="2:9" ht="38.25" customHeight="1">
      <c r="B73" s="76"/>
      <c r="C73" s="77"/>
      <c r="E73" s="78"/>
      <c r="F73" s="5"/>
      <c r="G73" s="1"/>
      <c r="H73" s="1"/>
    </row>
    <row r="74" spans="2:9" ht="55.2" customHeight="1">
      <c r="B74" s="76"/>
      <c r="C74" s="77"/>
      <c r="E74" s="78"/>
      <c r="F74" s="5"/>
      <c r="G74" s="1"/>
      <c r="H74" s="1"/>
      <c r="I74" s="117"/>
    </row>
    <row r="75" spans="2:9" ht="30.75" customHeight="1">
      <c r="B75" s="76"/>
      <c r="C75" s="77"/>
      <c r="E75" s="78"/>
      <c r="F75" s="5"/>
      <c r="G75" s="1"/>
      <c r="H75" s="1"/>
      <c r="I75" s="117"/>
    </row>
    <row r="76" spans="2:9" ht="35.4" customHeight="1">
      <c r="B76" s="76"/>
      <c r="C76" s="77"/>
      <c r="E76" s="78"/>
      <c r="F76" s="5"/>
      <c r="G76" s="1"/>
      <c r="H76" s="1"/>
      <c r="I76" s="117"/>
    </row>
    <row r="77" spans="2:9" ht="44.4" customHeight="1">
      <c r="B77" s="76"/>
      <c r="C77" s="77"/>
      <c r="E77" s="78"/>
      <c r="F77" s="5"/>
      <c r="G77" s="1"/>
      <c r="H77" s="1"/>
      <c r="I77" s="117"/>
    </row>
    <row r="78" spans="2:9" ht="41.4" customHeight="1">
      <c r="B78" s="76"/>
      <c r="C78" s="77"/>
      <c r="E78" s="78"/>
      <c r="F78" s="5"/>
      <c r="G78" s="1"/>
      <c r="H78" s="1"/>
      <c r="I78" s="117"/>
    </row>
    <row r="79" spans="2:9" ht="43.8" customHeight="1">
      <c r="B79" s="76"/>
      <c r="C79" s="77"/>
      <c r="E79" s="78"/>
      <c r="F79" s="5"/>
      <c r="G79" s="1"/>
      <c r="H79" s="1"/>
      <c r="I79" s="117"/>
    </row>
    <row r="80" spans="2:9" ht="49.5" customHeight="1">
      <c r="B80" s="76"/>
      <c r="C80" s="77"/>
      <c r="E80" s="78"/>
      <c r="F80" s="5"/>
      <c r="G80" s="1"/>
      <c r="H80" s="1"/>
      <c r="I80" s="117"/>
    </row>
    <row r="81" spans="2:9" ht="55.2" customHeight="1">
      <c r="B81" s="76"/>
      <c r="C81" s="77"/>
      <c r="E81" s="78"/>
      <c r="F81" s="5"/>
      <c r="G81" s="1"/>
      <c r="H81" s="1"/>
      <c r="I81" s="117"/>
    </row>
    <row r="82" spans="2:9" ht="37.200000000000003" customHeight="1">
      <c r="B82" s="76"/>
      <c r="C82" s="77"/>
      <c r="E82" s="78"/>
      <c r="F82" s="5"/>
      <c r="G82" s="1"/>
      <c r="H82" s="1"/>
      <c r="I82" s="117"/>
    </row>
    <row r="83" spans="2:9" ht="28.5" customHeight="1">
      <c r="B83" s="76"/>
      <c r="C83" s="77"/>
      <c r="E83" s="78"/>
      <c r="F83" s="5"/>
      <c r="G83" s="1"/>
      <c r="H83" s="1"/>
      <c r="I83" s="117"/>
    </row>
    <row r="84" spans="2:9" ht="28.5" customHeight="1">
      <c r="B84" s="76"/>
      <c r="C84" s="77"/>
      <c r="E84" s="78"/>
      <c r="F84" s="5"/>
      <c r="G84" s="1"/>
      <c r="H84" s="1"/>
      <c r="I84" s="117"/>
    </row>
    <row r="85" spans="2:9" ht="43.5" customHeight="1">
      <c r="B85" s="76"/>
      <c r="C85" s="77"/>
      <c r="E85" s="78"/>
      <c r="F85" s="5"/>
      <c r="G85" s="1"/>
      <c r="H85" s="1"/>
      <c r="I85" s="117"/>
    </row>
    <row r="86" spans="2:9" ht="42" customHeight="1">
      <c r="B86" s="76"/>
      <c r="C86" s="77"/>
      <c r="E86" s="78"/>
      <c r="F86" s="5"/>
      <c r="G86" s="1"/>
      <c r="H86" s="1"/>
      <c r="I86" s="79"/>
    </row>
    <row r="87" spans="2:9" ht="52.2" customHeight="1">
      <c r="B87" s="76"/>
      <c r="C87" s="77"/>
      <c r="E87" s="78"/>
      <c r="F87" s="5"/>
      <c r="G87" s="1"/>
      <c r="H87" s="1"/>
      <c r="I87" s="79"/>
    </row>
    <row r="88" spans="2:9" ht="37.799999999999997" customHeight="1">
      <c r="B88" s="76"/>
      <c r="C88" s="77"/>
      <c r="E88" s="78"/>
      <c r="F88" s="5"/>
      <c r="G88" s="1"/>
      <c r="H88" s="1"/>
      <c r="I88" s="79"/>
    </row>
    <row r="89" spans="2:9" ht="29.4" customHeight="1">
      <c r="B89" s="76"/>
      <c r="C89" s="77"/>
      <c r="E89" s="78"/>
      <c r="F89" s="5"/>
      <c r="G89" s="1"/>
      <c r="H89" s="1"/>
      <c r="I89" s="79"/>
    </row>
    <row r="90" spans="2:9" ht="37.799999999999997" customHeight="1">
      <c r="B90" s="76"/>
      <c r="C90" s="77"/>
      <c r="E90" s="78"/>
      <c r="F90" s="5"/>
      <c r="G90" s="1"/>
      <c r="H90" s="1"/>
      <c r="I90" s="79"/>
    </row>
    <row r="91" spans="2:9" ht="37.799999999999997" customHeight="1">
      <c r="B91" s="76"/>
      <c r="C91" s="77"/>
      <c r="E91" s="78"/>
      <c r="F91" s="5"/>
      <c r="G91" s="1"/>
      <c r="H91" s="1"/>
      <c r="I91" s="79"/>
    </row>
    <row r="92" spans="2:9" ht="37.799999999999997" customHeight="1">
      <c r="B92" s="76"/>
      <c r="C92" s="77"/>
      <c r="E92" s="78"/>
      <c r="F92" s="5"/>
      <c r="G92" s="1"/>
      <c r="H92" s="1"/>
      <c r="I92" s="79"/>
    </row>
    <row r="93" spans="2:9" ht="37.799999999999997" customHeight="1">
      <c r="B93" s="76"/>
      <c r="C93" s="77"/>
      <c r="E93" s="78"/>
      <c r="F93" s="5"/>
      <c r="G93" s="1"/>
      <c r="H93" s="1"/>
      <c r="I93" s="79"/>
    </row>
    <row r="94" spans="2:9" ht="39.6" customHeight="1">
      <c r="B94" s="76"/>
      <c r="C94" s="77"/>
      <c r="E94" s="78"/>
      <c r="F94" s="5"/>
      <c r="G94" s="1"/>
      <c r="H94" s="1"/>
      <c r="I94" s="79"/>
    </row>
    <row r="95" spans="2:9" ht="33.6" customHeight="1">
      <c r="B95" s="76"/>
      <c r="C95" s="77"/>
      <c r="E95" s="78"/>
      <c r="F95" s="5"/>
      <c r="G95" s="1"/>
      <c r="H95" s="1"/>
      <c r="I95" s="79"/>
    </row>
    <row r="96" spans="2:9" ht="37.799999999999997" customHeight="1">
      <c r="B96" s="76"/>
      <c r="C96" s="77"/>
      <c r="E96" s="78"/>
      <c r="F96" s="5"/>
      <c r="G96" s="1"/>
      <c r="H96" s="1"/>
      <c r="I96" s="79"/>
    </row>
    <row r="97" spans="2:9" ht="35.4" customHeight="1">
      <c r="B97" s="76"/>
      <c r="C97" s="77"/>
      <c r="E97" s="78"/>
      <c r="F97" s="5"/>
      <c r="G97" s="1"/>
      <c r="H97" s="1"/>
      <c r="I97" s="79"/>
    </row>
    <row r="98" spans="2:9" ht="33" customHeight="1">
      <c r="B98" s="76"/>
      <c r="C98" s="77"/>
      <c r="E98" s="78"/>
      <c r="F98" s="5"/>
      <c r="G98" s="1"/>
      <c r="H98" s="1"/>
      <c r="I98" s="7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B899" s="76"/>
      <c r="C899" s="77"/>
      <c r="E899" s="78"/>
      <c r="F899" s="5"/>
      <c r="G899" s="1"/>
      <c r="H899" s="1"/>
      <c r="I899" s="79"/>
    </row>
    <row r="900" spans="2:9" ht="14.25" customHeight="1">
      <c r="B900" s="76"/>
      <c r="C900" s="77"/>
      <c r="E900" s="78"/>
      <c r="F900" s="5"/>
      <c r="G900" s="1"/>
      <c r="H900" s="1"/>
      <c r="I900" s="79"/>
    </row>
    <row r="901" spans="2:9" ht="14.25" customHeight="1">
      <c r="B901" s="76"/>
      <c r="C901" s="77"/>
      <c r="E901" s="78"/>
      <c r="F901" s="5"/>
      <c r="G901" s="1"/>
      <c r="H901" s="1"/>
      <c r="I901" s="79"/>
    </row>
    <row r="902" spans="2:9" ht="14.25" customHeight="1">
      <c r="I902" s="79"/>
    </row>
    <row r="903" spans="2:9" ht="14.25" customHeight="1">
      <c r="I903" s="79"/>
    </row>
    <row r="904" spans="2:9" ht="14.25" customHeight="1">
      <c r="I904" s="79"/>
    </row>
    <row r="905" spans="2:9" ht="14.25" customHeight="1">
      <c r="I905" s="79"/>
    </row>
    <row r="906" spans="2:9" ht="14.25" customHeight="1">
      <c r="I906" s="79"/>
    </row>
    <row r="907" spans="2:9" ht="14.25" customHeight="1">
      <c r="I907" s="79"/>
    </row>
    <row r="908" spans="2:9" ht="14.25" customHeight="1">
      <c r="I908" s="79"/>
    </row>
    <row r="909" spans="2:9" ht="14.25" customHeight="1">
      <c r="I909" s="79"/>
    </row>
    <row r="910" spans="2:9" ht="14.25" customHeight="1">
      <c r="I910" s="79"/>
    </row>
    <row r="911" spans="2:9" ht="14.25" customHeight="1">
      <c r="I911" s="79"/>
    </row>
    <row r="912" spans="2:9" ht="14.25" customHeight="1">
      <c r="I912" s="79"/>
    </row>
    <row r="913" spans="9:9" ht="14.25" customHeight="1">
      <c r="I913" s="79"/>
    </row>
    <row r="914" spans="9:9" ht="14.25" customHeight="1">
      <c r="I914" s="79"/>
    </row>
    <row r="915" spans="9:9" ht="14.25" customHeight="1">
      <c r="I915" s="79"/>
    </row>
    <row r="916" spans="9:9" ht="14.25" customHeight="1">
      <c r="I916" s="79"/>
    </row>
    <row r="917" spans="9:9" ht="14.25" customHeight="1">
      <c r="I917" s="79"/>
    </row>
    <row r="918" spans="9:9" ht="14.25" customHeight="1">
      <c r="I918" s="79"/>
    </row>
    <row r="919" spans="9:9" ht="14.25" customHeight="1">
      <c r="I919" s="79"/>
    </row>
    <row r="920" spans="9:9" ht="14.25" customHeight="1">
      <c r="I920" s="79"/>
    </row>
    <row r="921" spans="9:9" ht="14.25" customHeight="1">
      <c r="I921" s="79"/>
    </row>
    <row r="922" spans="9:9" ht="14.25" customHeight="1">
      <c r="I922" s="79"/>
    </row>
    <row r="923" spans="9:9" ht="14.25" customHeight="1">
      <c r="I923" s="79"/>
    </row>
    <row r="924" spans="9:9" ht="14.25" customHeight="1">
      <c r="I924" s="79"/>
    </row>
    <row r="925" spans="9:9" ht="14.25" customHeight="1">
      <c r="I925" s="79"/>
    </row>
    <row r="926" spans="9:9" ht="14.25" customHeight="1">
      <c r="I926" s="79"/>
    </row>
    <row r="927" spans="9:9" ht="14.25" customHeight="1">
      <c r="I927" s="79"/>
    </row>
    <row r="928" spans="9:9" ht="14.25" customHeight="1">
      <c r="I928" s="79"/>
    </row>
    <row r="929" spans="9:9" ht="14.25" customHeight="1">
      <c r="I929" s="79"/>
    </row>
    <row r="930" spans="9:9" ht="14.25" customHeight="1">
      <c r="I930" s="79"/>
    </row>
    <row r="931" spans="9:9" ht="14.25" customHeight="1">
      <c r="I931" s="79"/>
    </row>
    <row r="932" spans="9:9" ht="14.25" customHeight="1">
      <c r="I932" s="79"/>
    </row>
    <row r="933" spans="9:9" ht="14.25" customHeight="1">
      <c r="I933" s="79"/>
    </row>
    <row r="934" spans="9:9" ht="14.25" customHeight="1">
      <c r="I934" s="79"/>
    </row>
    <row r="935" spans="9:9" ht="14.25" customHeight="1">
      <c r="I935" s="79"/>
    </row>
    <row r="936" spans="9:9" ht="14.25" customHeight="1">
      <c r="I936" s="79"/>
    </row>
    <row r="937" spans="9:9" ht="14.25" customHeight="1">
      <c r="I937" s="79"/>
    </row>
    <row r="938" spans="9:9" ht="14.25" customHeight="1">
      <c r="I938" s="79"/>
    </row>
    <row r="939" spans="9:9" ht="14.25" customHeight="1">
      <c r="I939" s="79"/>
    </row>
    <row r="940" spans="9:9" ht="14.25" customHeight="1">
      <c r="I940" s="79"/>
    </row>
    <row r="941" spans="9:9" ht="14.25" customHeight="1">
      <c r="I941" s="79"/>
    </row>
    <row r="942" spans="9:9" ht="14.25" customHeight="1">
      <c r="I942" s="79"/>
    </row>
    <row r="943" spans="9:9" ht="14.25" customHeight="1">
      <c r="I943" s="79"/>
    </row>
    <row r="944" spans="9:9" ht="14.25" customHeight="1">
      <c r="I944" s="79"/>
    </row>
    <row r="945" spans="9:9" ht="14.25" customHeight="1">
      <c r="I945" s="79"/>
    </row>
    <row r="946" spans="9:9" ht="14.25" customHeight="1">
      <c r="I946" s="79"/>
    </row>
    <row r="947" spans="9:9" ht="14.25" customHeight="1">
      <c r="I947" s="79"/>
    </row>
    <row r="948" spans="9:9" ht="14.25" customHeight="1">
      <c r="I948" s="79"/>
    </row>
    <row r="949" spans="9:9" ht="14.25" customHeight="1">
      <c r="I949" s="79"/>
    </row>
    <row r="950" spans="9:9" ht="14.25" customHeight="1">
      <c r="I950" s="79"/>
    </row>
    <row r="951" spans="9:9" ht="14.25" customHeight="1">
      <c r="I951" s="79"/>
    </row>
    <row r="952" spans="9:9" ht="14.25" customHeight="1">
      <c r="I952" s="79"/>
    </row>
    <row r="953" spans="9:9" ht="14.25" customHeight="1">
      <c r="I953" s="79"/>
    </row>
    <row r="954" spans="9:9" ht="14.25" customHeight="1">
      <c r="I954" s="79"/>
    </row>
    <row r="955" spans="9:9" ht="14.25" customHeight="1">
      <c r="I955" s="79"/>
    </row>
    <row r="956" spans="9:9" ht="14.25" customHeight="1">
      <c r="I956" s="79"/>
    </row>
    <row r="957" spans="9:9" ht="14.25" customHeight="1">
      <c r="I957" s="79"/>
    </row>
    <row r="958" spans="9:9" ht="14.25" customHeight="1">
      <c r="I958" s="79"/>
    </row>
    <row r="959" spans="9:9" ht="14.25" customHeight="1">
      <c r="I959" s="79"/>
    </row>
    <row r="960" spans="9:9" ht="14.25" customHeight="1">
      <c r="I960" s="79"/>
    </row>
    <row r="961" spans="9:9" ht="14.25" customHeight="1">
      <c r="I961" s="79"/>
    </row>
    <row r="962" spans="9:9" ht="14.25" customHeight="1">
      <c r="I962" s="79"/>
    </row>
    <row r="963" spans="9:9" ht="14.25" customHeight="1">
      <c r="I963" s="79"/>
    </row>
    <row r="964" spans="9:9" ht="14.25" customHeight="1">
      <c r="I964" s="79"/>
    </row>
    <row r="965" spans="9:9" ht="14.25" customHeight="1">
      <c r="I965" s="79"/>
    </row>
    <row r="966" spans="9:9" ht="14.25" customHeight="1">
      <c r="I966" s="79"/>
    </row>
    <row r="967" spans="9:9" ht="14.25" customHeight="1">
      <c r="I967" s="79"/>
    </row>
    <row r="968" spans="9:9" ht="14.25" customHeight="1">
      <c r="I968" s="79"/>
    </row>
    <row r="969" spans="9:9" ht="14.25" customHeight="1">
      <c r="I969" s="79"/>
    </row>
    <row r="970" spans="9:9" ht="14.25" customHeight="1">
      <c r="I970" s="79"/>
    </row>
    <row r="971" spans="9:9" ht="14.25" customHeight="1">
      <c r="I971" s="79"/>
    </row>
    <row r="972" spans="9:9" ht="14.25" customHeight="1">
      <c r="I972" s="79"/>
    </row>
    <row r="973" spans="9:9" ht="14.25" customHeight="1">
      <c r="I973" s="79"/>
    </row>
    <row r="974" spans="9:9" ht="14.25" customHeight="1">
      <c r="I974" s="79"/>
    </row>
    <row r="975" spans="9:9" ht="14.25" customHeight="1">
      <c r="I975" s="79"/>
    </row>
    <row r="976" spans="9:9" ht="14.25" customHeight="1">
      <c r="I976" s="79"/>
    </row>
    <row r="977" spans="9:9" ht="14.25" customHeight="1">
      <c r="I977" s="79"/>
    </row>
    <row r="978" spans="9:9" ht="14.25" customHeight="1">
      <c r="I978" s="79"/>
    </row>
    <row r="979" spans="9:9" ht="14.25" customHeight="1">
      <c r="I979" s="79"/>
    </row>
    <row r="980" spans="9:9" ht="14.25" customHeight="1">
      <c r="I980" s="79"/>
    </row>
    <row r="981" spans="9:9" ht="14.25" customHeight="1">
      <c r="I981" s="79"/>
    </row>
    <row r="982" spans="9:9" ht="14.25" customHeight="1">
      <c r="I982" s="79"/>
    </row>
    <row r="983" spans="9:9" ht="14.25" customHeight="1">
      <c r="I983" s="79"/>
    </row>
    <row r="984" spans="9:9" ht="14.25" customHeight="1">
      <c r="I984" s="79"/>
    </row>
    <row r="985" spans="9:9" ht="14.25" customHeight="1">
      <c r="I985" s="79"/>
    </row>
    <row r="986" spans="9:9" ht="14.25" customHeight="1">
      <c r="I986" s="79"/>
    </row>
    <row r="987" spans="9:9" ht="14.25" customHeight="1">
      <c r="I987" s="79"/>
    </row>
    <row r="988" spans="9:9" ht="14.25" customHeight="1">
      <c r="I988" s="79"/>
    </row>
    <row r="989" spans="9:9" ht="14.25" customHeight="1">
      <c r="I989" s="79"/>
    </row>
    <row r="990" spans="9:9" ht="14.25" customHeight="1">
      <c r="I990" s="79"/>
    </row>
    <row r="991" spans="9:9" ht="14.25" customHeight="1">
      <c r="I991" s="79"/>
    </row>
    <row r="992" spans="9:9" ht="14.25" customHeight="1">
      <c r="I992" s="79"/>
    </row>
    <row r="993" spans="9:9" ht="14.25" customHeight="1">
      <c r="I993" s="79"/>
    </row>
    <row r="994" spans="9:9" ht="14.25" customHeight="1">
      <c r="I994" s="79"/>
    </row>
    <row r="995" spans="9:9" ht="14.25" customHeight="1">
      <c r="I995" s="79"/>
    </row>
    <row r="996" spans="9:9" ht="14.25" customHeight="1">
      <c r="I996" s="79"/>
    </row>
    <row r="997" spans="9:9" ht="14.25" customHeight="1">
      <c r="I997" s="79"/>
    </row>
    <row r="998" spans="9:9" ht="14.25" customHeight="1">
      <c r="I998" s="79"/>
    </row>
    <row r="999" spans="9:9" ht="14.25" customHeight="1">
      <c r="I999" s="79"/>
    </row>
    <row r="1000" spans="9:9" ht="14.25" customHeight="1">
      <c r="I1000" s="79"/>
    </row>
    <row r="1001" spans="9:9" ht="14.25" customHeight="1"/>
    <row r="1002" spans="9:9" ht="14.25" customHeight="1"/>
    <row r="1003" spans="9:9" ht="14.25" customHeight="1"/>
    <row r="1004" spans="9:9" ht="14.25" customHeight="1"/>
    <row r="1005" spans="9:9" ht="14.25" customHeight="1"/>
    <row r="1006" spans="9:9" ht="14.25" customHeight="1"/>
    <row r="1007" spans="9:9" ht="14.25" customHeight="1"/>
    <row r="1008" spans="9:9" ht="14.25" customHeight="1"/>
    <row r="1009" ht="14.25" customHeight="1"/>
    <row r="1010" ht="14.25" customHeight="1"/>
    <row r="1011" ht="14.25" customHeight="1"/>
    <row r="1012" ht="14.25" customHeight="1"/>
    <row r="1013" ht="14.25" customHeight="1"/>
  </sheetData>
  <autoFilter ref="A8:I12" xr:uid="{00000000-0009-0000-0000-000002000000}"/>
  <mergeCells count="3">
    <mergeCell ref="B1:E1"/>
    <mergeCell ref="B2:E2"/>
    <mergeCell ref="B3:E3"/>
  </mergeCells>
  <phoneticPr fontId="32" type="noConversion"/>
  <conditionalFormatting sqref="F1:F1048576">
    <cfRule type="cellIs" dxfId="7" priority="1" operator="equal">
      <formula>"N/A"</formula>
    </cfRule>
    <cfRule type="cellIs" dxfId="6" priority="2" operator="equal">
      <formula>"Fail"</formula>
    </cfRule>
    <cfRule type="cellIs" dxfId="5" priority="3" operator="equal">
      <formula>Fail</formula>
    </cfRule>
    <cfRule type="cellIs" dxfId="4" priority="4" operator="equal">
      <formula>"Pass"</formula>
    </cfRule>
  </conditionalFormatting>
  <dataValidations count="2">
    <dataValidation type="list" allowBlank="1" showErrorMessage="1" sqref="F1:H2" xr:uid="{5DE981AF-1488-4B87-8069-4A8E7FF4A4D1}">
      <formula1>$J$1:$J$5</formula1>
    </dataValidation>
    <dataValidation type="list" allowBlank="1" showErrorMessage="1" sqref="F10:F12" xr:uid="{1ABED859-EDE8-4B18-B193-042913328217}">
      <formula1>"Pass,Fail,N/A,Untested"</formula1>
    </dataValidation>
  </dataValidations>
  <pageMargins left="0.7" right="0.7" top="0.75" bottom="0.75" header="0" footer="0"/>
  <pageSetup scale="28"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52C3B-8EC5-452A-9FA0-09A4CC6C357D}">
  <sheetPr>
    <tabColor rgb="FFFFD965"/>
  </sheetPr>
  <dimension ref="A1:Z1013"/>
  <sheetViews>
    <sheetView tabSelected="1" topLeftCell="E1" zoomScale="70" zoomScaleNormal="70" workbookViewId="0">
      <selection activeCell="E11" sqref="E11"/>
    </sheetView>
  </sheetViews>
  <sheetFormatPr defaultColWidth="14.44140625" defaultRowHeight="15" customHeight="1"/>
  <cols>
    <col min="1" max="1" width="21.44140625" customWidth="1"/>
    <col min="2" max="2" width="31.554687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5" t="s">
        <v>53</v>
      </c>
      <c r="C1" s="185"/>
      <c r="D1" s="185"/>
      <c r="E1" s="206"/>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7" t="s">
        <v>29</v>
      </c>
      <c r="C2" s="185"/>
      <c r="D2" s="185"/>
      <c r="E2" s="186"/>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8" t="s">
        <v>52</v>
      </c>
      <c r="C3" s="185"/>
      <c r="D3" s="185"/>
      <c r="E3" s="186"/>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2</v>
      </c>
      <c r="B5" s="61">
        <f>COUNTIF(F:F,"Fail")</f>
        <v>0</v>
      </c>
      <c r="C5" s="61">
        <f>COUNTIF(F:F,"Untested")</f>
        <v>0</v>
      </c>
      <c r="D5" s="62">
        <f>COUNTIF(F:F,"N/A")</f>
        <v>0</v>
      </c>
      <c r="E5" s="61">
        <f>SUM(A5:D5)</f>
        <v>2</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0" t="s">
        <v>32</v>
      </c>
      <c r="B8" s="130" t="s">
        <v>33</v>
      </c>
      <c r="C8" s="130" t="s">
        <v>34</v>
      </c>
      <c r="D8" s="130" t="s">
        <v>35</v>
      </c>
      <c r="E8" s="130" t="s">
        <v>36</v>
      </c>
      <c r="F8" s="131" t="s">
        <v>37</v>
      </c>
      <c r="G8" s="131" t="s">
        <v>38</v>
      </c>
      <c r="H8" s="131" t="s">
        <v>30</v>
      </c>
      <c r="I8" s="132" t="s">
        <v>13</v>
      </c>
      <c r="J8" s="72"/>
      <c r="K8" s="51"/>
      <c r="L8" s="51"/>
      <c r="M8" s="51"/>
      <c r="N8" s="51"/>
      <c r="O8" s="51"/>
      <c r="P8" s="51"/>
      <c r="Q8" s="51"/>
      <c r="R8" s="51"/>
      <c r="S8" s="51"/>
      <c r="T8" s="51"/>
      <c r="U8" s="51"/>
      <c r="V8" s="51"/>
      <c r="W8" s="51"/>
      <c r="X8" s="51"/>
      <c r="Y8" s="51"/>
      <c r="Z8" s="51"/>
    </row>
    <row r="9" spans="1:26" ht="25.2" customHeight="1">
      <c r="A9" s="134"/>
      <c r="B9" s="135" t="s">
        <v>98</v>
      </c>
      <c r="C9" s="136"/>
      <c r="D9" s="134"/>
      <c r="E9" s="136"/>
      <c r="F9" s="137"/>
      <c r="G9" s="137"/>
      <c r="H9" s="137"/>
      <c r="I9" s="138"/>
      <c r="J9" s="73"/>
      <c r="K9" s="51"/>
      <c r="L9" s="51"/>
      <c r="M9" s="51"/>
      <c r="N9" s="51"/>
      <c r="O9" s="51"/>
      <c r="P9" s="51"/>
      <c r="Q9" s="51"/>
      <c r="R9" s="51"/>
      <c r="S9" s="51"/>
      <c r="T9" s="51"/>
      <c r="U9" s="51"/>
      <c r="V9" s="51"/>
      <c r="W9" s="51"/>
      <c r="X9" s="51"/>
      <c r="Y9" s="51"/>
      <c r="Z9" s="51"/>
    </row>
    <row r="10" spans="1:26" ht="81.599999999999994" customHeight="1">
      <c r="A10" s="124" t="s">
        <v>54</v>
      </c>
      <c r="B10" s="162" t="s">
        <v>397</v>
      </c>
      <c r="C10" s="157" t="s">
        <v>398</v>
      </c>
      <c r="D10" s="156" t="s">
        <v>399</v>
      </c>
      <c r="E10" s="156" t="s">
        <v>400</v>
      </c>
      <c r="F10" s="125" t="s">
        <v>18</v>
      </c>
      <c r="G10" s="124">
        <v>45653</v>
      </c>
      <c r="H10" s="125" t="str">
        <f>$B$3</f>
        <v>Tran Thu Hien</v>
      </c>
      <c r="I10" s="133"/>
      <c r="J10" s="75"/>
      <c r="K10" s="75"/>
      <c r="L10" s="75"/>
      <c r="M10" s="75"/>
      <c r="N10" s="75"/>
      <c r="O10" s="75"/>
      <c r="P10" s="75"/>
      <c r="Q10" s="75"/>
      <c r="R10" s="75"/>
      <c r="S10" s="75"/>
      <c r="T10" s="75"/>
      <c r="U10" s="75"/>
      <c r="V10" s="75"/>
      <c r="W10" s="75"/>
      <c r="X10" s="75"/>
      <c r="Y10" s="75"/>
      <c r="Z10" s="75"/>
    </row>
    <row r="11" spans="1:26" ht="97.8" customHeight="1">
      <c r="A11" s="124" t="s">
        <v>55</v>
      </c>
      <c r="B11" s="162" t="s">
        <v>401</v>
      </c>
      <c r="C11" s="162" t="s">
        <v>101</v>
      </c>
      <c r="D11" s="156" t="s">
        <v>402</v>
      </c>
      <c r="E11" s="162" t="s">
        <v>403</v>
      </c>
      <c r="F11" s="125" t="s">
        <v>18</v>
      </c>
      <c r="G11" s="124">
        <v>45653</v>
      </c>
      <c r="H11" s="125" t="str">
        <f>$B$3</f>
        <v>Tran Thu Hien</v>
      </c>
      <c r="I11" s="133"/>
      <c r="J11" s="75"/>
      <c r="K11" s="75"/>
      <c r="L11" s="75"/>
      <c r="M11" s="75"/>
      <c r="N11" s="75"/>
      <c r="O11" s="75"/>
      <c r="P11" s="75"/>
      <c r="Q11" s="75"/>
      <c r="R11" s="75"/>
      <c r="S11" s="75"/>
      <c r="T11" s="75"/>
      <c r="U11" s="75"/>
      <c r="V11" s="75"/>
      <c r="W11" s="75"/>
      <c r="X11" s="75"/>
      <c r="Y11" s="75"/>
      <c r="Z11" s="75"/>
    </row>
    <row r="12" spans="1:26" ht="64.8" customHeight="1">
      <c r="B12" s="76"/>
      <c r="C12" s="77"/>
      <c r="E12" s="78"/>
      <c r="F12" s="5"/>
      <c r="G12" s="1"/>
      <c r="I12" s="1"/>
      <c r="J12" s="75"/>
      <c r="K12" s="75"/>
      <c r="L12" s="75"/>
      <c r="M12" s="75"/>
      <c r="N12" s="75"/>
      <c r="O12" s="75"/>
      <c r="P12" s="75"/>
      <c r="Q12" s="75"/>
      <c r="R12" s="75"/>
      <c r="S12" s="75"/>
      <c r="T12" s="75"/>
      <c r="U12" s="75"/>
      <c r="V12" s="75"/>
      <c r="W12" s="75"/>
      <c r="X12" s="75"/>
      <c r="Y12" s="75"/>
      <c r="Z12" s="75"/>
    </row>
    <row r="13" spans="1:26" ht="52.5" customHeight="1">
      <c r="B13" s="76"/>
      <c r="C13" s="77"/>
      <c r="E13" s="78"/>
      <c r="F13" s="5"/>
      <c r="G13" s="1"/>
      <c r="H13" s="1"/>
      <c r="I13" s="1"/>
      <c r="J13" s="75"/>
      <c r="K13" s="75"/>
      <c r="L13" s="75"/>
      <c r="M13" s="75"/>
      <c r="N13" s="75"/>
      <c r="O13" s="75"/>
      <c r="P13" s="75"/>
      <c r="Q13" s="75"/>
      <c r="R13" s="75"/>
      <c r="S13" s="75"/>
      <c r="T13" s="75"/>
      <c r="U13" s="75"/>
      <c r="V13" s="75"/>
      <c r="W13" s="75"/>
      <c r="X13" s="75"/>
      <c r="Y13" s="75"/>
      <c r="Z13" s="75"/>
    </row>
    <row r="14" spans="1:26" ht="67.5" customHeight="1">
      <c r="B14" s="76"/>
      <c r="C14" s="77"/>
      <c r="E14" s="78"/>
      <c r="F14" s="5"/>
      <c r="G14" s="1"/>
      <c r="H14" s="1"/>
      <c r="I14" s="1"/>
      <c r="J14" s="75"/>
      <c r="K14" s="75"/>
      <c r="L14" s="75"/>
      <c r="M14" s="75"/>
      <c r="N14" s="75"/>
      <c r="O14" s="75"/>
      <c r="P14" s="75"/>
      <c r="Q14" s="75"/>
      <c r="R14" s="75"/>
      <c r="S14" s="75"/>
      <c r="T14" s="75"/>
      <c r="U14" s="75"/>
      <c r="V14" s="75"/>
      <c r="W14" s="75"/>
      <c r="X14" s="75"/>
      <c r="Y14" s="75"/>
      <c r="Z14" s="75"/>
    </row>
    <row r="15" spans="1:26" ht="51" customHeight="1">
      <c r="B15" s="76"/>
      <c r="C15" s="77"/>
      <c r="E15" s="78"/>
      <c r="F15" s="5"/>
      <c r="G15" s="1"/>
      <c r="H15" s="1"/>
      <c r="I15" s="1"/>
      <c r="J15" s="75"/>
      <c r="K15" s="75"/>
      <c r="L15" s="75"/>
      <c r="M15" s="75"/>
      <c r="N15" s="75"/>
      <c r="O15" s="75"/>
      <c r="P15" s="75"/>
      <c r="Q15" s="75"/>
      <c r="R15" s="75"/>
      <c r="S15" s="75"/>
      <c r="T15" s="75"/>
      <c r="U15" s="75"/>
      <c r="V15" s="75"/>
      <c r="W15" s="75"/>
      <c r="X15" s="75"/>
      <c r="Y15" s="75"/>
      <c r="Z15" s="75"/>
    </row>
    <row r="16" spans="1:26" ht="21.6" customHeight="1">
      <c r="B16" s="76"/>
      <c r="C16" s="77"/>
      <c r="E16" s="78"/>
      <c r="F16" s="5"/>
      <c r="G16" s="1"/>
      <c r="H16" s="1"/>
      <c r="I16" s="75"/>
      <c r="J16" s="75"/>
      <c r="K16" s="75"/>
      <c r="L16" s="75"/>
      <c r="M16" s="75"/>
      <c r="N16" s="75"/>
      <c r="O16" s="75"/>
      <c r="P16" s="75"/>
      <c r="Q16" s="75"/>
      <c r="R16" s="75"/>
      <c r="S16" s="75"/>
      <c r="T16" s="75"/>
      <c r="U16" s="75"/>
      <c r="V16" s="75"/>
      <c r="W16" s="75"/>
      <c r="X16" s="75"/>
      <c r="Y16" s="75"/>
      <c r="Z16" s="75"/>
    </row>
    <row r="17" spans="2:26" ht="74.400000000000006" customHeight="1">
      <c r="B17" s="76"/>
      <c r="C17" s="77"/>
      <c r="E17" s="78"/>
      <c r="F17" s="5"/>
      <c r="G17" s="1"/>
      <c r="H17" s="1"/>
      <c r="I17" s="51"/>
      <c r="J17" s="75"/>
      <c r="K17" s="75"/>
      <c r="L17" s="75"/>
      <c r="M17" s="75"/>
      <c r="N17" s="75"/>
      <c r="O17" s="75"/>
      <c r="P17" s="75"/>
      <c r="Q17" s="75"/>
      <c r="R17" s="75"/>
      <c r="S17" s="75"/>
      <c r="T17" s="75"/>
      <c r="U17" s="75"/>
      <c r="V17" s="75"/>
      <c r="W17" s="75"/>
      <c r="X17" s="75"/>
      <c r="Y17" s="75"/>
      <c r="Z17" s="75"/>
    </row>
    <row r="18" spans="2:26" ht="85.2" customHeight="1">
      <c r="B18" s="76"/>
      <c r="C18" s="77"/>
      <c r="E18" s="78"/>
      <c r="F18" s="5"/>
      <c r="G18" s="1"/>
      <c r="H18" s="1"/>
      <c r="I18" s="75"/>
      <c r="J18" s="75"/>
      <c r="K18" s="75"/>
      <c r="L18" s="75"/>
      <c r="M18" s="75"/>
      <c r="N18" s="75"/>
      <c r="O18" s="75"/>
      <c r="P18" s="75"/>
      <c r="Q18" s="75"/>
      <c r="R18" s="75"/>
      <c r="S18" s="75"/>
      <c r="T18" s="75"/>
      <c r="U18" s="75"/>
      <c r="V18" s="75"/>
      <c r="W18" s="75"/>
      <c r="X18" s="75"/>
      <c r="Y18" s="75"/>
      <c r="Z18" s="75"/>
    </row>
    <row r="19" spans="2:26" ht="104.4" customHeight="1">
      <c r="B19" s="76"/>
      <c r="C19" s="77"/>
      <c r="E19" s="78"/>
      <c r="F19" s="5"/>
      <c r="G19" s="1"/>
      <c r="H19" s="1"/>
      <c r="I19" s="75"/>
      <c r="J19" s="75"/>
      <c r="K19" s="75"/>
      <c r="L19" s="75"/>
      <c r="M19" s="75"/>
      <c r="N19" s="75"/>
      <c r="O19" s="75"/>
      <c r="P19" s="75"/>
      <c r="Q19" s="75"/>
      <c r="R19" s="75"/>
      <c r="S19" s="75"/>
      <c r="T19" s="75"/>
      <c r="U19" s="75"/>
      <c r="V19" s="75"/>
      <c r="W19" s="75"/>
      <c r="X19" s="75"/>
      <c r="Y19" s="75"/>
      <c r="Z19" s="75"/>
    </row>
    <row r="20" spans="2:26" ht="95.4" customHeight="1">
      <c r="B20" s="76"/>
      <c r="C20" s="77"/>
      <c r="E20" s="78"/>
      <c r="F20" s="5"/>
      <c r="G20" s="1"/>
      <c r="H20" s="1"/>
      <c r="I20" s="126"/>
      <c r="J20" s="51"/>
      <c r="K20" s="75"/>
      <c r="L20" s="75"/>
      <c r="M20" s="75"/>
      <c r="N20" s="75"/>
      <c r="O20" s="75"/>
      <c r="P20" s="75"/>
      <c r="Q20" s="75"/>
    </row>
    <row r="21" spans="2:26" ht="77.400000000000006" customHeight="1">
      <c r="B21" s="76"/>
      <c r="C21" s="77"/>
      <c r="E21" s="78"/>
      <c r="F21" s="5"/>
      <c r="G21" s="1"/>
      <c r="H21" s="1"/>
      <c r="I21" s="75"/>
      <c r="J21" s="75"/>
      <c r="K21" s="51"/>
      <c r="L21" s="51"/>
      <c r="M21" s="51"/>
      <c r="N21" s="51"/>
      <c r="O21" s="51"/>
      <c r="P21" s="51"/>
      <c r="Q21" s="51"/>
    </row>
    <row r="22" spans="2:26" ht="84.75" customHeight="1">
      <c r="B22" s="76"/>
      <c r="C22" s="77"/>
      <c r="E22" s="78"/>
      <c r="F22" s="5"/>
      <c r="G22" s="1"/>
      <c r="H22" s="1"/>
      <c r="I22" s="75"/>
      <c r="J22" s="75"/>
      <c r="K22" s="75"/>
      <c r="L22" s="75"/>
      <c r="M22" s="75"/>
      <c r="N22" s="75"/>
      <c r="O22" s="75"/>
      <c r="P22" s="75"/>
      <c r="Q22" s="75"/>
    </row>
    <row r="23" spans="2:26" ht="69.75" customHeight="1">
      <c r="B23" s="76"/>
      <c r="C23" s="77"/>
      <c r="E23" s="78"/>
      <c r="F23" s="5"/>
      <c r="G23" s="1"/>
      <c r="H23" s="1"/>
      <c r="I23" s="75"/>
      <c r="J23" s="75"/>
      <c r="K23" s="75"/>
      <c r="L23" s="75"/>
      <c r="M23" s="75"/>
      <c r="N23" s="75"/>
      <c r="O23" s="75"/>
      <c r="P23" s="75"/>
      <c r="Q23" s="75"/>
    </row>
    <row r="24" spans="2:26" ht="25.8" customHeight="1">
      <c r="B24" s="76"/>
      <c r="C24" s="77"/>
      <c r="E24" s="78"/>
      <c r="F24" s="5"/>
      <c r="G24" s="1"/>
      <c r="H24" s="1"/>
      <c r="I24" s="75"/>
      <c r="J24" s="75"/>
      <c r="K24" s="75"/>
      <c r="L24" s="75"/>
      <c r="M24" s="75"/>
      <c r="N24" s="75"/>
      <c r="O24" s="75"/>
      <c r="P24" s="75"/>
      <c r="Q24" s="75"/>
    </row>
    <row r="25" spans="2:26" ht="57" customHeight="1">
      <c r="B25" s="76"/>
      <c r="C25" s="77"/>
      <c r="E25" s="78"/>
      <c r="F25" s="5"/>
      <c r="G25" s="1"/>
      <c r="H25" s="1"/>
      <c r="J25" s="75"/>
      <c r="K25" s="75"/>
      <c r="L25" s="75"/>
      <c r="M25" s="75"/>
      <c r="N25" s="75"/>
      <c r="O25" s="75"/>
      <c r="P25" s="75"/>
      <c r="Q25" s="75"/>
    </row>
    <row r="26" spans="2:26" ht="72" customHeight="1">
      <c r="B26" s="76"/>
      <c r="C26" s="77"/>
      <c r="E26" s="78"/>
      <c r="F26" s="5"/>
      <c r="G26" s="1"/>
      <c r="H26" s="1"/>
      <c r="J26" s="75"/>
      <c r="K26" s="75"/>
      <c r="L26" s="75"/>
      <c r="M26" s="75"/>
      <c r="N26" s="75"/>
      <c r="O26" s="75"/>
      <c r="P26" s="75"/>
      <c r="Q26" s="75"/>
    </row>
    <row r="27" spans="2:26" ht="48" customHeight="1">
      <c r="B27" s="76"/>
      <c r="C27" s="77"/>
      <c r="E27" s="78"/>
      <c r="F27" s="5"/>
      <c r="G27" s="1"/>
      <c r="H27" s="1"/>
      <c r="J27" s="75"/>
      <c r="K27" s="75"/>
      <c r="L27" s="75"/>
      <c r="M27" s="75"/>
      <c r="N27" s="75"/>
      <c r="O27" s="75"/>
      <c r="P27" s="75"/>
      <c r="Q27" s="75"/>
    </row>
    <row r="28" spans="2:26" ht="45.75" customHeight="1">
      <c r="B28" s="76"/>
      <c r="C28" s="77"/>
      <c r="E28" s="78"/>
      <c r="F28" s="5"/>
      <c r="G28" s="1"/>
      <c r="H28" s="1"/>
      <c r="K28" s="75"/>
      <c r="L28" s="75"/>
      <c r="M28" s="75"/>
      <c r="N28" s="75"/>
      <c r="O28" s="75"/>
      <c r="P28" s="75"/>
      <c r="Q28" s="75"/>
    </row>
    <row r="29" spans="2:26" ht="62.4" customHeight="1">
      <c r="B29" s="76"/>
      <c r="C29" s="77"/>
      <c r="E29" s="78"/>
      <c r="F29" s="5"/>
      <c r="G29" s="1"/>
      <c r="H29" s="1"/>
    </row>
    <row r="30" spans="2:26" ht="75" customHeight="1">
      <c r="B30" s="76"/>
      <c r="C30" s="77"/>
      <c r="E30" s="78"/>
      <c r="F30" s="5"/>
      <c r="G30" s="1"/>
      <c r="H30" s="1"/>
    </row>
    <row r="31" spans="2:26" ht="83.4" customHeight="1">
      <c r="B31" s="76"/>
      <c r="C31" s="77"/>
      <c r="E31" s="78"/>
      <c r="F31" s="5"/>
      <c r="G31" s="1"/>
      <c r="H31" s="1"/>
    </row>
    <row r="32" spans="2:26" ht="25.2" customHeight="1">
      <c r="B32" s="76"/>
      <c r="C32" s="77"/>
      <c r="E32" s="78"/>
      <c r="F32" s="5"/>
      <c r="G32" s="1"/>
      <c r="H32" s="1"/>
    </row>
    <row r="33" spans="1:12" ht="46.8" customHeight="1">
      <c r="B33" s="76"/>
      <c r="C33" s="77"/>
      <c r="E33" s="78"/>
      <c r="F33" s="5"/>
      <c r="G33" s="1"/>
      <c r="H33" s="1"/>
    </row>
    <row r="34" spans="1:12" ht="49.5" customHeight="1">
      <c r="B34" s="76"/>
      <c r="C34" s="77"/>
      <c r="E34" s="78"/>
      <c r="F34" s="5"/>
      <c r="G34" s="1"/>
      <c r="H34" s="1"/>
    </row>
    <row r="35" spans="1:12" ht="48.75" customHeight="1">
      <c r="B35" s="76"/>
      <c r="C35" s="77"/>
      <c r="E35" s="78"/>
      <c r="F35" s="5"/>
      <c r="G35" s="1"/>
      <c r="H35" s="1"/>
    </row>
    <row r="36" spans="1:12" ht="51.75" customHeight="1">
      <c r="B36" s="76"/>
      <c r="C36" s="77"/>
      <c r="E36" s="78"/>
      <c r="F36" s="5"/>
      <c r="G36" s="1"/>
      <c r="H36" s="1"/>
    </row>
    <row r="37" spans="1:12" ht="27.6" customHeight="1">
      <c r="B37" s="76"/>
      <c r="C37" s="77"/>
      <c r="E37" s="78"/>
      <c r="F37" s="5"/>
      <c r="G37" s="1"/>
      <c r="H37" s="1"/>
    </row>
    <row r="38" spans="1:12" ht="48" customHeight="1">
      <c r="B38" s="76"/>
      <c r="C38" s="77"/>
      <c r="E38" s="78"/>
      <c r="F38" s="5"/>
      <c r="G38" s="1"/>
      <c r="H38" s="1"/>
    </row>
    <row r="39" spans="1:12" ht="39" customHeight="1">
      <c r="B39" s="76"/>
      <c r="C39" s="77"/>
      <c r="E39" s="78"/>
      <c r="F39" s="5"/>
      <c r="G39" s="1"/>
      <c r="H39" s="1"/>
    </row>
    <row r="40" spans="1:12" s="118" customFormat="1" ht="30" customHeight="1">
      <c r="A40"/>
      <c r="B40" s="76"/>
      <c r="C40" s="77"/>
      <c r="D40"/>
      <c r="E40" s="78"/>
      <c r="F40" s="5"/>
      <c r="G40" s="1"/>
      <c r="H40" s="1"/>
      <c r="I40"/>
      <c r="J40"/>
      <c r="K40"/>
      <c r="L40"/>
    </row>
    <row r="41" spans="1:12" ht="37.799999999999997" customHeight="1">
      <c r="B41" s="76"/>
      <c r="C41" s="77"/>
      <c r="E41" s="78"/>
      <c r="F41" s="5"/>
      <c r="G41" s="1"/>
      <c r="H41" s="1"/>
    </row>
    <row r="42" spans="1:12" ht="40.5" customHeight="1">
      <c r="B42" s="76"/>
      <c r="C42" s="77"/>
      <c r="E42" s="78"/>
      <c r="F42" s="5"/>
      <c r="G42" s="1"/>
      <c r="H42" s="1"/>
    </row>
    <row r="43" spans="1:12" ht="38.25" customHeight="1">
      <c r="B43" s="76"/>
      <c r="C43" s="77"/>
      <c r="E43" s="78"/>
      <c r="F43" s="5"/>
      <c r="G43" s="1"/>
      <c r="H43" s="1"/>
    </row>
    <row r="44" spans="1:12" ht="39" customHeight="1">
      <c r="B44" s="76"/>
      <c r="C44" s="77"/>
      <c r="E44" s="78"/>
      <c r="F44" s="5"/>
      <c r="G44" s="1"/>
      <c r="H44" s="1"/>
    </row>
    <row r="45" spans="1:12" ht="27.6" customHeight="1">
      <c r="B45" s="76"/>
      <c r="C45" s="77"/>
      <c r="E45" s="78"/>
      <c r="F45" s="5"/>
      <c r="G45" s="1"/>
      <c r="H45" s="1"/>
    </row>
    <row r="46" spans="1:12" ht="33.75" customHeight="1">
      <c r="B46" s="76"/>
      <c r="C46" s="77"/>
      <c r="E46" s="78"/>
      <c r="F46" s="5"/>
      <c r="G46" s="1"/>
      <c r="H46" s="1"/>
    </row>
    <row r="47" spans="1:12" ht="39" customHeight="1">
      <c r="B47" s="76"/>
      <c r="C47" s="77"/>
      <c r="E47" s="78"/>
      <c r="F47" s="5"/>
      <c r="G47" s="1"/>
      <c r="H47" s="1"/>
    </row>
    <row r="48" spans="1:12" ht="51" customHeight="1">
      <c r="B48" s="76"/>
      <c r="C48" s="77"/>
      <c r="E48" s="78"/>
      <c r="F48" s="5"/>
      <c r="G48" s="1"/>
      <c r="H48" s="1"/>
    </row>
    <row r="49" spans="2:8" ht="46.2" customHeight="1">
      <c r="B49" s="76"/>
      <c r="C49" s="77"/>
      <c r="E49" s="78"/>
      <c r="F49" s="5"/>
      <c r="G49" s="1"/>
      <c r="H49" s="1"/>
    </row>
    <row r="50" spans="2:8" ht="36.6" customHeight="1">
      <c r="B50" s="76"/>
      <c r="C50" s="77"/>
      <c r="E50" s="78"/>
      <c r="F50" s="5"/>
      <c r="G50" s="1"/>
      <c r="H50" s="1"/>
    </row>
    <row r="51" spans="2:8" ht="60" customHeight="1">
      <c r="B51" s="76"/>
      <c r="C51" s="77"/>
      <c r="E51" s="78"/>
      <c r="F51" s="5"/>
      <c r="G51" s="1"/>
      <c r="H51" s="1"/>
    </row>
    <row r="52" spans="2:8" ht="48" customHeight="1">
      <c r="B52" s="76"/>
      <c r="C52" s="77"/>
      <c r="E52" s="78"/>
      <c r="F52" s="5"/>
      <c r="G52" s="1"/>
      <c r="H52" s="1"/>
    </row>
    <row r="53" spans="2:8" ht="35.4" customHeight="1">
      <c r="B53" s="76"/>
      <c r="C53" s="77"/>
      <c r="E53" s="78"/>
      <c r="F53" s="5"/>
      <c r="G53" s="1"/>
      <c r="H53" s="1"/>
    </row>
    <row r="54" spans="2:8" ht="34.799999999999997" customHeight="1">
      <c r="B54" s="76"/>
      <c r="C54" s="77"/>
      <c r="E54" s="78"/>
      <c r="F54" s="5"/>
      <c r="G54" s="1"/>
      <c r="H54" s="1"/>
    </row>
    <row r="55" spans="2:8" ht="54.75" customHeight="1">
      <c r="B55" s="76"/>
      <c r="C55" s="77"/>
      <c r="E55" s="78"/>
      <c r="F55" s="5"/>
      <c r="G55" s="1"/>
      <c r="H55" s="1"/>
    </row>
    <row r="56" spans="2:8" ht="54" customHeight="1">
      <c r="B56" s="76"/>
      <c r="C56" s="77"/>
      <c r="E56" s="78"/>
      <c r="F56" s="5"/>
      <c r="G56" s="1"/>
      <c r="H56" s="1"/>
    </row>
    <row r="57" spans="2:8" ht="40.5" customHeight="1">
      <c r="B57" s="76"/>
      <c r="C57" s="77"/>
      <c r="E57" s="78"/>
      <c r="F57" s="5"/>
      <c r="G57" s="1"/>
      <c r="H57" s="1"/>
    </row>
    <row r="58" spans="2:8" ht="46.5" customHeight="1">
      <c r="B58" s="76"/>
      <c r="C58" s="77"/>
      <c r="E58" s="78"/>
      <c r="F58" s="5"/>
      <c r="G58" s="1"/>
      <c r="H58" s="1"/>
    </row>
    <row r="59" spans="2:8" ht="39" customHeight="1">
      <c r="B59" s="76"/>
      <c r="C59" s="77"/>
      <c r="E59" s="78"/>
      <c r="F59" s="5"/>
      <c r="G59" s="1"/>
      <c r="H59" s="1"/>
    </row>
    <row r="60" spans="2:8" ht="32.25" customHeight="1">
      <c r="B60" s="76"/>
      <c r="C60" s="77"/>
      <c r="E60" s="78"/>
      <c r="F60" s="5"/>
      <c r="G60" s="1"/>
      <c r="H60" s="1"/>
    </row>
    <row r="61" spans="2:8" ht="38.25" customHeight="1">
      <c r="B61" s="76"/>
      <c r="C61" s="77"/>
      <c r="E61" s="78"/>
      <c r="F61" s="5"/>
      <c r="G61" s="1"/>
      <c r="H61" s="1"/>
    </row>
    <row r="62" spans="2:8" ht="45" customHeight="1">
      <c r="B62" s="76"/>
      <c r="C62" s="77"/>
      <c r="E62" s="78"/>
      <c r="F62" s="5"/>
      <c r="G62" s="1"/>
      <c r="H62" s="1"/>
    </row>
    <row r="63" spans="2:8" ht="37.799999999999997" customHeight="1">
      <c r="B63" s="76"/>
      <c r="C63" s="77"/>
      <c r="E63" s="78"/>
      <c r="F63" s="5"/>
      <c r="G63" s="1"/>
      <c r="H63" s="1"/>
    </row>
    <row r="64" spans="2:8" ht="41.25" customHeight="1">
      <c r="B64" s="76"/>
      <c r="C64" s="77"/>
      <c r="E64" s="78"/>
      <c r="F64" s="5"/>
      <c r="G64" s="1"/>
      <c r="H64" s="1"/>
    </row>
    <row r="65" spans="2:8" ht="31.5" customHeight="1">
      <c r="B65" s="76"/>
      <c r="C65" s="77"/>
      <c r="E65" s="78"/>
      <c r="F65" s="5"/>
      <c r="G65" s="1"/>
      <c r="H65" s="1"/>
    </row>
    <row r="66" spans="2:8" ht="44.4" customHeight="1">
      <c r="B66" s="76"/>
      <c r="C66" s="77"/>
      <c r="E66" s="78"/>
      <c r="F66" s="5"/>
      <c r="G66" s="1"/>
      <c r="H66" s="1"/>
    </row>
    <row r="67" spans="2:8" ht="32.25" customHeight="1">
      <c r="B67" s="76"/>
      <c r="C67" s="77"/>
      <c r="E67" s="78"/>
      <c r="F67" s="5"/>
      <c r="G67" s="1"/>
      <c r="H67" s="1"/>
    </row>
    <row r="68" spans="2:8" ht="51" customHeight="1">
      <c r="B68" s="76"/>
      <c r="C68" s="77"/>
      <c r="E68" s="78"/>
      <c r="F68" s="5"/>
      <c r="G68" s="1"/>
      <c r="H68" s="1"/>
    </row>
    <row r="69" spans="2:8" ht="42.75" customHeight="1">
      <c r="B69" s="76"/>
      <c r="C69" s="77"/>
      <c r="E69" s="78"/>
      <c r="F69" s="5"/>
      <c r="G69" s="1"/>
      <c r="H69" s="1"/>
    </row>
    <row r="70" spans="2:8" ht="38.25" customHeight="1">
      <c r="B70" s="76"/>
      <c r="C70" s="77"/>
      <c r="E70" s="78"/>
      <c r="F70" s="5"/>
      <c r="G70" s="1"/>
      <c r="H70" s="1"/>
    </row>
    <row r="71" spans="2:8" ht="35.25" customHeight="1">
      <c r="B71" s="76"/>
      <c r="C71" s="77"/>
      <c r="E71" s="78"/>
      <c r="F71" s="5"/>
      <c r="G71" s="1"/>
      <c r="H71" s="1"/>
    </row>
    <row r="72" spans="2:8" ht="33" customHeight="1">
      <c r="B72" s="76"/>
      <c r="C72" s="77"/>
      <c r="E72" s="78"/>
      <c r="F72" s="5"/>
      <c r="G72" s="1"/>
      <c r="H72" s="1"/>
    </row>
    <row r="73" spans="2:8" ht="38.25" customHeight="1">
      <c r="B73" s="76"/>
      <c r="C73" s="77"/>
      <c r="E73" s="78"/>
      <c r="F73" s="5"/>
      <c r="G73" s="1"/>
      <c r="H73" s="1"/>
    </row>
    <row r="74" spans="2:8" ht="55.2" customHeight="1">
      <c r="B74" s="76"/>
      <c r="C74" s="77"/>
      <c r="E74" s="78"/>
      <c r="F74" s="5"/>
      <c r="G74" s="1"/>
      <c r="H74" s="1"/>
    </row>
    <row r="75" spans="2:8" ht="30.75" customHeight="1">
      <c r="B75" s="76"/>
      <c r="C75" s="77"/>
      <c r="E75" s="78"/>
      <c r="F75" s="5"/>
      <c r="G75" s="1"/>
      <c r="H75" s="1"/>
    </row>
    <row r="76" spans="2:8" ht="35.4" customHeight="1">
      <c r="B76" s="76"/>
      <c r="C76" s="77"/>
      <c r="E76" s="78"/>
      <c r="F76" s="5"/>
      <c r="G76" s="1"/>
      <c r="H76" s="1"/>
    </row>
    <row r="77" spans="2:8" ht="44.4" customHeight="1">
      <c r="B77" s="76"/>
      <c r="C77" s="77"/>
      <c r="E77" s="78"/>
      <c r="F77" s="5"/>
      <c r="G77" s="1"/>
      <c r="H77" s="1"/>
    </row>
    <row r="78" spans="2:8" ht="41.4" customHeight="1">
      <c r="B78" s="76"/>
      <c r="C78" s="77"/>
      <c r="E78" s="78"/>
      <c r="F78" s="5"/>
      <c r="G78" s="1"/>
      <c r="H78" s="1"/>
    </row>
    <row r="79" spans="2:8" ht="43.8" customHeight="1">
      <c r="B79" s="76"/>
      <c r="C79" s="77"/>
      <c r="E79" s="78"/>
      <c r="F79" s="5"/>
      <c r="G79" s="1"/>
      <c r="H79" s="1"/>
    </row>
    <row r="80" spans="2:8" ht="49.5" customHeight="1">
      <c r="B80" s="76"/>
      <c r="C80" s="77"/>
      <c r="E80" s="78"/>
      <c r="F80" s="5"/>
      <c r="G80" s="1"/>
      <c r="H80" s="1"/>
    </row>
    <row r="81" spans="2:9" ht="55.2" customHeight="1">
      <c r="B81" s="76"/>
      <c r="C81" s="77"/>
      <c r="E81" s="78"/>
      <c r="F81" s="5"/>
      <c r="G81" s="1"/>
      <c r="H81" s="1"/>
    </row>
    <row r="82" spans="2:9" ht="37.200000000000003" customHeight="1">
      <c r="B82" s="76"/>
      <c r="C82" s="77"/>
      <c r="E82" s="78"/>
      <c r="F82" s="5"/>
      <c r="G82" s="1"/>
      <c r="H82" s="1"/>
    </row>
    <row r="83" spans="2:9" ht="28.5" customHeight="1">
      <c r="B83" s="76"/>
      <c r="C83" s="77"/>
      <c r="E83" s="78"/>
      <c r="F83" s="5"/>
      <c r="G83" s="1"/>
      <c r="H83" s="1"/>
      <c r="I83" s="117"/>
    </row>
    <row r="84" spans="2:9" ht="28.5" customHeight="1">
      <c r="B84" s="76"/>
      <c r="C84" s="77"/>
      <c r="E84" s="78"/>
      <c r="F84" s="5"/>
      <c r="G84" s="1"/>
      <c r="H84" s="1"/>
      <c r="I84" s="117"/>
    </row>
    <row r="85" spans="2:9" ht="43.5" customHeight="1">
      <c r="B85" s="76"/>
      <c r="C85" s="77"/>
      <c r="E85" s="78"/>
      <c r="F85" s="5"/>
      <c r="G85" s="1"/>
      <c r="H85" s="1"/>
      <c r="I85" s="117"/>
    </row>
    <row r="86" spans="2:9" ht="42" customHeight="1">
      <c r="B86" s="76"/>
      <c r="C86" s="77"/>
      <c r="E86" s="78"/>
      <c r="F86" s="5"/>
      <c r="G86" s="1"/>
      <c r="H86" s="1"/>
      <c r="I86" s="117"/>
    </row>
    <row r="87" spans="2:9" ht="52.2" customHeight="1">
      <c r="B87" s="76"/>
      <c r="C87" s="77"/>
      <c r="E87" s="78"/>
      <c r="F87" s="5"/>
      <c r="G87" s="1"/>
      <c r="H87" s="1"/>
      <c r="I87" s="117"/>
    </row>
    <row r="88" spans="2:9" ht="37.799999999999997" customHeight="1">
      <c r="B88" s="76"/>
      <c r="C88" s="77"/>
      <c r="E88" s="78"/>
      <c r="F88" s="5"/>
      <c r="G88" s="1"/>
      <c r="H88" s="1"/>
      <c r="I88" s="117"/>
    </row>
    <row r="89" spans="2:9" ht="29.4" customHeight="1">
      <c r="B89" s="76"/>
      <c r="C89" s="77"/>
      <c r="E89" s="78"/>
      <c r="F89" s="5"/>
      <c r="G89" s="1"/>
      <c r="H89" s="1"/>
      <c r="I89" s="117"/>
    </row>
    <row r="90" spans="2:9" ht="37.799999999999997" customHeight="1">
      <c r="B90" s="76"/>
      <c r="C90" s="77"/>
      <c r="E90" s="78"/>
      <c r="F90" s="5"/>
      <c r="G90" s="1"/>
      <c r="H90" s="1"/>
      <c r="I90" s="117"/>
    </row>
    <row r="91" spans="2:9" ht="37.799999999999997" customHeight="1">
      <c r="B91" s="76"/>
      <c r="C91" s="77"/>
      <c r="E91" s="78"/>
      <c r="F91" s="5"/>
      <c r="G91" s="1"/>
      <c r="H91" s="1"/>
      <c r="I91" s="117"/>
    </row>
    <row r="92" spans="2:9" ht="37.799999999999997" customHeight="1">
      <c r="B92" s="76"/>
      <c r="C92" s="77"/>
      <c r="E92" s="78"/>
      <c r="F92" s="5"/>
      <c r="G92" s="1"/>
      <c r="H92" s="1"/>
      <c r="I92" s="117"/>
    </row>
    <row r="93" spans="2:9" ht="37.799999999999997" customHeight="1">
      <c r="B93" s="76"/>
      <c r="C93" s="77"/>
      <c r="E93" s="78"/>
      <c r="F93" s="5"/>
      <c r="G93" s="1"/>
      <c r="H93" s="1"/>
      <c r="I93" s="117"/>
    </row>
    <row r="94" spans="2:9" ht="39.6" customHeight="1">
      <c r="B94" s="76"/>
      <c r="C94" s="77"/>
      <c r="E94" s="78"/>
      <c r="F94" s="5"/>
      <c r="G94" s="1"/>
      <c r="H94" s="1"/>
      <c r="I94" s="117"/>
    </row>
    <row r="95" spans="2:9" ht="33.6" customHeight="1">
      <c r="B95" s="76"/>
      <c r="C95" s="77"/>
      <c r="E95" s="78"/>
      <c r="F95" s="5"/>
      <c r="G95" s="1"/>
      <c r="H95" s="1"/>
      <c r="I95" s="79"/>
    </row>
    <row r="96" spans="2:9" ht="37.799999999999997" customHeight="1">
      <c r="B96" s="76"/>
      <c r="C96" s="77"/>
      <c r="E96" s="78"/>
      <c r="F96" s="5"/>
      <c r="G96" s="1"/>
      <c r="H96" s="1"/>
      <c r="I96" s="79"/>
    </row>
    <row r="97" spans="2:9" ht="35.4" customHeight="1">
      <c r="B97" s="76"/>
      <c r="C97" s="77"/>
      <c r="E97" s="78"/>
      <c r="F97" s="5"/>
      <c r="G97" s="1"/>
      <c r="H97" s="1"/>
      <c r="I97" s="79"/>
    </row>
    <row r="98" spans="2:9" ht="33" customHeight="1">
      <c r="B98" s="76"/>
      <c r="C98" s="77"/>
      <c r="E98" s="78"/>
      <c r="F98" s="5"/>
      <c r="G98" s="1"/>
      <c r="H98" s="1"/>
      <c r="I98" s="7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B899" s="76"/>
      <c r="C899" s="77"/>
      <c r="E899" s="78"/>
      <c r="F899" s="5"/>
      <c r="G899" s="1"/>
      <c r="H899" s="1"/>
      <c r="I899" s="79"/>
    </row>
    <row r="900" spans="2:9" ht="14.25" customHeight="1">
      <c r="B900" s="76"/>
      <c r="C900" s="77"/>
      <c r="E900" s="78"/>
      <c r="F900" s="5"/>
      <c r="G900" s="1"/>
      <c r="H900" s="1"/>
      <c r="I900" s="79"/>
    </row>
    <row r="901" spans="2:9" ht="14.25" customHeight="1">
      <c r="B901" s="76"/>
      <c r="C901" s="77"/>
      <c r="E901" s="78"/>
      <c r="F901" s="5"/>
      <c r="G901" s="1"/>
      <c r="H901" s="1"/>
      <c r="I901" s="79"/>
    </row>
    <row r="902" spans="2:9" ht="14.25" customHeight="1">
      <c r="B902" s="76"/>
      <c r="C902" s="77"/>
      <c r="E902" s="78"/>
      <c r="F902" s="5"/>
      <c r="G902" s="1"/>
      <c r="H902" s="1"/>
      <c r="I902" s="79"/>
    </row>
    <row r="903" spans="2:9" ht="14.25" customHeight="1">
      <c r="B903" s="76"/>
      <c r="C903" s="77"/>
      <c r="E903" s="78"/>
      <c r="F903" s="5"/>
      <c r="G903" s="1"/>
      <c r="H903" s="1"/>
      <c r="I903" s="79"/>
    </row>
    <row r="904" spans="2:9" ht="14.25" customHeight="1">
      <c r="B904" s="76"/>
      <c r="C904" s="77"/>
      <c r="E904" s="78"/>
      <c r="F904" s="5"/>
      <c r="G904" s="1"/>
      <c r="H904" s="1"/>
      <c r="I904" s="79"/>
    </row>
    <row r="905" spans="2:9" ht="14.25" customHeight="1">
      <c r="B905" s="76"/>
      <c r="C905" s="77"/>
      <c r="E905" s="78"/>
      <c r="F905" s="5"/>
      <c r="G905" s="1"/>
      <c r="H905" s="1"/>
      <c r="I905" s="79"/>
    </row>
    <row r="906" spans="2:9" ht="14.25" customHeight="1">
      <c r="B906" s="76"/>
      <c r="C906" s="77"/>
      <c r="E906" s="78"/>
      <c r="F906" s="5"/>
      <c r="G906" s="1"/>
      <c r="H906" s="1"/>
      <c r="I906" s="79"/>
    </row>
    <row r="907" spans="2:9" ht="14.25" customHeight="1">
      <c r="B907" s="76"/>
      <c r="C907" s="77"/>
      <c r="E907" s="78"/>
      <c r="F907" s="5"/>
      <c r="G907" s="1"/>
      <c r="H907" s="1"/>
      <c r="I907" s="79"/>
    </row>
    <row r="908" spans="2:9" ht="14.25" customHeight="1">
      <c r="B908" s="76"/>
      <c r="C908" s="77"/>
      <c r="E908" s="78"/>
      <c r="F908" s="5"/>
      <c r="G908" s="1"/>
      <c r="H908" s="1"/>
      <c r="I908" s="79"/>
    </row>
    <row r="909" spans="2:9" ht="14.25" customHeight="1">
      <c r="B909" s="76"/>
      <c r="C909" s="77"/>
      <c r="E909" s="78"/>
      <c r="F909" s="5"/>
      <c r="G909" s="1"/>
      <c r="H909" s="1"/>
      <c r="I909" s="79"/>
    </row>
    <row r="910" spans="2:9" ht="14.25" customHeight="1">
      <c r="B910" s="76"/>
      <c r="C910" s="77"/>
      <c r="E910" s="78"/>
      <c r="F910" s="5"/>
      <c r="G910" s="1"/>
      <c r="H910" s="1"/>
      <c r="I910" s="79"/>
    </row>
    <row r="911" spans="2:9" ht="14.25" customHeight="1">
      <c r="I911" s="79"/>
    </row>
    <row r="912" spans="2:9" ht="14.25" customHeight="1">
      <c r="I912" s="79"/>
    </row>
    <row r="913" spans="9:9" ht="14.25" customHeight="1">
      <c r="I913" s="79"/>
    </row>
    <row r="914" spans="9:9" ht="14.25" customHeight="1">
      <c r="I914" s="79"/>
    </row>
    <row r="915" spans="9:9" ht="14.25" customHeight="1">
      <c r="I915" s="79"/>
    </row>
    <row r="916" spans="9:9" ht="14.25" customHeight="1">
      <c r="I916" s="79"/>
    </row>
    <row r="917" spans="9:9" ht="14.25" customHeight="1">
      <c r="I917" s="79"/>
    </row>
    <row r="918" spans="9:9" ht="14.25" customHeight="1">
      <c r="I918" s="79"/>
    </row>
    <row r="919" spans="9:9" ht="14.25" customHeight="1">
      <c r="I919" s="79"/>
    </row>
    <row r="920" spans="9:9" ht="14.25" customHeight="1">
      <c r="I920" s="79"/>
    </row>
    <row r="921" spans="9:9" ht="14.25" customHeight="1">
      <c r="I921" s="79"/>
    </row>
    <row r="922" spans="9:9" ht="14.25" customHeight="1">
      <c r="I922" s="79"/>
    </row>
    <row r="923" spans="9:9" ht="14.25" customHeight="1">
      <c r="I923" s="79"/>
    </row>
    <row r="924" spans="9:9" ht="14.25" customHeight="1">
      <c r="I924" s="79"/>
    </row>
    <row r="925" spans="9:9" ht="14.25" customHeight="1">
      <c r="I925" s="79"/>
    </row>
    <row r="926" spans="9:9" ht="14.25" customHeight="1">
      <c r="I926" s="79"/>
    </row>
    <row r="927" spans="9:9" ht="14.25" customHeight="1">
      <c r="I927" s="79"/>
    </row>
    <row r="928" spans="9:9" ht="14.25" customHeight="1">
      <c r="I928" s="79"/>
    </row>
    <row r="929" spans="9:9" ht="14.25" customHeight="1">
      <c r="I929" s="79"/>
    </row>
    <row r="930" spans="9:9" ht="14.25" customHeight="1">
      <c r="I930" s="79"/>
    </row>
    <row r="931" spans="9:9" ht="14.25" customHeight="1">
      <c r="I931" s="79"/>
    </row>
    <row r="932" spans="9:9" ht="14.25" customHeight="1">
      <c r="I932" s="79"/>
    </row>
    <row r="933" spans="9:9" ht="14.25" customHeight="1">
      <c r="I933" s="79"/>
    </row>
    <row r="934" spans="9:9" ht="14.25" customHeight="1">
      <c r="I934" s="79"/>
    </row>
    <row r="935" spans="9:9" ht="14.25" customHeight="1">
      <c r="I935" s="79"/>
    </row>
    <row r="936" spans="9:9" ht="14.25" customHeight="1">
      <c r="I936" s="79"/>
    </row>
    <row r="937" spans="9:9" ht="14.25" customHeight="1">
      <c r="I937" s="79"/>
    </row>
    <row r="938" spans="9:9" ht="14.25" customHeight="1">
      <c r="I938" s="79"/>
    </row>
    <row r="939" spans="9:9" ht="14.25" customHeight="1">
      <c r="I939" s="79"/>
    </row>
    <row r="940" spans="9:9" ht="14.25" customHeight="1">
      <c r="I940" s="79"/>
    </row>
    <row r="941" spans="9:9" ht="14.25" customHeight="1">
      <c r="I941" s="79"/>
    </row>
    <row r="942" spans="9:9" ht="14.25" customHeight="1">
      <c r="I942" s="79"/>
    </row>
    <row r="943" spans="9:9" ht="14.25" customHeight="1">
      <c r="I943" s="79"/>
    </row>
    <row r="944" spans="9:9" ht="14.25" customHeight="1">
      <c r="I944" s="79"/>
    </row>
    <row r="945" spans="9:9" ht="14.25" customHeight="1">
      <c r="I945" s="79"/>
    </row>
    <row r="946" spans="9:9" ht="14.25" customHeight="1">
      <c r="I946" s="79"/>
    </row>
    <row r="947" spans="9:9" ht="14.25" customHeight="1">
      <c r="I947" s="79"/>
    </row>
    <row r="948" spans="9:9" ht="14.25" customHeight="1">
      <c r="I948" s="79"/>
    </row>
    <row r="949" spans="9:9" ht="14.25" customHeight="1">
      <c r="I949" s="79"/>
    </row>
    <row r="950" spans="9:9" ht="14.25" customHeight="1">
      <c r="I950" s="79"/>
    </row>
    <row r="951" spans="9:9" ht="14.25" customHeight="1">
      <c r="I951" s="79"/>
    </row>
    <row r="952" spans="9:9" ht="14.25" customHeight="1">
      <c r="I952" s="79"/>
    </row>
    <row r="953" spans="9:9" ht="14.25" customHeight="1">
      <c r="I953" s="79"/>
    </row>
    <row r="954" spans="9:9" ht="14.25" customHeight="1">
      <c r="I954" s="79"/>
    </row>
    <row r="955" spans="9:9" ht="14.25" customHeight="1">
      <c r="I955" s="79"/>
    </row>
    <row r="956" spans="9:9" ht="14.25" customHeight="1">
      <c r="I956" s="79"/>
    </row>
    <row r="957" spans="9:9" ht="14.25" customHeight="1">
      <c r="I957" s="79"/>
    </row>
    <row r="958" spans="9:9" ht="14.25" customHeight="1">
      <c r="I958" s="79"/>
    </row>
    <row r="959" spans="9:9" ht="14.25" customHeight="1">
      <c r="I959" s="79"/>
    </row>
    <row r="960" spans="9:9" ht="14.25" customHeight="1">
      <c r="I960" s="79"/>
    </row>
    <row r="961" spans="9:9" ht="14.25" customHeight="1">
      <c r="I961" s="79"/>
    </row>
    <row r="962" spans="9:9" ht="14.25" customHeight="1">
      <c r="I962" s="79"/>
    </row>
    <row r="963" spans="9:9" ht="14.25" customHeight="1">
      <c r="I963" s="79"/>
    </row>
    <row r="964" spans="9:9" ht="14.25" customHeight="1">
      <c r="I964" s="79"/>
    </row>
    <row r="965" spans="9:9" ht="14.25" customHeight="1">
      <c r="I965" s="79"/>
    </row>
    <row r="966" spans="9:9" ht="14.25" customHeight="1">
      <c r="I966" s="79"/>
    </row>
    <row r="967" spans="9:9" ht="14.25" customHeight="1">
      <c r="I967" s="79"/>
    </row>
    <row r="968" spans="9:9" ht="14.25" customHeight="1">
      <c r="I968" s="79"/>
    </row>
    <row r="969" spans="9:9" ht="14.25" customHeight="1">
      <c r="I969" s="79"/>
    </row>
    <row r="970" spans="9:9" ht="14.25" customHeight="1">
      <c r="I970" s="79"/>
    </row>
    <row r="971" spans="9:9" ht="14.25" customHeight="1">
      <c r="I971" s="79"/>
    </row>
    <row r="972" spans="9:9" ht="14.25" customHeight="1">
      <c r="I972" s="79"/>
    </row>
    <row r="973" spans="9:9" ht="14.25" customHeight="1">
      <c r="I973" s="79"/>
    </row>
    <row r="974" spans="9:9" ht="14.25" customHeight="1">
      <c r="I974" s="79"/>
    </row>
    <row r="975" spans="9:9" ht="14.25" customHeight="1">
      <c r="I975" s="79"/>
    </row>
    <row r="976" spans="9:9" ht="14.25" customHeight="1">
      <c r="I976" s="79"/>
    </row>
    <row r="977" spans="9:9" ht="14.25" customHeight="1">
      <c r="I977" s="79"/>
    </row>
    <row r="978" spans="9:9" ht="14.25" customHeight="1">
      <c r="I978" s="79"/>
    </row>
    <row r="979" spans="9:9" ht="14.25" customHeight="1">
      <c r="I979" s="79"/>
    </row>
    <row r="980" spans="9:9" ht="14.25" customHeight="1">
      <c r="I980" s="79"/>
    </row>
    <row r="981" spans="9:9" ht="14.25" customHeight="1">
      <c r="I981" s="79"/>
    </row>
    <row r="982" spans="9:9" ht="14.25" customHeight="1">
      <c r="I982" s="79"/>
    </row>
    <row r="983" spans="9:9" ht="14.25" customHeight="1">
      <c r="I983" s="79"/>
    </row>
    <row r="984" spans="9:9" ht="14.25" customHeight="1">
      <c r="I984" s="79"/>
    </row>
    <row r="985" spans="9:9" ht="14.25" customHeight="1">
      <c r="I985" s="79"/>
    </row>
    <row r="986" spans="9:9" ht="14.25" customHeight="1">
      <c r="I986" s="79"/>
    </row>
    <row r="987" spans="9:9" ht="14.25" customHeight="1">
      <c r="I987" s="79"/>
    </row>
    <row r="988" spans="9:9" ht="14.25" customHeight="1">
      <c r="I988" s="79"/>
    </row>
    <row r="989" spans="9:9" ht="14.25" customHeight="1">
      <c r="I989" s="79"/>
    </row>
    <row r="990" spans="9:9" ht="14.25" customHeight="1">
      <c r="I990" s="79"/>
    </row>
    <row r="991" spans="9:9" ht="14.25" customHeight="1">
      <c r="I991" s="79"/>
    </row>
    <row r="992" spans="9:9" ht="14.25" customHeight="1">
      <c r="I992" s="79"/>
    </row>
    <row r="993" spans="9:9" ht="14.25" customHeight="1">
      <c r="I993" s="79"/>
    </row>
    <row r="994" spans="9:9" ht="14.25" customHeight="1">
      <c r="I994" s="79"/>
    </row>
    <row r="995" spans="9:9" ht="14.25" customHeight="1">
      <c r="I995" s="79"/>
    </row>
    <row r="996" spans="9:9" ht="14.25" customHeight="1">
      <c r="I996" s="79"/>
    </row>
    <row r="997" spans="9:9" ht="14.25" customHeight="1">
      <c r="I997" s="79"/>
    </row>
    <row r="998" spans="9:9" ht="14.25" customHeight="1">
      <c r="I998" s="79"/>
    </row>
    <row r="999" spans="9:9" ht="14.25" customHeight="1">
      <c r="I999" s="79"/>
    </row>
    <row r="1000" spans="9:9" ht="14.25" customHeight="1">
      <c r="I1000" s="79"/>
    </row>
    <row r="1001" spans="9:9" ht="14.25" customHeight="1">
      <c r="I1001" s="79"/>
    </row>
    <row r="1002" spans="9:9" ht="14.25" customHeight="1">
      <c r="I1002" s="79"/>
    </row>
    <row r="1003" spans="9:9" ht="14.25" customHeight="1">
      <c r="I1003" s="79"/>
    </row>
    <row r="1004" spans="9:9" ht="14.25" customHeight="1">
      <c r="I1004" s="79"/>
    </row>
    <row r="1005" spans="9:9" ht="14.25" customHeight="1">
      <c r="I1005" s="79"/>
    </row>
    <row r="1006" spans="9:9" ht="14.25" customHeight="1">
      <c r="I1006" s="79"/>
    </row>
    <row r="1007" spans="9:9" ht="14.25" customHeight="1">
      <c r="I1007" s="79"/>
    </row>
    <row r="1008" spans="9:9" ht="14.25" customHeight="1">
      <c r="I1008" s="79"/>
    </row>
    <row r="1009" spans="9:9" ht="14.25" customHeight="1">
      <c r="I1009" s="79"/>
    </row>
    <row r="1010" spans="9:9" ht="14.25" customHeight="1"/>
    <row r="1011" spans="9:9" ht="14.25" customHeight="1"/>
    <row r="1012" spans="9:9" ht="14.25" customHeight="1"/>
    <row r="1013" spans="9:9" ht="14.25" customHeight="1"/>
  </sheetData>
  <autoFilter ref="A8:I21" xr:uid="{00000000-0009-0000-0000-000002000000}"/>
  <mergeCells count="3">
    <mergeCell ref="B1:E1"/>
    <mergeCell ref="B2:E2"/>
    <mergeCell ref="B3:E3"/>
  </mergeCells>
  <conditionalFormatting sqref="F1:F1048576">
    <cfRule type="cellIs" dxfId="3" priority="1" operator="equal">
      <formula>"N/A"</formula>
    </cfRule>
    <cfRule type="cellIs" dxfId="2" priority="2" operator="equal">
      <formula>"Fail"</formula>
    </cfRule>
    <cfRule type="cellIs" dxfId="1" priority="3" operator="equal">
      <formula>Fail</formula>
    </cfRule>
    <cfRule type="cellIs" dxfId="0" priority="4" operator="equal">
      <formula>"Pass"</formula>
    </cfRule>
  </conditionalFormatting>
  <dataValidations count="2">
    <dataValidation type="list" allowBlank="1" showErrorMessage="1" sqref="F10:F11" xr:uid="{FA8DB8ED-FBB1-482C-9C6B-940533224DF9}">
      <formula1>"Pass,Fail,N/A,Untested"</formula1>
    </dataValidation>
    <dataValidation type="list" allowBlank="1" showErrorMessage="1" sqref="F1:H2" xr:uid="{5BCF1781-6CF9-4E98-86D8-EE422D7002F8}">
      <formula1>$J$1:$J$5</formula1>
    </dataValidation>
  </dataValidations>
  <pageMargins left="0.7" right="0.7" top="0.75" bottom="0.75" header="0" footer="0"/>
  <pageSetup scale="2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Permisison Matrix</vt:lpstr>
      <vt:lpstr>Cover</vt:lpstr>
      <vt:lpstr>TestReport</vt:lpstr>
      <vt:lpstr>Đăng nhập</vt:lpstr>
      <vt:lpstr>Đăng ký</vt:lpstr>
      <vt:lpstr>Quên mật khẩu</vt:lpstr>
      <vt:lpstr>Thông tin Profile</vt:lpstr>
      <vt:lpstr>Tìm kiếm trên Tek4.vn</vt:lpstr>
      <vt:lpstr>Menu tìm kiếm</vt:lpstr>
      <vt:lpstr>Học tập - lộ trình</vt:lpstr>
      <vt:lpstr>Học tập - Khóa học</vt:lpstr>
      <vt:lpstr>Học tập - Luyện tập</vt:lpstr>
      <vt:lpstr>Học tập - Tutorial</vt:lpstr>
      <vt:lpstr>Học tập- chọn nghề</vt:lpstr>
      <vt:lpstr>Tin tức </vt:lpstr>
      <vt:lpstr>Trợ giảng cụt </vt:lpstr>
      <vt:lpstr>Nhắn tin Tek4.vn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Hiền Trần Thu</cp:lastModifiedBy>
  <dcterms:created xsi:type="dcterms:W3CDTF">2019-04-08T09:14:46Z</dcterms:created>
  <dcterms:modified xsi:type="dcterms:W3CDTF">2025-01-12T10:39:39Z</dcterms:modified>
</cp:coreProperties>
</file>