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HU HIEN\Documents\Đồ án 3\"/>
    </mc:Choice>
  </mc:AlternateContent>
  <xr:revisionPtr revIDLastSave="0" documentId="13_ncr:1_{6255A3EB-5D0F-4306-A8E7-5ABA0F15BABE}" xr6:coauthVersionLast="47" xr6:coauthVersionMax="47" xr10:uidLastSave="{00000000-0000-0000-0000-000000000000}"/>
  <bookViews>
    <workbookView xWindow="-108" yWindow="-108" windowWidth="23256" windowHeight="12456" firstSheet="8" activeTab="14" xr2:uid="{00000000-000D-0000-FFFF-FFFF00000000}"/>
  </bookViews>
  <sheets>
    <sheet name="Permisison Matrix" sheetId="4" r:id="rId1"/>
    <sheet name="Cover" sheetId="1" r:id="rId2"/>
    <sheet name="TestReport" sheetId="2" r:id="rId3"/>
    <sheet name="Quản lý thông tin tài khoản" sheetId="3" r:id="rId4"/>
    <sheet name="Quản lý trang chủ" sheetId="5" r:id="rId5"/>
    <sheet name="Học tập" sheetId="6" r:id="rId6"/>
    <sheet name="Luyện tập" sheetId="24" r:id="rId7"/>
    <sheet name="Thi đấu" sheetId="7" r:id="rId8"/>
    <sheet name="Thử thách" sheetId="8" r:id="rId9"/>
    <sheet name="Sự kiện" sheetId="9" r:id="rId10"/>
    <sheet name="Xếp hạng" sheetId="10" r:id="rId11"/>
    <sheet name="Người đóng góp" sheetId="11" r:id="rId12"/>
    <sheet name="Chia sẻ" sheetId="25" r:id="rId13"/>
    <sheet name="Quản lý giỏ hàng" sheetId="26" r:id="rId14"/>
    <sheet name="Chat tin nhắn" sheetId="14" r:id="rId15"/>
  </sheets>
  <definedNames>
    <definedName name="_xlnm._FilterDatabase" localSheetId="14" hidden="1">'Chat tin nhắn'!$A$8:$I$20</definedName>
    <definedName name="_xlnm._FilterDatabase" localSheetId="12" hidden="1">'Chia sẻ'!$A$8:$I$19</definedName>
    <definedName name="_xlnm._FilterDatabase" localSheetId="5" hidden="1">'Học tập'!$A$8:$I$17</definedName>
    <definedName name="_xlnm._FilterDatabase" localSheetId="6" hidden="1">'Luyện tập'!$A$8:$I$19</definedName>
    <definedName name="_xlnm._FilterDatabase" localSheetId="11" hidden="1">'Người đóng góp'!$A$8:$I$8</definedName>
    <definedName name="_xlnm._FilterDatabase" localSheetId="13" hidden="1">'Quản lý giỏ hàng'!$A$8:$I$19</definedName>
    <definedName name="_xlnm._FilterDatabase" localSheetId="3" hidden="1">'Quản lý thông tin tài khoản'!$A$8:$I$19</definedName>
    <definedName name="_xlnm._FilterDatabase" localSheetId="4" hidden="1">'Quản lý trang chủ'!$A$8:$I$12</definedName>
    <definedName name="_xlnm._FilterDatabase" localSheetId="9" hidden="1">'Sự kiện'!$A$8:$I$15</definedName>
    <definedName name="_xlnm._FilterDatabase" localSheetId="7" hidden="1">'Thi đấu'!$A$8:$I$17</definedName>
    <definedName name="_xlnm._FilterDatabase" localSheetId="8" hidden="1">'Thử thách'!$A$8:$I$15</definedName>
    <definedName name="_xlnm._FilterDatabase" localSheetId="10" hidden="1">'Xếp hạng'!$A$8:$I$8</definedName>
    <definedName name="Category" localSheetId="14">#REF!</definedName>
    <definedName name="Category" localSheetId="12">#REF!</definedName>
    <definedName name="Category" localSheetId="5">#REF!</definedName>
    <definedName name="Category" localSheetId="6">#REF!</definedName>
    <definedName name="Category" localSheetId="11">#REF!</definedName>
    <definedName name="Category" localSheetId="13">#REF!</definedName>
    <definedName name="Category" localSheetId="3">#REF!</definedName>
    <definedName name="Category" localSheetId="4">#REF!</definedName>
    <definedName name="Category" localSheetId="9">#REF!</definedName>
    <definedName name="Category" localSheetId="7">#REF!</definedName>
    <definedName name="Category" localSheetId="8">#REF!</definedName>
    <definedName name="Category" localSheetId="10">#REF!</definedName>
    <definedName name="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6" i="3" l="1"/>
  <c r="H115" i="3"/>
  <c r="H10" i="5"/>
  <c r="H11" i="5"/>
  <c r="H12" i="5"/>
  <c r="H13" i="5"/>
  <c r="H14" i="5"/>
  <c r="H10" i="26"/>
  <c r="H11" i="26"/>
  <c r="H12" i="26"/>
  <c r="H13" i="26"/>
  <c r="H14" i="26"/>
  <c r="H15" i="26"/>
  <c r="H16" i="26"/>
  <c r="H17" i="26"/>
  <c r="H11" i="25"/>
  <c r="H12" i="25"/>
  <c r="H13" i="25"/>
  <c r="H14" i="25"/>
  <c r="H15" i="25"/>
  <c r="H16" i="25"/>
  <c r="H17" i="25"/>
  <c r="H18" i="25"/>
  <c r="H19" i="25"/>
  <c r="H21" i="25"/>
  <c r="H22" i="25"/>
  <c r="H23" i="25"/>
  <c r="H24" i="25"/>
  <c r="H25" i="25"/>
  <c r="H26" i="25"/>
  <c r="H27" i="25"/>
  <c r="H28" i="25"/>
  <c r="H29" i="25"/>
  <c r="H30" i="25"/>
  <c r="H34" i="11"/>
  <c r="H35" i="11"/>
  <c r="H36" i="11"/>
  <c r="H37" i="11"/>
  <c r="H33" i="11"/>
  <c r="H27" i="11"/>
  <c r="H28" i="11"/>
  <c r="H29" i="11"/>
  <c r="H30" i="11"/>
  <c r="H31" i="11"/>
  <c r="H26" i="11"/>
  <c r="H23" i="11"/>
  <c r="H24" i="11"/>
  <c r="H36" i="10"/>
  <c r="H37" i="10"/>
  <c r="H38" i="10"/>
  <c r="H35" i="10"/>
  <c r="H30" i="10"/>
  <c r="H31" i="10"/>
  <c r="H32" i="10"/>
  <c r="H33" i="10"/>
  <c r="H24" i="10"/>
  <c r="H25" i="10"/>
  <c r="H26" i="10"/>
  <c r="H27" i="10"/>
  <c r="H29" i="10"/>
  <c r="H23" i="10"/>
  <c r="H33" i="9"/>
  <c r="H34" i="9"/>
  <c r="H35" i="9"/>
  <c r="H32" i="9"/>
  <c r="H28" i="9"/>
  <c r="H29" i="9"/>
  <c r="H30" i="9"/>
  <c r="H27" i="9"/>
  <c r="H21" i="9"/>
  <c r="H22" i="9"/>
  <c r="H23" i="9"/>
  <c r="H24" i="9"/>
  <c r="H25" i="9"/>
  <c r="H16" i="8"/>
  <c r="H17" i="8"/>
  <c r="H19" i="8"/>
  <c r="H20" i="8"/>
  <c r="H21" i="8"/>
  <c r="H22" i="8"/>
  <c r="H23" i="8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28" i="7"/>
  <c r="H18" i="7"/>
  <c r="H19" i="7"/>
  <c r="H20" i="7"/>
  <c r="H21" i="7"/>
  <c r="H22" i="7"/>
  <c r="H23" i="7"/>
  <c r="H24" i="7"/>
  <c r="H25" i="7"/>
  <c r="H26" i="7"/>
  <c r="H17" i="7"/>
  <c r="H41" i="24"/>
  <c r="H42" i="24"/>
  <c r="H43" i="24"/>
  <c r="H44" i="24"/>
  <c r="H40" i="24"/>
  <c r="H38" i="24"/>
  <c r="H35" i="24"/>
  <c r="H36" i="24"/>
  <c r="H37" i="24"/>
  <c r="H34" i="24"/>
  <c r="H22" i="6"/>
  <c r="H23" i="6"/>
  <c r="H24" i="6"/>
  <c r="H24" i="5"/>
  <c r="H25" i="5"/>
  <c r="H110" i="3"/>
  <c r="H111" i="3"/>
  <c r="H112" i="3"/>
  <c r="H113" i="3"/>
  <c r="H10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90" i="3"/>
  <c r="H83" i="3"/>
  <c r="H84" i="3"/>
  <c r="H85" i="3"/>
  <c r="H86" i="3"/>
  <c r="H87" i="3"/>
  <c r="H88" i="3"/>
  <c r="H79" i="3"/>
  <c r="H80" i="3"/>
  <c r="H81" i="3"/>
  <c r="H82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9" i="3"/>
  <c r="H70" i="3"/>
  <c r="H71" i="3"/>
  <c r="H72" i="3"/>
  <c r="H73" i="3"/>
  <c r="H74" i="3"/>
  <c r="H75" i="3"/>
  <c r="H76" i="3"/>
  <c r="H77" i="3"/>
  <c r="H78" i="3"/>
  <c r="H53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30" i="3"/>
  <c r="H26" i="3"/>
  <c r="H27" i="3"/>
  <c r="H28" i="3"/>
  <c r="H10" i="10"/>
  <c r="H21" i="10"/>
  <c r="B5" i="3"/>
  <c r="E11" i="2" s="1"/>
  <c r="H20" i="9"/>
  <c r="H19" i="9"/>
  <c r="D5" i="26"/>
  <c r="C5" i="26"/>
  <c r="B5" i="26"/>
  <c r="E21" i="2" s="1"/>
  <c r="A5" i="26"/>
  <c r="D21" i="2" s="1"/>
  <c r="H10" i="25"/>
  <c r="D5" i="25"/>
  <c r="C5" i="25"/>
  <c r="B5" i="25"/>
  <c r="E20" i="2" s="1"/>
  <c r="A5" i="25"/>
  <c r="D20" i="2" s="1"/>
  <c r="H17" i="11"/>
  <c r="H18" i="11"/>
  <c r="H20" i="11"/>
  <c r="H21" i="11"/>
  <c r="H22" i="11"/>
  <c r="H22" i="3"/>
  <c r="H23" i="3"/>
  <c r="H24" i="3"/>
  <c r="H25" i="3"/>
  <c r="H17" i="10"/>
  <c r="H18" i="10"/>
  <c r="H19" i="10"/>
  <c r="H20" i="10"/>
  <c r="H16" i="9"/>
  <c r="H17" i="9"/>
  <c r="H18" i="9"/>
  <c r="H24" i="24"/>
  <c r="H25" i="24"/>
  <c r="H26" i="24"/>
  <c r="H27" i="24"/>
  <c r="H29" i="24"/>
  <c r="H30" i="24"/>
  <c r="H31" i="24"/>
  <c r="H32" i="24"/>
  <c r="H23" i="24"/>
  <c r="H21" i="24"/>
  <c r="H20" i="24"/>
  <c r="H18" i="24"/>
  <c r="H17" i="24"/>
  <c r="H16" i="24"/>
  <c r="H14" i="24"/>
  <c r="H13" i="24"/>
  <c r="H12" i="24"/>
  <c r="H11" i="24"/>
  <c r="H10" i="24"/>
  <c r="D5" i="24"/>
  <c r="C5" i="24"/>
  <c r="B5" i="24"/>
  <c r="E14" i="2" s="1"/>
  <c r="A5" i="24"/>
  <c r="D14" i="2" s="1"/>
  <c r="H15" i="7"/>
  <c r="H16" i="6"/>
  <c r="H17" i="6"/>
  <c r="H18" i="6"/>
  <c r="H19" i="6"/>
  <c r="H21" i="6"/>
  <c r="H14" i="6"/>
  <c r="H15" i="6"/>
  <c r="H17" i="5"/>
  <c r="H18" i="5"/>
  <c r="H19" i="5"/>
  <c r="H20" i="5"/>
  <c r="H21" i="5"/>
  <c r="H22" i="5"/>
  <c r="H23" i="5"/>
  <c r="H20" i="3"/>
  <c r="H21" i="3"/>
  <c r="H17" i="3"/>
  <c r="H18" i="3"/>
  <c r="H19" i="3"/>
  <c r="H13" i="14"/>
  <c r="H12" i="14"/>
  <c r="H11" i="14"/>
  <c r="H10" i="14"/>
  <c r="D5" i="14"/>
  <c r="C5" i="14"/>
  <c r="B5" i="14"/>
  <c r="E22" i="2" s="1"/>
  <c r="A5" i="14"/>
  <c r="D22" i="2" s="1"/>
  <c r="H16" i="11"/>
  <c r="H15" i="11"/>
  <c r="H14" i="11"/>
  <c r="H13" i="11"/>
  <c r="H12" i="11"/>
  <c r="H11" i="11"/>
  <c r="H10" i="11"/>
  <c r="D5" i="11"/>
  <c r="C5" i="11"/>
  <c r="B5" i="11"/>
  <c r="E19" i="2" s="1"/>
  <c r="A5" i="11"/>
  <c r="D19" i="2" s="1"/>
  <c r="H15" i="10"/>
  <c r="H14" i="10"/>
  <c r="H13" i="10"/>
  <c r="H12" i="10"/>
  <c r="H11" i="10"/>
  <c r="D5" i="10"/>
  <c r="C5" i="10"/>
  <c r="B5" i="10"/>
  <c r="E18" i="2" s="1"/>
  <c r="A5" i="10"/>
  <c r="D18" i="2" s="1"/>
  <c r="H15" i="9"/>
  <c r="H14" i="9"/>
  <c r="H12" i="9"/>
  <c r="H11" i="9"/>
  <c r="H10" i="9"/>
  <c r="D5" i="9"/>
  <c r="C5" i="9"/>
  <c r="B5" i="9"/>
  <c r="E17" i="2" s="1"/>
  <c r="A5" i="9"/>
  <c r="D17" i="2" s="1"/>
  <c r="H15" i="8"/>
  <c r="H14" i="8"/>
  <c r="H13" i="8"/>
  <c r="H11" i="8"/>
  <c r="H10" i="8"/>
  <c r="D5" i="8"/>
  <c r="C5" i="8"/>
  <c r="B5" i="8"/>
  <c r="E16" i="2" s="1"/>
  <c r="A5" i="8"/>
  <c r="D16" i="2" s="1"/>
  <c r="H14" i="7"/>
  <c r="H13" i="7"/>
  <c r="H12" i="7"/>
  <c r="H11" i="7"/>
  <c r="H10" i="7"/>
  <c r="D5" i="7"/>
  <c r="C5" i="7"/>
  <c r="B5" i="7"/>
  <c r="E15" i="2" s="1"/>
  <c r="A5" i="7"/>
  <c r="D15" i="2" s="1"/>
  <c r="H12" i="6"/>
  <c r="H11" i="6"/>
  <c r="H10" i="6"/>
  <c r="D5" i="6"/>
  <c r="C5" i="6"/>
  <c r="B5" i="6"/>
  <c r="E13" i="2" s="1"/>
  <c r="A5" i="6"/>
  <c r="D13" i="2" s="1"/>
  <c r="H16" i="5"/>
  <c r="D5" i="5"/>
  <c r="C5" i="5"/>
  <c r="B5" i="5"/>
  <c r="E12" i="2" s="1"/>
  <c r="A5" i="5"/>
  <c r="D12" i="2" s="1"/>
  <c r="H10" i="3"/>
  <c r="H12" i="2" l="1"/>
  <c r="H22" i="2"/>
  <c r="H18" i="2"/>
  <c r="H17" i="2"/>
  <c r="H15" i="2"/>
  <c r="H21" i="2"/>
  <c r="H20" i="2"/>
  <c r="H16" i="2"/>
  <c r="H19" i="2"/>
  <c r="E5" i="14"/>
  <c r="E5" i="26"/>
  <c r="E5" i="25"/>
  <c r="E5" i="11"/>
  <c r="E5" i="10"/>
  <c r="E5" i="9"/>
  <c r="H13" i="2"/>
  <c r="H14" i="2"/>
  <c r="E5" i="8"/>
  <c r="E5" i="24"/>
  <c r="E5" i="7"/>
  <c r="E5" i="6"/>
  <c r="E5" i="5"/>
  <c r="H14" i="3"/>
  <c r="H16" i="3"/>
  <c r="H11" i="3" l="1"/>
  <c r="H12" i="3"/>
  <c r="H13" i="3"/>
  <c r="D5" i="3"/>
  <c r="G11" i="2" s="1"/>
  <c r="G23" i="2" s="1"/>
  <c r="C5" i="3"/>
  <c r="F11" i="2" s="1"/>
  <c r="F23" i="2" s="1"/>
  <c r="E23" i="2"/>
  <c r="A5" i="3"/>
  <c r="D11" i="2" l="1"/>
  <c r="D23" i="2" s="1"/>
  <c r="E5" i="3"/>
  <c r="H11" i="2" l="1"/>
  <c r="H23" i="2" s="1"/>
  <c r="E26" i="2"/>
  <c r="E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300-000001000000}">
      <text>
        <r>
          <rPr>
            <sz val="11"/>
            <color theme="1"/>
            <rFont val="Calibri"/>
            <family val="2"/>
            <charset val="163"/>
            <scheme val="minor"/>
          </rPr>
          <t>======
ID#AAAApfSoH2Y
My PC    (2023-02-01 04:30:58)
Định dang dd/mm/yyy</t>
        </r>
      </text>
    </comment>
  </commentList>
</comments>
</file>

<file path=xl/sharedStrings.xml><?xml version="1.0" encoding="utf-8"?>
<sst xmlns="http://schemas.openxmlformats.org/spreadsheetml/2006/main" count="2416" uniqueCount="1368">
  <si>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</si>
  <si>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</si>
  <si>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</si>
  <si>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</si>
  <si>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</si>
  <si>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</si>
  <si>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</si>
  <si>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</si>
  <si>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</si>
  <si>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</si>
  <si>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</si>
  <si>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</si>
  <si>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</si>
  <si>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</si>
  <si>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</si>
  <si>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</si>
  <si>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</si>
  <si>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</si>
  <si>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</si>
  <si>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</si>
  <si>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</si>
  <si>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</si>
  <si>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</si>
  <si>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</si>
  <si>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</si>
  <si>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</si>
  <si>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</si>
  <si>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</si>
  <si>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</si>
  <si>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</si>
  <si>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</si>
  <si>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</si>
  <si>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</si>
  <si>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</si>
  <si>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</si>
  <si>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</si>
  <si>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</si>
  <si>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</si>
  <si>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</si>
  <si>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</si>
  <si>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</si>
  <si>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</si>
  <si>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</si>
  <si>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</si>
  <si>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</si>
  <si>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</si>
  <si>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</si>
  <si>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</si>
  <si>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</si>
  <si>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</si>
  <si>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</si>
  <si>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</si>
  <si>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Tran Thu Hien</t>
  </si>
  <si>
    <t>Kiem thu website Tek4.vn</t>
  </si>
  <si>
    <t>TC001</t>
  </si>
  <si>
    <t>TC002</t>
  </si>
  <si>
    <t>TC003</t>
  </si>
  <si>
    <t>TC004</t>
  </si>
  <si>
    <t>TC005</t>
  </si>
  <si>
    <t>TC006</t>
  </si>
  <si>
    <t>TC007</t>
  </si>
  <si>
    <t>Đăng nhập</t>
  </si>
  <si>
    <t>TC008</t>
  </si>
  <si>
    <t>Hiển thị thông báo lỗi
 "Tài khoản của bạn đã bị khóa".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</si>
  <si>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</si>
  <si>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</si>
  <si>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</si>
  <si>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</si>
  <si>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</si>
  <si>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</si>
  <si>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</si>
  <si>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</si>
  <si>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</si>
  <si>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</si>
  <si>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</si>
  <si>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</si>
  <si>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</si>
  <si>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</si>
  <si>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</si>
  <si>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</si>
  <si>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Đăng nhập với tài khoản và mật khẩu hợp lệ</t>
  </si>
  <si>
    <t>Tài khoản hợp lệ đã được đăng ký</t>
  </si>
  <si>
    <t>Đăng nhập với tài khoản đúng, mật khẩu sai</t>
  </si>
  <si>
    <t>Tài khoản tồn tại</t>
  </si>
  <si>
    <t>Bước 1: Truy cập https://codelearn.io/
Bước 2: Click "Đăng nhập"
Bước 3: Nhập Email: tranthuhien21012004@gmail.com
Bước 4: Nhập mật khẩu: SaiMatKhau123
Bước 5: Nhấn "Đăng nhập"</t>
  </si>
  <si>
    <t>Đăng nhập với tài khoản không tồn tại</t>
  </si>
  <si>
    <t xml:space="preserve">	Bước 1: Truy cập https://codelearn.io/
Bước 2: Click "Đăng nhập"
Bước 3: Nhập Email: abc123@gmail.com
Bước 4: Nhập mật khẩu bất kỳ
Bước 5: Nhấn "Đăng nhập"</t>
  </si>
  <si>
    <t xml:space="preserve">	Không nhập tên tài khoản</t>
  </si>
  <si>
    <t xml:space="preserve">	Bước 1: Truy cập https://codelearn.io/
Bước 2: Click "Đăng nhập"
Bước 3: Để trống trường Email
Bước 4: Nhập mật khẩu: H21012004
Bước 5: Nhấn "Đăng nhập"</t>
  </si>
  <si>
    <t xml:space="preserve">	Không nhập mật khẩu</t>
  </si>
  <si>
    <t xml:space="preserve">	Bước 1: Truy cập https://codelearn.io/
Bước 2: Click "Đăng nhập"
Bước 3: Nhập Email: tranthuhien21012004@gmail.com
Bước 4: Để trống trường mật khẩu
Bước 5: Nhấn "Đăng nhập"</t>
  </si>
  <si>
    <t>Nhập tài khoản có ký tự đặc biệt</t>
  </si>
  <si>
    <t xml:space="preserve">	Bước 1: Truy cập https://codelearn.io/
Bước 2: Click "Đăng nhập"
Bước 3: Nhập Email: test@!#gmail.com
Bước 4: Nhập mật khẩu bất kỳ
Bước 5: Nhấn "Đăng nhập"</t>
  </si>
  <si>
    <t xml:space="preserve">	Kiểm tra ẩn/hiện mật khẩu</t>
  </si>
  <si>
    <t>Bước 1: Truy cập https://codelearn.io/
Bước 2: Click "Đăng nhập"
Bước 3: Nhập Email và Mật khẩu bất kỳ
Bước 4: Click biểu tượng con mắt trong trường mật khẩu</t>
  </si>
  <si>
    <t>Truy cập trang quên mật khẩu</t>
  </si>
  <si>
    <t xml:space="preserve">	Bước 1: Truy cập https://codelearn.io/
Bước 2: Click "Đăng nhập"
Bước 3: Click liên kết “Quên mật khẩu?”</t>
  </si>
  <si>
    <t>Quên mật khẩu không nhập email</t>
  </si>
  <si>
    <t>Bước 1: Truy cập trang /forgot-password
Bước 2: Để trống ô Email/Tên tài khoản
Bước 3: Nhấn nút “Gửi liên kết đặt lại mật khẩu”</t>
  </si>
  <si>
    <t>Quên mật khẩu với email không tồn tại</t>
  </si>
  <si>
    <t>Quên mật khẩu với email hợp lệ</t>
  </si>
  <si>
    <t>Bước 1: Truy cập trang /forgot-password
Bước 2: Nhập email: khongtontai123@gmail.com
Bước 3: Nhấn “Gửi liên kết đặt lại mật khẩu”</t>
  </si>
  <si>
    <t>Email tồn tại trong hệ thống</t>
  </si>
  <si>
    <t>Bước 1: Truy cập trang /forgot-password
Bước 2: Nhập email: tranthuhien21012004@gmail.com
Bước 3: Nhấn “Gửi liên kết đặt lại mật khẩu”</t>
  </si>
  <si>
    <t>Truy cập link reset mật khẩu với token hợp lệ</t>
  </si>
  <si>
    <t>Token hợp lệ trong email</t>
  </si>
  <si>
    <t>Bước 1: Mở email
Bước 2: Click vào liên kết đặt lại mật khẩu
Bước 3: Kiểm tra trang mở ra</t>
  </si>
  <si>
    <t xml:space="preserve">	Truy cập link reset mật khẩu với token hết hạn</t>
  </si>
  <si>
    <t>Token hết hạn</t>
  </si>
  <si>
    <t>Bước 1: Mở email cũ với link đặt lại mật khẩu
Bước 2: Click vào liên kết
Bước 3: Kiểm tra trang mở ra</t>
  </si>
  <si>
    <t xml:space="preserve">	Đăng nhập bằng Google</t>
  </si>
  <si>
    <t>Có tài khoản Google</t>
  </si>
  <si>
    <t>Bước 1: Truy cập https://codelearn.io/
Bước 2: Click “Đăng nhập”
Bước 3: Click nút “Google”
Bước 4: Thực hiện xác thực Google</t>
  </si>
  <si>
    <t xml:space="preserve">	Đăng nhập bằng Facebook</t>
  </si>
  <si>
    <t xml:space="preserve">	Có tài khoản Facebook</t>
  </si>
  <si>
    <t>Bước 1: Truy cập https://codelearn.io/
Bước 2: Click “Đăng nhập”
Bước 3: Click nút “Facebook”
Bước 4: Thực hiện xác thực Facebook</t>
  </si>
  <si>
    <t>Kích hoạt reCAPTCHA sau nhiều lần sai</t>
  </si>
  <si>
    <t>Đăng nhập bằng GitHub</t>
  </si>
  <si>
    <t>reCAPTCHA không cản trở người
 dùng hợp lệ</t>
  </si>
  <si>
    <t>Thực hiện &gt;3 lần đăng nhập sai</t>
  </si>
  <si>
    <t>Người dùng nhập đúng tài khoản</t>
  </si>
  <si>
    <t>Bước 1: Đăng nhập đúng thông tin sau khi reCAPTCHA đã hiển thị
Bước 2: Xác nhận reCAPTCHA nếu có
Bước 3: Nhấn "Đăng nhập"</t>
  </si>
  <si>
    <t>Bước 1: Lặp lại TC02 ba lần với mật khẩu sai
Bước 2: Quan sát màn hình đăng nhập lần thứ tư</t>
  </si>
  <si>
    <t>Bước 1: Truy cập https://codelearn.io/
Bước 2: Click “Đăng nhập”
Bước 3: Click nút “Github”
Bước 4: Thực hiện xác thực Github</t>
  </si>
  <si>
    <t>Đăng nhập thành công, reCAPTCHA xác thực hợp lệ</t>
  </si>
  <si>
    <t>reCAPTCHA được hiển thị (ẩn hoặc hiện)</t>
  </si>
  <si>
    <t>Đăng nhập thành công hoặc hiển thị lỗi nếu hủy</t>
  </si>
  <si>
    <t xml:space="preserve">	Đăng nhập thành công hoặc hiển thị lỗi nếu hủy</t>
  </si>
  <si>
    <t>Hiển thị lỗi "Token không hợp lệ hoặc đã hết hạn"</t>
  </si>
  <si>
    <t>Chuyển đến trang đổi mật khẩu</t>
  </si>
  <si>
    <t>Nhận email đặt lại mật khẩu thành công</t>
  </si>
  <si>
    <t>Hiển thị lỗi "Tài khoản không tồn tại"</t>
  </si>
  <si>
    <t>Hiển thị lỗi "Vui lòng nhập tên tài khoản hoặc email"</t>
  </si>
  <si>
    <t>Điều hướng tới trang /forgot-password</t>
  </si>
  <si>
    <t>Mật khẩu chuyển giữa dạng ẩn và hiện</t>
  </si>
  <si>
    <t>Hệ thống xử lý theo quy định, có thể báo lỗi nếu không hợp lệ</t>
  </si>
  <si>
    <t>Hiển thị lỗi "Vui lòng nhập mật khẩu"</t>
  </si>
  <si>
    <t>Chuyển đến trang chủ</t>
  </si>
  <si>
    <t>Hiển thị lỗi "Vui lòng nhập tên tài khoản"</t>
  </si>
  <si>
    <t>Đăng ký</t>
  </si>
  <si>
    <t>TC025</t>
  </si>
  <si>
    <t>TC026</t>
  </si>
  <si>
    <t>TC027</t>
  </si>
  <si>
    <t>Đăng ký nhanh bằng Microsoft</t>
  </si>
  <si>
    <t>Có tài khoản Microsoft</t>
  </si>
  <si>
    <t>Đăng ký nhanh bằng GitHub</t>
  </si>
  <si>
    <t>Có tài khoản GitHub</t>
  </si>
  <si>
    <t>Để trống trường “Tên tài khoản”</t>
  </si>
  <si>
    <t>Bước 1: Truy cập https://codelearn.io/
Bước 2: Click "Đăng ký"
Bước 3: Click nút “Microsoft”
Bước 4: Xác thực Microsoft OAuth thành công</t>
  </si>
  <si>
    <t>Tài khoản được tạo và đăng nhập thành công</t>
  </si>
  <si>
    <t>Bước 1: Truy cập https://codelearn.io/
Bước 2: Click "Đăng ký"
Bước 3: Click nút “Google”
Bước 4: Xác thực Google OAuth thành công</t>
  </si>
  <si>
    <t xml:space="preserve">	Đăng ký nhanh bằng Google</t>
  </si>
  <si>
    <t>Bước 1: Truy cập https://codelearn.io/
Bước 2: Click "Đăng ký"
Bước 3: Click nút “GitHub”
Bước 4: Xác thực GitHub OAuth thành công</t>
  </si>
  <si>
    <t>Xác thực OAuth thất bại/hủy 
thao tác</t>
  </si>
  <si>
    <t>Thực hiện như TC01-TC03, nhưng từ chối
 xác thực (Cancel)</t>
  </si>
  <si>
    <t>Bước 1: Truy cập https://codelearn.io/
Bước 2: Click "Đăng ký"
Bước 3: Để trống trường "Tên tài khoản"
Bước 4: Nhập các trường còn lại hợp lệ
Bước 5: Tích checkbox
Bước 6: Nhấn "Đăng ký"</t>
  </si>
  <si>
    <t>Tên tài khoản &lt; 6 ký tự</t>
  </si>
  <si>
    <t>Bước 1: Truy cập https://codelearn.io/
Bước 2: Click "Đăng ký"
Bước 3: nhập tên tài khoản "abc"
Bước 4: Nhập các trường còn lại hợp lệ
Bước 5: Tích checkbox
Bước 6: Nhấn "Đăng ký"</t>
  </si>
  <si>
    <t>Tên tài khoản &gt; 30 ký tự</t>
  </si>
  <si>
    <t>Bước 1: Truy cập https://codelearn.io/
Bước 2: Click "Đăng ký"
Bước 3: nhập tên tài khoản "ádfghjklasdfghjksdfghjk"
Bước 4: Nhập các trường còn lại hợp lệ
Bước 5: Tích checkbox
Bước 6: Nhấn "Đăng ký"</t>
  </si>
  <si>
    <t>Tên tài khoản chứa ký tự đặc biệt</t>
  </si>
  <si>
    <t>Bước 1: Truy cập https://codelearn.io/
Bước 2: Click "Đăng ký"
Bước 3: nhập tên tài khoản "abc@123"
Bước 4: Nhập các trường còn lại hợp lệ
Bước 5: Tích checkbox
Bước 6: Nhấn "Đăng ký"</t>
  </si>
  <si>
    <t>TC028</t>
  </si>
  <si>
    <t>TC029</t>
  </si>
  <si>
    <t>TC030</t>
  </si>
  <si>
    <t>TC031</t>
  </si>
  <si>
    <t>TC032</t>
  </si>
  <si>
    <t>TC033</t>
  </si>
  <si>
    <t>Tên tài khoản đã tồn tại</t>
  </si>
  <si>
    <t>Để trống trường Email</t>
  </si>
  <si>
    <t xml:space="preserve">	Email sai định dạng</t>
  </si>
  <si>
    <t>Email đã đăng ký rồi</t>
  </si>
  <si>
    <t>Để trống mật khẩu</t>
  </si>
  <si>
    <t>TC034</t>
  </si>
  <si>
    <t>TC035</t>
  </si>
  <si>
    <t>TC036</t>
  </si>
  <si>
    <t>TC037</t>
  </si>
  <si>
    <t>TC038</t>
  </si>
  <si>
    <t>TC039</t>
  </si>
  <si>
    <t>TC040</t>
  </si>
  <si>
    <t>Mật khẩu &lt; 8 ký tự</t>
  </si>
  <si>
    <t>Bước 1: Truy cập https://codelearn.io/
Bước 2: Click "Đăng ký"
Bước 3: Để trống trường email
Bước 4: Nhập các trường còn lại hợp lệ
Bước 5: Tích checkbox
Bước 6: Nhấn "Đăng ký"</t>
  </si>
  <si>
    <t>Bước 1: Truy cập https://codelearn.io/
Bước 2: Click "Đăng ký"
Bước 3: Nhập email " abc123gmail.com" hoặc "abc@.com"
Bước 4: Nhập các trường còn lại hợp lệ
Bước 5: Tích checkbox
Bước 6: Nhấn "Đăng ký"</t>
  </si>
  <si>
    <t>Bước 1: Truy cập https://codelearn.io/
Bước 2: Click "Đăng ký"
Bước 3: nhập tên tài khoản "tranthuhien21012004@gmail.com"
Bước 4: Nhập các trường còn lại hợp lệ
Bước 5: Tích checkbox
Bước 6: Nhấn "Đăng ký"</t>
  </si>
  <si>
    <t>Bước 1: Truy cập https://codelearn.io/
Bước 2: Click "Đăng ký"
Bước 3: nhập tên tài khoản "tranthuhien21012004@gmail.com"
Bước 4: Để trống trường mật khẩu
Bước 5: Tích checkbox
Bước 6: Nhấn "Đăng ký"</t>
  </si>
  <si>
    <t>Bước 1: Truy cập https://codelearn.io/
Bước 2: Click "Đăng ký"
Bước 3: nhập tên tài khoản abc123"
Bước 4: Nhập các trường còn lại hợp lệ
Bước 5: Tích checkbox
Bước 6: Nhấn "Đăng ký"</t>
  </si>
  <si>
    <t>Mật khẩu thiếu ký tự đặc biệt 
hoặc không đủ yêu cầu</t>
  </si>
  <si>
    <t>Bước 1: Truy cập https://codelearn.io/
Bước 2: Click "Đăng ký"
Bước 3: nhập tên tài khoản abc123"
Bước 4: nhập mật khẩu “Abc12345” (không có ký tự đặc biệt) hoặc “abcdefg@” (thiếu số và chữ hoa)
Bước 5: Tích checkbox
Bước 6: Nhấn "Đăng ký"</t>
  </si>
  <si>
    <t>Click icon con mắt hiện/ẩn 
mật khẩu</t>
  </si>
  <si>
    <t xml:space="preserve">	Bước 1: Truy cập trang đăng ký
Bước 2: Nhập mật khẩu vào ô mật khẩu
Bước 3: Click biểu tượng con mắt
Bước 4: Quan sát mật khẩu hiển thị/ẩn</t>
  </si>
  <si>
    <t>Không tích “Đồng ý chính sách”</t>
  </si>
  <si>
    <t>Bước 1: Truy cập https://codelearn.io/
Bước 2: Click "Đăng ký"
Bước 3: nhập tên tài khoản "tranthuhien21012004@gmail.com"
Bước 4: Để trống trường mật khẩu
Bước 5: bỏ  Tích checkbox
Bước 6: Nhấn "Đăng ký"</t>
  </si>
  <si>
    <t>Click link “Chính sách bảo mật
 dữ liệu cá nhân”</t>
  </si>
  <si>
    <t xml:space="preserve">	Bước 1: Click vào liên kết “Chính sách bảo
 mật dữ liệu cá nhân” dưới checkbox</t>
  </si>
  <si>
    <t>Nhấn “Đăng ký” khi dữ liệu hợp lệ</t>
  </si>
  <si>
    <t xml:space="preserve">	Nhập đầy đủ thông tin hợp lệ + tích checkbox
Nhấn nút “Đăng ký”</t>
  </si>
  <si>
    <t>Nhấn “Đăng ký” khi dữ liệu không hợp lệ</t>
  </si>
  <si>
    <t>Nhập thông tin sai định dạng hoặc đã tồn tại
Nhấn nút “Đăng ký”</t>
  </si>
  <si>
    <t xml:space="preserve">	Click “Đã có tài khoản? Đăng nhập” chuyển về đăng nhập</t>
  </si>
  <si>
    <t xml:space="preserve">	Quay lại từ đăng nhập về đăng ký,
 giữ lại dữ liệu đã nhập</t>
  </si>
  <si>
    <t>Nhập trước thông tin tại form đăng ký</t>
  </si>
  <si>
    <t>Bước 1: Nhập thông tin ở form đăng ký
Bước 2: Chuyển sang form đăng nhập bằng liên kết
Bước 3: Click quay lại trang đăng ký</t>
  </si>
  <si>
    <t>Bước 1: Truy cập trang đăng ký
Bước 2: Click liên kết “Đã có tài khoản? Đăng nhập”</t>
  </si>
  <si>
    <t>Dữ liệu đã nhập trước đó được giữ lại</t>
  </si>
  <si>
    <t>Chuyển đến form đăng nhập</t>
  </si>
  <si>
    <t>Hiển thị lỗi tương ứng với từng trường</t>
  </si>
  <si>
    <t>Tài khoản được tạo thành công và chuyển đến trang 
đăng nhập hoặc đăng nhập luôn</t>
  </si>
  <si>
    <t>Trang chính sách mở ở tab mới</t>
  </si>
  <si>
    <t>Nút “Đăng ký” bị vô hiệu hóa hoặc hiển thị lỗi khi nhấn</t>
  </si>
  <si>
    <t>Mật khẩu chuyển đổi giữa dạng ẩn/hiện</t>
  </si>
  <si>
    <t>Hiển thị lỗi yêu cầu bảo mật mật khẩu</t>
  </si>
  <si>
    <t>Hiển thị lỗi "Mật khẩu phải có ít nhất 8 ký tự"</t>
  </si>
  <si>
    <t>Hiển thị lỗi "Email đã được sử dụng"</t>
  </si>
  <si>
    <t>Hiển thị lỗi "Email không hợp lệ"</t>
  </si>
  <si>
    <t>Hiển thị lỗi "Vui lòng nhập email"</t>
  </si>
  <si>
    <t>Hiển thị lỗi "Tên tài khoản đã được sử dụng"</t>
  </si>
  <si>
    <t>Hiển thị lỗi "Tên tài khoản không hợp lệ"</t>
  </si>
  <si>
    <t>Hiển thị lỗi về độ dài tên tài khoản</t>
  </si>
  <si>
    <t>Hiển thị lỗi xác thực rõ ràng</t>
  </si>
  <si>
    <t xml:space="preserve">Thông tin tài khoản 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</si>
  <si>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</si>
  <si>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</si>
  <si>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</si>
  <si>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</si>
  <si>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</si>
  <si>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</si>
  <si>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</si>
  <si>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</si>
  <si>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</si>
  <si>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</si>
  <si>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</si>
  <si>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</si>
  <si>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</si>
  <si>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</si>
  <si>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</si>
  <si>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</si>
  <si>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</si>
  <si>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</si>
  <si>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</si>
  <si>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</si>
  <si>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</si>
  <si>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</si>
  <si>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</si>
  <si>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</si>
  <si>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</si>
  <si>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 xml:space="preserve">	Cập nhật ảnh đại diện thành công</t>
  </si>
  <si>
    <t>Đã đăng nhập</t>
  </si>
  <si>
    <t>B1: Truy cập https://codelearn.io/user/information
B2: Click vào ảnh đại diện
B3: Chọn file hợp lệ (avatar.jpg)
B4: Nhấn "Lưu"</t>
  </si>
  <si>
    <t xml:space="preserve">Ảnh đại diện được cập nhật	</t>
  </si>
  <si>
    <t>Hiển thị lỗi định dạng file</t>
  </si>
  <si>
    <t>B1: Truy cập https://codelearn.io/user/information
B2: Click vào ảnh đại diện
B3: Chọn file không hợp lệ (.exe)
B4: Nhấn "Lưu"</t>
  </si>
  <si>
    <t>Cập nhật ảnh đại diện thất bại</t>
  </si>
  <si>
    <t xml:space="preserve">	Cập nhật họ tên thành công</t>
  </si>
  <si>
    <t>Họ tên được cập nhật thành công</t>
  </si>
  <si>
    <t>Cập nhật họ tên thất bại</t>
  </si>
  <si>
    <t>B1: Truy cập https://codelearn.io/user/information
B2: Nhập "###" vào trường Họ tên
B3: Nhấn "Lưu"</t>
  </si>
  <si>
    <t>Hiển thị lỗi định dạng tên</t>
  </si>
  <si>
    <t>Ngày sinh được cập nhật</t>
  </si>
  <si>
    <t>Cập nhật ngày sinh thành công</t>
  </si>
  <si>
    <t>B1: Truy cập https://codelearn.io/user/information
B2: Chọn ngày sinh 20/10/2002
B3: Nhấn "Lưu"</t>
  </si>
  <si>
    <t>Cập nhật ngày sinh thất bại</t>
  </si>
  <si>
    <t>B1: Truy cập https://codelearn.io/user/information
B2: Chọn ngày sinh tương lai 01/01/2030
B3: Nhấn "Lưu"</t>
  </si>
  <si>
    <t xml:space="preserve">Hiển thị lỗi không hợp lệ	</t>
  </si>
  <si>
    <t>Xác thực số điện thoại thành công</t>
  </si>
  <si>
    <t>B1: Truy cập https://codelearn.io/user/information
B2: Nhập số điện thoại hợp lệ
B3: Nhấn "Gửi mã OTP"
B4: Nhập mã đúng
B5: Nhấn "Xác nhận"</t>
  </si>
  <si>
    <t>Số điện thoại xác thực thành công</t>
  </si>
  <si>
    <t>Xác thực số điện thoại thất bại</t>
  </si>
  <si>
    <t>B1: Truy cập https://codelearn.io/user/information
B2: Nhập số điện thoại hợp lệ
B3: Nhấn "Gửi mã OTP"
Nhập sai mã OTP hoặc số không hợp lệ
B4: Nhấn "Xác nhận"</t>
  </si>
  <si>
    <t>Hiển thị lỗi xác thực</t>
  </si>
  <si>
    <t>Chọn tỉnh/thành phố thành công</t>
  </si>
  <si>
    <t>B1: Truy cập https://codelearn.io/user/information
B2: Chọn "Hà Nội" trong danh sách tỉnh
B3: Nhấn "Lưu"</t>
  </si>
  <si>
    <t>Chọn quận/huyện thành công</t>
  </si>
  <si>
    <t>B1: Truy cập https://codelearn.io/user/information
B2: Chọn "Hà Nội" trong danh sách tỉnh
b3: chọn " Cầu Giấy"
B4: Nhấn "Lưu"</t>
  </si>
  <si>
    <t>Chọn khối học thành công</t>
  </si>
  <si>
    <t>B1: Truy cập https://codelearn.io/user/information
B2: Chọn "Đại học" trong danh sách khối học
B3: Nhấn "Lưu"</t>
  </si>
  <si>
    <t>Cập nhật khối học thành công</t>
  </si>
  <si>
    <t>Lưu thông tin quận huyện thành công</t>
  </si>
  <si>
    <t>Lưu thông tin tỉnh thành thành công</t>
  </si>
  <si>
    <t>Nhập tên trường thành công</t>
  </si>
  <si>
    <t>B1: Truy cập https://codelearn.io/user/information
B2: Nhập "Đại học Sư Phạm Kỹ thuật Hưng Yên" vào trường Tên trường
B3: Nhấn "Lưu"</t>
  </si>
  <si>
    <t>Nhập địa chỉ thành công</t>
  </si>
  <si>
    <t>Không tích checkbox chính sách</t>
  </si>
  <si>
    <t>Gửi thông tin hồ sơ thành công</t>
  </si>
  <si>
    <t>B1: Điền đầy đủ thông tin hợp lệ tại https://codelearn.io/user/information
B2: Tích vào checkbox đồng ý chính sách
B3: Nhấn "Lưu thông tin"</t>
  </si>
  <si>
    <t>B1: Truy cập https://codelearn.io/user/information
B2: Nhập thông tin hợp lệ nhưng không tích checkbox đồng ý chính sách
B3: Nhấn "Lưu"</t>
  </si>
  <si>
    <t>B1: Truy cập https://codelearn.io/user/information
B2: Nhập "Số 1 Đại Cồ Việt, Hai Bà Trưng" vào trường Địa chỉ
B3: Nhấn "Lưu"</t>
  </si>
  <si>
    <t>Hồ sơ được cập nhật thành công</t>
  </si>
  <si>
    <t>Không cho phép lưu, hiển thị lỗi xác nhận</t>
  </si>
  <si>
    <t>Lưu địa chỉ thành công</t>
  </si>
  <si>
    <t>Lưu tên trường thành công</t>
  </si>
  <si>
    <t xml:space="preserve">Hồ sơ của tôi </t>
  </si>
  <si>
    <t>Nhập giới thiệu hợp lệ</t>
  </si>
  <si>
    <t xml:space="preserve">	Đã đăng nhập</t>
  </si>
  <si>
    <t>B1: Truy cập https://codelearn.io/profile/25002102
B2: Nhập "Tôi là sinh viên CNTT yêu thích lập trình" vào trường Giới thiệu
B3: Tick đồng ý chính sách
B4: Nhấn "Lưu"</t>
  </si>
  <si>
    <t>Nhập giới thiệu quá giới hạn ký tự</t>
  </si>
  <si>
    <t>B1: Truy cập https://codelearn.io/profile/25002102
B2: Nhập "Tôi là sinh viên CNTT yêu thích lập trình", nhập nội dung dài &gt;1000 ký tự
B3: Tick đồng ý chính sách
B4: Nhấn "Lưu"</t>
  </si>
  <si>
    <t xml:space="preserve">	Bỏ trống nội dung giới thiệu</t>
  </si>
  <si>
    <t>B1 → B2: Để trống trường Giới thiệu
B3: Tick chính sách
B4: Nhấn "Lưu"</t>
  </si>
  <si>
    <t xml:space="preserve">	Không tích đồng ý chính sách
 khi cập nhật</t>
  </si>
  <si>
    <t>B1: Truy cập https://codelearn.io/profile/25002102
B2: Nhập "Tôi là sinh viên CNTT yêu thích lập trình"
B3: Không tick checkbox
B4: Nhấn "Lưu"</t>
  </si>
  <si>
    <t>Kiểm tra link chính sách bảo mật</t>
  </si>
  <si>
    <t>B1: Tại trang https://codelearn.io/profile/25002102
B2: Click vào liên kết "Chính sách bảo mật"</t>
  </si>
  <si>
    <t>Thêm kinh nghiệm hợp lệ</t>
  </si>
  <si>
    <t>B1: Truy cập https://codelearn.io/profile/25002102
B2: Nhấn "Thêm kinh nghiệm"
B3: Nhập đầy đủ chuyên ngành, công ty, thời gian
B4: Tick đồng ý
B5: Nhấn "Lưu"</t>
  </si>
  <si>
    <t xml:space="preserve">	Bỏ trống chuyên ngành
 hoặc công ty</t>
  </si>
  <si>
    <t>B1: Truy cập https://codelearn.io/profile/25002102
B2: Nhấn "Thêm kinh nghiệm"
B3: Nhập đầy đủ chuyên ngành, công ty, thời gian để trống chuyên ngành hoặc công ty
B4: Tick
B5: Nhấn "Lưu"</t>
  </si>
  <si>
    <t>Chọn ngày "Từ" sau ngày "Đến"</t>
  </si>
  <si>
    <t xml:space="preserve">	Tích chọn công việc hiện tại</t>
  </si>
  <si>
    <t>B1: Truy cập https://codelearn.io/profile/25002102
B2: Nhấn "Thêm kinh nghiệm"
B3: Nhập đầy đủ chuyên ngành, công ty, thời gianchọn ngày "Từ: 2025", "Đến: 2023"
B4: Tick
B5: Nhấn "Lưu"</t>
  </si>
  <si>
    <t>B1: Truy cập https://codelearn.io/profile/25002102
B2: Nhấn "Thêm kinh nghiệm"
B3: Nhập đầy đủ chuyên ngành, công ty, thời gian chọn ngày "Từ: 2025", "Đến: 2023"
B4: Nhấn "Lưu"</t>
  </si>
  <si>
    <t>TC067</t>
  </si>
  <si>
    <t>TC068</t>
  </si>
  <si>
    <t>TC069</t>
  </si>
  <si>
    <t>Không tích chính sách khi thêm
 kinh nghiệm</t>
  </si>
  <si>
    <t>B1: Truy cập https://codelearn.io/profile/25002102
B2: Nhấn "Thêm kinh nghiệm"
B3: Nhập đầy đủ chuyên ngành, công ty, thời gian để trống chuyên ngành hoặc công ty
B4: Không tick checkbox
B5: Nhấn "Lưu"</t>
  </si>
  <si>
    <t>Kiểm tra liên kết chính sách trong
 kinh nghiệm</t>
  </si>
  <si>
    <t>Cập nhật học vấn hợp lệ</t>
  </si>
  <si>
    <t xml:space="preserve">	Bỏ trống khối hoặc trường học</t>
  </si>
  <si>
    <t>TC070</t>
  </si>
  <si>
    <t>TC071</t>
  </si>
  <si>
    <t>TC072</t>
  </si>
  <si>
    <t>TC073</t>
  </si>
  <si>
    <t>TC074</t>
  </si>
  <si>
    <t>TC075</t>
  </si>
  <si>
    <t>TC076</t>
  </si>
  <si>
    <t>TC078</t>
  </si>
  <si>
    <t>Không tick chính sách khi cập nhật học vấn</t>
  </si>
  <si>
    <t xml:space="preserve">	Kiểm tra link chính sách
 trong phần học vấn</t>
  </si>
  <si>
    <t>Nhập link mạng xã hội hợp lệ</t>
  </si>
  <si>
    <t>B1: Tại phần thêm kinh nghiệm
B2: Click vào liên kết "Chính sách bảo mật"</t>
  </si>
  <si>
    <t>B1: Truy cập https://codelearn.io/profile/25002102 B2: Bỏ trống khối học hoặc trường học
B3: Tick
B4: Nhấn "Lưu"</t>
  </si>
  <si>
    <t>B1: Truy cập https://codelearn.io/profile/25002102
B2: Chọn khối học "Đại học", nhập trường học "ĐHSPKTHY"
B3: Tick đồng ý
B4: Nhấn "Lưu"</t>
  </si>
  <si>
    <t>B1: Truy cập https://codelearn.io/profile/25002102
B2: Chọn khối học "Đại học", nhập trường học "ĐHSPKTHY"
B3: Không tick checkbox
B4: Nhấn "Lưu"</t>
  </si>
  <si>
    <t>B1: Tại phần học vấn
B2: Click vào liên kết "Chính sách bảo mật"</t>
  </si>
  <si>
    <t>B1: Truy cập https://codelearn.io/profile/25002102
B2: Nhập "https://facebook.com/abc" vào trường Facebook
B3: Tick đồng ý
B4: Nhấn "Lưu"</t>
  </si>
  <si>
    <t>Nhập link mạng xã hội không 
hợp lệ</t>
  </si>
  <si>
    <t>B1: B1: Truy cập https://codelearn.io/profile/25002102
B2: Nhập "abc" vào trường Facebook
B3: Tick đồng ý
B4: Nhấn "Lưu"</t>
  </si>
  <si>
    <t>Để trống các trường mạng xã hội</t>
  </si>
  <si>
    <t xml:space="preserve">	Không tick đồng ý chính sách
 mạng xã hội</t>
  </si>
  <si>
    <t>Kiểm tra link chính sách phần
 mạng xã hội</t>
  </si>
  <si>
    <t>B1: Tại phần mạng xã hội
B2: Click vào liên kết "Chính sách bảo mật"</t>
  </si>
  <si>
    <t xml:space="preserve">	B1: Truy cập phần mạng xã hội
B2: Để trống tất cả trường
B3: Tick đồng ý
B4: Nhấn "Lưu"</t>
  </si>
  <si>
    <t>B1: Truy cập https://codelearn.io/profile/25002102
B2: Nhập "abc" vào trường Facebook
B3: Không tick checkbox
B4: Nhấn "Lưu"</t>
  </si>
  <si>
    <t>Mở đúng trang chính sách</t>
  </si>
  <si>
    <t>Hiển thị lỗi chưa đồng ý chính sách</t>
  </si>
  <si>
    <t>Không cập nhật gì hoặc hiển thị cảnh báo</t>
  </si>
  <si>
    <t>Hiển thị lỗi định dạng liên kết</t>
  </si>
  <si>
    <t>Liên kết được lưu thành công</t>
  </si>
  <si>
    <t>Hiển thị lỗi yêu cầu nhập đủ thông tin</t>
  </si>
  <si>
    <t>Cập nhật học vấn thành công</t>
  </si>
  <si>
    <t>Trường ngày "Đến" bị ẩn, lưu thành công</t>
  </si>
  <si>
    <t>Hiển thị lỗi logic thời gian không hợp lệ</t>
  </si>
  <si>
    <t>Thêm kinh nghiệm thành công</t>
  </si>
  <si>
    <t>Mở đúng trang chính sách ở tab mới</t>
  </si>
  <si>
    <t>Không cho phép cập nhật, báo lỗi</t>
  </si>
  <si>
    <t>Hiển thị lỗi yêu cầu nhập nội dung</t>
  </si>
  <si>
    <t>Hiển thị lỗi vượt quá giới hạn ký tự</t>
  </si>
  <si>
    <t>Cập nhật thành công</t>
  </si>
  <si>
    <t xml:space="preserve">Chức năng bạn bè </t>
  </si>
  <si>
    <t>TC079</t>
  </si>
  <si>
    <t>TC080</t>
  </si>
  <si>
    <t>TC081</t>
  </si>
  <si>
    <t>TC082</t>
  </si>
  <si>
    <t>TC083</t>
  </si>
  <si>
    <t>TC084</t>
  </si>
  <si>
    <t>TC085</t>
  </si>
  <si>
    <t>TC086</t>
  </si>
  <si>
    <t>TC087</t>
  </si>
  <si>
    <t>TC088</t>
  </si>
  <si>
    <t>TC089</t>
  </si>
  <si>
    <t>TC090</t>
  </si>
  <si>
    <t>TC091</t>
  </si>
  <si>
    <t>TC092</t>
  </si>
  <si>
    <t>TC093</t>
  </si>
  <si>
    <t>TC094</t>
  </si>
  <si>
    <t>TC095</t>
  </si>
  <si>
    <t>TC096</t>
  </si>
  <si>
    <t>TC097</t>
  </si>
  <si>
    <t>Chuyển tab "Tất cả bạn bè"</t>
  </si>
  <si>
    <t xml:space="preserve">	Chuyển tab "Yêu cầu kết bạn"</t>
  </si>
  <si>
    <t>B1: Truy cập https://codelearn.io/friends
B2: Click tab "Tất cả bạn bè"</t>
  </si>
  <si>
    <t>B1: Truy cập https://codelearn.io/friends
B2: Click tab "Tất cả bạn bè"
B3: Click tab "Yêu cầu kết bạn"</t>
  </si>
  <si>
    <t>Chuyển tab "Lời mời đã gửi"</t>
  </si>
  <si>
    <t>B1: Truy cập https://codelearn.io/friends
B2: Click tab "Tất cả bạn bè"
B3: Click tab "Lời mời đã gửi"</t>
  </si>
  <si>
    <t>Kiểm tra độ phản hồi khi 
chuyển tab</t>
  </si>
  <si>
    <t>B1: Truy cập https://codelearn.io/friends
B2: Click tab "Tất cả bạn bè"
B3: Click tab "Lời mời đã gửi"
B4: Chuyển nhanh giữa các tab liên tục</t>
  </si>
  <si>
    <t>Không có bạn bè nào</t>
  </si>
  <si>
    <t>B1: Truy cập tab "Tất cả bạn bè" khi chưa có bạn bè</t>
  </si>
  <si>
    <t>Hiển thị danh sách bạn bè</t>
  </si>
  <si>
    <t>B1: Truy cập tab "Tất cả bạn bè" khi có bạn bè</t>
  </si>
  <si>
    <t>Kiểm tra chức năng nhắn tin</t>
  </si>
  <si>
    <t>B1: Tại tab "Tất cả bạn bè"
B2: Nhấn nút "Nhắn tin" tại 1 bạn bè</t>
  </si>
  <si>
    <t>Hủy kết bạn</t>
  </si>
  <si>
    <t>B1: Vào tab "Tất cả bạn bè"
B2: Nhấn biểu tượng 3 chấm → chọn "Hủy kết bạn"
B3: Xác nhận</t>
  </si>
  <si>
    <t>Phân trang danh sách bạn bè</t>
  </si>
  <si>
    <t>B1: Vào tab "Tất cả bạn bè"
B2: Cuộn trang hoặc click sang trang 2</t>
  </si>
  <si>
    <t>Hiển thị thẻ gợi ý kết bạn</t>
  </si>
  <si>
    <t>B1: Truy cập tab "Gợi ý kết bạn"</t>
  </si>
  <si>
    <t>Gửi lời mời kết bạn</t>
  </si>
  <si>
    <t>B1: Vào tab "Gợi ý kết bạn"
B2: Nhấn nút "Kết bạn" tại 1 người</t>
  </si>
  <si>
    <t>Xem thông tin chi tiết người gợi ý</t>
  </si>
  <si>
    <t>B1: Tại tab "Gợi ý kết bạn"
B2: Click vào avatar hoặc tên người dùng</t>
  </si>
  <si>
    <t>Kiểm tra tính cá nhân hóa của gợi ý</t>
  </si>
  <si>
    <t>B1: Quan sát danh sách gợi ý
B2: So sánh thông tin với hoạt động cá nhân, bạn chung, sở thích</t>
  </si>
  <si>
    <t>Tìm kiếm bạn bè theo từ khóa</t>
  </si>
  <si>
    <t>B1: Nhập tên bạn bè đã kết bạn vào thanh tìm kiếm
B2: Nhấn Enter hoặc biểu tượng tìm kiếm</t>
  </si>
  <si>
    <t>Tìm kiếm người chưa là bạn bè</t>
  </si>
  <si>
    <t>B1: Nhập tên người chưa kết bạn vào thanh tìm kiếm
B2: Nhấn tìm</t>
  </si>
  <si>
    <t>Tìm kiếm không có kết quả</t>
  </si>
  <si>
    <t>B1: Nhập tên không tồn tại
B2: Nhấn Enter</t>
  </si>
  <si>
    <t>Gợi ý tìm kiếm theo từng ký tự</t>
  </si>
  <si>
    <t>B1: Nhập từng chữ cái trong ô tìm kiếm</t>
  </si>
  <si>
    <t>Tìm kiếm nâng cao (nếu có)</t>
  </si>
  <si>
    <t>B1: Truy cập trang bạn bè
B2: Nhấn vào nút hoặc icon "Tìm kiếm nâng cao"
B3: Chọn các bộ lọc tìm kiếm</t>
  </si>
  <si>
    <t>Hiển thị kết quả lọc đúng với điều kiện</t>
  </si>
  <si>
    <t>Gợi ý người dùng liên quan xuất hiện dần dần</t>
  </si>
  <si>
    <t>Hiển thị thông báo "Không tìm thấy kết quả nào"</t>
  </si>
  <si>
    <t>Hiển thị kết quả tìm kiếm ngoài danh sách bạn bè</t>
  </si>
  <si>
    <t>Hiển thị kết quả phù hợp trong danh sách bạn bè</t>
  </si>
  <si>
    <t>Danh sách có liên quan tới sở thích/ngành học</t>
  </si>
  <si>
    <t>Chuyển đến trang hồ sơ cá nhân người đó</t>
  </si>
  <si>
    <t>Hiển thị trạng thái "Đã gửi lời mời"</t>
  </si>
  <si>
    <t xml:space="preserve">	Hiển thị danh sách người gợi ý kết bạn</t>
  </si>
  <si>
    <t>Hiển thị danh sách bạn ở trang tiếp theo</t>
  </si>
  <si>
    <t>Người đó bị xóa khỏi danh sách bạn bè</t>
  </si>
  <si>
    <t>Chuyển đến giao diện nhắn tin với người đó</t>
  </si>
  <si>
    <t>Hiển thị danh sách người dùng đã kết bạn</t>
  </si>
  <si>
    <t>Hiển thị thông báo "Chưa có bạn bè nào"</t>
  </si>
  <si>
    <t>Tab chuyển mượt, nội dung tương ứng được hiển thị</t>
  </si>
  <si>
    <t>Hiển thị danh sách lời mời kết bạn đã gửi</t>
  </si>
  <si>
    <t>Hiển thị danh sách lời mời kết bạn đã nhận</t>
  </si>
  <si>
    <t>Hiển thị danh sách bạn bè hiện tại</t>
  </si>
  <si>
    <t>Lớp của tôi</t>
  </si>
  <si>
    <t>TC098</t>
  </si>
  <si>
    <t>TC099</t>
  </si>
  <si>
    <t>TC100</t>
  </si>
  <si>
    <t>Kiểm tra tìm kiếm bằng nút kính lúp</t>
  </si>
  <si>
    <t>Kiểm tra tìm kiếm bằng phím Enter</t>
  </si>
  <si>
    <t>Tìm kiếm theo tên lớp</t>
  </si>
  <si>
    <t>Tìm kiếm theo tên người tạo lớp</t>
  </si>
  <si>
    <t>Tìm kiếm theo mô tả lớp</t>
  </si>
  <si>
    <t>B1: Truy cập trang https://codelearn.io/classmanagement?pageindex=1
B2: Nhập từ khóa lớp (VD: “Python cơ bản”) vào ô tìm kiếm
B3: Click vào biểu tượng kính lúp</t>
  </si>
  <si>
    <t>B1: Truy cập trang quản lý lớp
B2: Nhập từ khóa lớp (VD: "Java nâng cao") vào ô tìm kiếm
B3: Nhấn phím Enter trên bàn phím</t>
  </si>
  <si>
    <t>B1: Truy cập trang quản lý lớp
B2: Nhập từ khóa chính xác tên lớp (VD: “Lập trình Web”)
B3: Nhấn Enter</t>
  </si>
  <si>
    <t>B1: Truy cập trang lớp của tôi
B2: Nhập tên người tạo lớp (VD: “Nguyễn Văn A”) vào ô tìm kiếm
B3: Click biểu tượng kính lúp</t>
  </si>
  <si>
    <t>B1: Truy cập trang quản lý lớp
B2: Nhập từ khóa mô tả lớp (VD: “Dành cho người mới bắt đầu”) vào ô tìm kiếm
B3: Nhấn Enter</t>
  </si>
  <si>
    <t>Hiển thị các lớp có phần mô tả chứa từ khóa đã nhập</t>
  </si>
  <si>
    <t>Hiển thị các lớp được tạo bởi "Nguyễn Văn A"</t>
  </si>
  <si>
    <t>Lớp “Lập trình Web” được hiển thị đúng</t>
  </si>
  <si>
    <t>Hiển thị lớp chứa từ khóa “Java nâng cao”</t>
  </si>
  <si>
    <t>Hiển thị danh sách lớp có chứa từ khóa "Python cơ bản"</t>
  </si>
  <si>
    <t>Quản lý thông tin tài khoản</t>
  </si>
  <si>
    <t>Quản lý trang chủ</t>
  </si>
  <si>
    <t>Học tập</t>
  </si>
  <si>
    <t>Luyện tập</t>
  </si>
  <si>
    <t>Thi đấu</t>
  </si>
  <si>
    <t xml:space="preserve">Thử thách </t>
  </si>
  <si>
    <t xml:space="preserve">Sự kiện </t>
  </si>
  <si>
    <t>Xếp hạng</t>
  </si>
  <si>
    <t>Người đóng góp</t>
  </si>
  <si>
    <t>Chia sẻ</t>
  </si>
  <si>
    <t>Quản lý giỏ hàng</t>
  </si>
  <si>
    <t>Chat tin nhắn</t>
  </si>
  <si>
    <t>Xem thông tin khóa học</t>
  </si>
  <si>
    <t xml:space="preserve">	Chuyển đến trang chia sẻ</t>
  </si>
  <si>
    <t>Kiểm tra URL khi chuyển trang</t>
  </si>
  <si>
    <t>B1: Thực hiện TC01
B2: Quan sát URL trên trình duyệt</t>
  </si>
  <si>
    <t xml:space="preserve">	Kiểm tra nội dung bài viết</t>
  </si>
  <si>
    <t>B1: Truy cập bài viết cụ thể
B2: Quan sát phần tiêu đề, nội dung, tên tác giả, ngày đăng</t>
  </si>
  <si>
    <t>Kiểm tra định dạng nội dung bài viết</t>
  </si>
  <si>
    <t>B1: Truy cập bài viết
B2: Kiểm tra cỡ chữ, màu chữ, tiêu đề, danh sách, trích dẫn, đoạn văn</t>
  </si>
  <si>
    <t>B1: Mở bài viết có hình ảnh
B2: Quan sát kích thước, chất lượng và việc hiển thị ảnh</t>
  </si>
  <si>
    <t>Kiểm tra hình ảnh trong bài viết 
(nếu có)</t>
  </si>
  <si>
    <t>Gửi đánh giá cho bài viết</t>
  </si>
  <si>
    <t>B1: Truy cập một bài viết
B2: Kéo xuống phần đánh giá
B3: Nhập nội dung đánh giá (nếu có yêu cầu), chọn số sao
B4: Nhấn “Gửi đánh giá”</t>
  </si>
  <si>
    <t>Bắt buộc nhập nội dung đánh giá 
(nếu có)</t>
  </si>
  <si>
    <t>B1: Thực hiện TC06 nhưng không nhập nội dung
B2: Click nút gửi</t>
  </si>
  <si>
    <t>Hiển thị đánh giá đã gửi</t>
  </si>
  <si>
    <t xml:space="preserve">	Kiểm tra nút “Theo dõi” trên 
trang bài viết</t>
  </si>
  <si>
    <t>Kiểm tra nút “Bỏ theo dõi”</t>
  </si>
  <si>
    <t>B1: Đang ở trạng thái “Đang theo dõi”
B2: Click lại vào nút “Bỏ theo dõi”</t>
  </si>
  <si>
    <t>B1: Truy cập một bài viết bất kỳ
B2: Quan sát và click nút “Theo dõi” bên cạnh thông tin người viết</t>
  </si>
  <si>
    <t>B1: Gửi đánh giá như TC06
B2: Làm mới lại trang hoặc chuyển về lại bài viết</t>
  </si>
  <si>
    <t>Trạng thái chuyển lại thành “Theo dõi”</t>
  </si>
  <si>
    <t>Trạng thái chuyển thành “Đang theo dõi”</t>
  </si>
  <si>
    <t>Đánh giá vừa gửi hiển thị đúng</t>
  </si>
  <si>
    <t>Hệ thống báo lỗi “Vui lòng nhập nội dung đánh giá” 
(nếu có yêu cầu như vậy)</t>
  </si>
  <si>
    <t>Hiển thị thông báo “Gửi đánh giá thành công” và 
hiển thị đánh giá vừa nhập</t>
  </si>
  <si>
    <t>Hình ảnh hiển thị đúng, không bị vỡ hoặc che khuất nội dung</t>
  </si>
  <si>
    <t>Nội dung định dạng rõ ràng, dễ đọc</t>
  </si>
  <si>
    <t>Hiển thị đầy đủ thông tin bài viết</t>
  </si>
  <si>
    <t xml:space="preserve">	URL có định dạng hợp lệ, ví dụ: https://codelearn.io/share/post/ID</t>
  </si>
  <si>
    <t>Điều hướng đến trang bài viết chi tiết</t>
  </si>
  <si>
    <t>B1: Truy cập trang https://codelearn.io/home
B2: Click vào một bài viết hoặc mục "Chia sẻ"</t>
  </si>
  <si>
    <t xml:space="preserve"> tìm kiếm trên thanh công cụ</t>
  </si>
  <si>
    <t>Tìm kiếm với từ khóa hợp lệ</t>
  </si>
  <si>
    <t xml:space="preserve"> Người dùng đã đăng nhập</t>
  </si>
  <si>
    <t>B1: Truy cập trang https://codelearn.io/learning
B2: Nhập từ khóa chính xác vào thanh tìm kiếm
B3: Nhấn biểu tượng tìm kiếm hoặc phím Enter</t>
  </si>
  <si>
    <t>Danh sách khóa học liên quan đến từ khóa được hiển thị</t>
  </si>
  <si>
    <t xml:space="preserve">	Tìm kiếm với từ khóa không tồn tại</t>
  </si>
  <si>
    <t>Người dùng đã đăng nhập</t>
  </si>
  <si>
    <t>B1: Thực hiện như TC01 nhưng nhập từ khóa không chính xác hoặc không có
B2: Nhấn tìm kiếm</t>
  </si>
  <si>
    <t>Hiển thị thông báo: "Không tìm thấy kết quả"</t>
  </si>
  <si>
    <t>Nhấn tìm kiếm khi không nhập từ khóa</t>
  </si>
  <si>
    <t>B1: Truy cập trang tìm kiếm
B2: Để trống ô tìm kiếm và nhấn biểu tượng kính lúp</t>
  </si>
  <si>
    <t>Hiển thị thông báo yêu cầu nhập từ khóa</t>
  </si>
  <si>
    <t>Menu khóa học</t>
  </si>
  <si>
    <t xml:space="preserve">	Điều hướng menu “Học tập” đến đúng trang</t>
  </si>
  <si>
    <t>B1: Truy cập https://codelearn.io/learning
B2: Nhấn vào menu “Học tập” trong thanh điều hướng chính</t>
  </si>
  <si>
    <t>Điều hướng menu “Luyện thi” 
đến đúng trang</t>
  </si>
  <si>
    <t>B1: Truy cập trang chính
B2: Nhấn vào menu “Luyện thi” trên thanh điều hướng</t>
  </si>
  <si>
    <t>Nhấn vào logo để quay về trang chủ</t>
  </si>
  <si>
    <t>Người dùng ở bất kỳ trang con</t>
  </si>
  <si>
    <t>B1: Vào một trang con bất kỳ (ví dụ: /learning, /contest, v.v.)
B2: Click vào logo “CodeLearn” ở góc trên trái của trang</t>
  </si>
  <si>
    <t>Hiển thị và thao tác menu trên
 giao diện Mobile</t>
  </si>
  <si>
    <t>Truy cập bằng thiết bị di động</t>
  </si>
  <si>
    <t>B1: Truy cập trang bằng trình duyệt trên điện thoại
B2: Kiểm tra khả năng mở menu (thường bằng biểu tượng 3 gạch)
B3: Nhấn vào các mục menu</t>
  </si>
  <si>
    <t>Kiểm tra hoạt động menu trên Chrome, Edge, Firefox</t>
  </si>
  <si>
    <t>Có cài 3 trình duyệt</t>
  </si>
  <si>
    <t>B1: Mở lần lượt Chrome, Edge, Firefox
B2: Truy cập trang web và nhấn từng mục trong menu
B3: Quan sát điều hướng và lỗi (nếu có)</t>
  </si>
  <si>
    <t>Từ trang con bất kỳ, nhấn logo để quay lại trang chủ thành công</t>
  </si>
  <si>
    <t>Đang ở trang con bất kỳ</t>
  </si>
  <si>
    <t>B1: Truy cập trang con như /learning, /profile, v.v.
B2: Nhấn logo trên thanh điều hướng</t>
  </si>
  <si>
    <t>Xem chi tiết  khóa học</t>
  </si>
  <si>
    <t>Truy cập khóa học hợp lệ 
→ Hiển thị đúng thông tin</t>
  </si>
  <si>
    <t>Khóa học tồn tại</t>
  </si>
  <si>
    <t>B1: Truy cập https://codelearn.io/learning
B2: Click vào thẻ một khóa học hợp lệ
B3: Quan sát phần mô tả, tác giả, thời lượng, chứng chỉ</t>
  </si>
  <si>
    <t>Hình ảnh khóa học lỗi → 
Hiển thị hình ảnh mặc định</t>
  </si>
  <si>
    <t>Có khóa học với ảnh bị lỗi</t>
  </si>
  <si>
    <t>B1: Truy cập khóa học có hình ảnh bị hỏng (dùng công cụ dev hoặc khóa học test)
B2: Kiểm tra khu vực hiển thị ảnh đại diện</t>
  </si>
  <si>
    <t>Truy cập khóa học đã bị xóa hoặc ẩn → Thông báo không tồn tại</t>
  </si>
  <si>
    <t>Khóa học đã bị xóa/ẩn</t>
  </si>
  <si>
    <t>B1: Truy cập trực tiếp đường dẫn của một khóa học không tồn tại hoặc đã bị ẩn
B2: Quan sát nội dung hiển thị</t>
  </si>
  <si>
    <t>Lỗi tải nội dung tab → Hiển thị thông báo lỗi</t>
  </si>
  <si>
    <t>Mô phỏng lỗi mạng/bug ở tab nội dung</t>
  </si>
  <si>
    <t>B1: Truy cập khóa học hợp lệ
B2: Ngắt mạng hoặc mô phỏng lỗi khi tải tab “Nội dung khóa học”
B3: Quan sát phần nội dung</t>
  </si>
  <si>
    <t>Hiển thị thông báo: “Không thể tải nội dung, vui lòng thử lại.”</t>
  </si>
  <si>
    <t>Hiển thị thông báo “Khóa học không tồn tại hoặc đã bị xóa.”</t>
  </si>
  <si>
    <t>Ảnh mặc định hiển thị thay thế hình lỗi</t>
  </si>
  <si>
    <t>Hiển thị đầy đủ và đúng: mô tả, tác giả, thời lượng, chứng chỉ,…</t>
  </si>
  <si>
    <t>Thêm khóa học vào giỏ hàng</t>
  </si>
  <si>
    <t>Người dùng đã đăng nhập hệ thống</t>
  </si>
  <si>
    <t>B1: Đăng nhập vào hệ thống
B2: Truy cập https://codelearn.io/learning
B3: Chọn khóa học → nhấn nút "Thêm vào giỏ hàng"</t>
  </si>
  <si>
    <t>Giỏ hàng cập nhật, hiển thị số lượng mới, khóa học hiển thị trong giỏ hàng</t>
  </si>
  <si>
    <t>Người dùng chưa đăng nhập</t>
  </si>
  <si>
    <t>B1: Truy cập https://codelearn.io/learning
B2: Chọn khóa học → nhấn "Thêm vào giỏ hàng"</t>
  </si>
  <si>
    <t>Hiển thị thông báo yêu cầu đăng nhập trước khi thêm vào giỏ</t>
  </si>
  <si>
    <t>Đã có khóa học trong giỏ hàng</t>
  </si>
  <si>
    <t>B1: Đăng nhập vào hệ thống
B2: Truy cập lại trang khóa học đã thêm
B3: Nhấn "Thêm vào giỏ hàng" lần nữa</t>
  </si>
  <si>
    <t>Hiển thị thông báo: "Khóa học đã có trong giỏ hàng."</t>
  </si>
  <si>
    <t>Mô phỏng lỗi server (giả lập/thiếu mạng)</t>
  </si>
  <si>
    <t>B1: Đăng nhập vào hệ thống
B2: Vô hiệu hóa mạng hoặc mô phỏng lỗi server
B3: Nhấn "Thêm vào giỏ hàng"</t>
  </si>
  <si>
    <t>Hiển thị thông báo lỗi: "Không thể thêm vào giỏ hàng, vui lòng thử lại."</t>
  </si>
  <si>
    <t xml:space="preserve">	Giỏ hàng hiển thị đầy đủ 
thông tin khóa học sau khi thêm</t>
  </si>
  <si>
    <t>Giỏ hàng đã có khóa học 
được thêm mới</t>
  </si>
  <si>
    <t>B1: Đăng nhập vào hệ thống
B2: Thêm một khóa học mới vào giỏ
B3: Mở giỏ hàng (biểu tượng giỏ ở header)</t>
  </si>
  <si>
    <t>Hiển thị thông tin đầy đủ: tên khóa học, ảnh, giá, tác giả,…</t>
  </si>
  <si>
    <t>Đăng ký khóa học miễn phí</t>
  </si>
  <si>
    <t>Người dùng đăng nhập và nhấn 
"Đăng ký miễn phí" → Đăng ký thành công</t>
  </si>
  <si>
    <t>B1: Đăng nhập vào hệ thống
B2: Truy cập https://codelearn.io/learning
B3: Chọn khóa học miễn phí
B4: Nhấn "Đăng ký miễn phí"</t>
  </si>
  <si>
    <t>Khóa học được thêm vào mục “Khóa học của tôi”, thông báo đăng ký thành công hiển thị</t>
  </si>
  <si>
    <t>Người dùng chưa đăng nhập 
→ Yêu cầu đăng nhập</t>
  </si>
  <si>
    <t>B1: Truy cập trang khóa học miễn phí
B2: Nhấn "Đăng ký miễn phí"</t>
  </si>
  <si>
    <t>Hệ thống yêu cầu đăng nhập hoặc chuyển hướng đến trang đăng nhập</t>
  </si>
  <si>
    <t>Người dùng đăng ký lại khóa đã học 
→ Hiển thị thông báo đã đăng ký</t>
  </si>
  <si>
    <t>Người dùng đã đăng ký khóa học trước đó</t>
  </si>
  <si>
    <t>B1: Đăng nhập vào hệ thống
B2: Truy cập lại khóa học đã học
B3: Nhấn "Đăng ký miễn phí"</t>
  </si>
  <si>
    <t>Thông báo: "Bạn đã đăng ký khóa học này."</t>
  </si>
  <si>
    <t>Đăng ký thất bại do lỗi mạng 
→ Hiển thị thông báo lỗi</t>
  </si>
  <si>
    <t>Tắt mạng hoặc mô phỏng 
lỗi kết nối</t>
  </si>
  <si>
    <t>B1: Đăng nhập vào hệ thống
B2: Truy cập khóa học miễn phí
B3: Tắt mạng
B4: Nhấn "Đăng ký miễn phí"</t>
  </si>
  <si>
    <t>Hiển thị thông báo lỗi: "Không thể đăng ký khóa học. 
Vui lòng thử lại."</t>
  </si>
  <si>
    <t>Học khóa học miễn phí</t>
  </si>
  <si>
    <t>Người dùng nhấn "Vào học" → 
Mở bài học đúng tiến độ</t>
  </si>
  <si>
    <t>Người dùng đã đăng ký khóa học</t>
  </si>
  <si>
    <t>B1: Đăng nhập vào hệ thống
B2: Truy cập https://codelearn.io/learning
B3: Chọn khóa học đã đăng ký
B4: Nhấn "Vào học"</t>
  </si>
  <si>
    <t>Hệ thống mở bài học đầu tiên nếu chưa học, hoặc bài đang học dở nếu đã bắt đầu</t>
  </si>
  <si>
    <t>Chưa đăng ký mà nhấn "Vào học" 
→ Bị yêu cầu đăng ký</t>
  </si>
  <si>
    <t>Người dùng chưa đăng ký 
khóa học</t>
  </si>
  <si>
    <t>B1: Đăng nhập tài khoản chưa đăng ký khóa học
B2: Truy cập khóa học bất kỳ
B3: Nhấn nút "Vào học"</t>
  </si>
  <si>
    <t>Hệ thống yêu cầu người dùng đăng ký trước khi bắt đầu học</t>
  </si>
  <si>
    <t>Hiển thị đúng phần trăm hoàn
 thành của khóa học</t>
  </si>
  <si>
    <t>Người dùng đã học một phần khóa học</t>
  </si>
  <si>
    <t>B1: Đăng nhập tài khoản
B2: Truy cập khóa học đang học dở
B3: Kiểm tra phần hiển thị phần trăm hoàn thành khóa học</t>
  </si>
  <si>
    <t>Hệ thống hiển thị đúng % bài học đã hoàn thành</t>
  </si>
  <si>
    <t>Mất kết nối khi vào bài học
 → Hiển thị thông báo lỗi</t>
  </si>
  <si>
    <t>Mạng bị ngắt hoặc kết nối chậm</t>
  </si>
  <si>
    <t>B1: Đăng nhập vào hệ thống
B2: Vào khóa học đã đăng ký
B3: Ngắt mạng
B4: Nhấn "Vào học"</t>
  </si>
  <si>
    <t>Hiển thị thông báo lỗi kết nối: “Không thể tải nội dung, vui lòng kiểm tra kết nối mạng”</t>
  </si>
  <si>
    <t>Học bài học</t>
  </si>
  <si>
    <t>Hiển thị đúng nội dung
 lý thuyết và bài tập</t>
  </si>
  <si>
    <t>B1: Đăng nhập hệ thống
B2: Truy cập https://codelearn.io/learning
B3: Chọn khóa học đã đăng ký
B4: Nhấn “Vào học” và chọn bài học bất kỳ</t>
  </si>
  <si>
    <t>Giao diện hiển thị chính xác nội dung lý thuyết và bài tập của bài học</t>
  </si>
  <si>
    <t>Thực hành code trên IDE thành 
công, kiểm thử tự động OK</t>
  </si>
  <si>
    <t>IDE CodeLearn hoạt động bình thường</t>
  </si>
  <si>
    <t>B1: Mở bài học có phần bài tập thực hành
B2: Nhập code đúng
B3: Nhấn “Chạy thử” hoặc “Nộp bài”</t>
  </si>
  <si>
    <t>Kết quả hiển thị “Thành công” hoặc tất cả test case chạy qua</t>
  </si>
  <si>
    <t>Code chạy lỗi → Hiển thị lỗi cụ thể</t>
  </si>
  <si>
    <t>Người dùng nhập sai mã</t>
  </si>
  <si>
    <t>B1: Vào bài học có phần bài tập
B2: Nhập đoạn code có lỗi (ví dụ: thiếu dấu ; hoặc lỗi chia cho 0)
B3: Nhấn “Chạy thử”</t>
  </si>
  <si>
    <t>IDE hiển thị lỗi tương ứng: Syntax error, Runtime error
 kèm thông báo rõ ràng</t>
  </si>
  <si>
    <t xml:space="preserve">	Nộp bài thành công →
 Cập nhật tiến độ học</t>
  </si>
  <si>
    <t>Người dùng hoàn thành bài tập đúng yêu cầu</t>
  </si>
  <si>
    <t>B1: Viết đúng code bài tập
B2: Nhấn “Nộp bài”
B3: Quay lại danh sách bài học</t>
  </si>
  <si>
    <t>Tiến độ hiển thị cập nhật: bài đã hoàn thành được đánh 
dấu hoặc tăng phần trăm hoàn thành</t>
  </si>
  <si>
    <t xml:space="preserve">	Lỗi server khi nộp bài → 
Hiển thị thông báo lỗi</t>
  </si>
  <si>
    <t>Giả lập lỗi mạng hoặc server phía hệ thống</t>
  </si>
  <si>
    <t>B1: Mở bài tập
B2: Nhập code
B3: Ngắt mạng hoặc giả lập lỗi server
B4: Nhấn “Nộp bài”</t>
  </si>
  <si>
    <t>Hiển thị thông báo: “Không thể nộp bài. Vui lòng kiểm tra kết nối hoặc thử lại sau.</t>
  </si>
  <si>
    <t>Tìm kiếm trên thanh công cụ</t>
  </si>
  <si>
    <t>Nhập từ khóa đúng và nhấn Enter → Kết quả tìm kiếm chính xác</t>
  </si>
  <si>
    <t>Truy cập trang đào tạo</t>
  </si>
  <si>
    <t>B1: Vào link https://codelearn.io/training?pageindex=1
B2: Nhập từ khóa khóa học chính xác (VD: "Python")
B3: Nhấn Enter</t>
  </si>
  <si>
    <t>Hiển thị danh sách khóa học liên quan đúng từ khóa</t>
  </si>
  <si>
    <t>Nhập từ khóa sai → Hiển thị thông báo “Không tìm thấy kết quả”</t>
  </si>
  <si>
    <t>B1: Truy cập link
B2: Nhập từ khóa không tồn tại (VD: “abcxyz123”)
B3: Nhấn Enter</t>
  </si>
  <si>
    <t>Hiển thị thông báo “Không tìm thấy kết quả”</t>
  </si>
  <si>
    <t>Nhập từ khóa một phần (ví dụ: “code”) → Hiển thị các kết quả phù hợp (“codelearn”)</t>
  </si>
  <si>
    <t>B1: Truy cập link
B2: Nhập từ khóa một phần (VD: “code”)
B3: Nhấn Enter</t>
  </si>
  <si>
    <t>Hiển thị các khóa học có chứa từ khóa “code” như “codelearn”, “code basic”, v.v.</t>
  </si>
  <si>
    <t>Nhập từ khóa trống và nhấn tìm kiếm → Hiển thị tất cả hoặc cảnh báo nhập từ khóa</t>
  </si>
  <si>
    <t>B1: Truy cập link
B2: Để trống thanh tìm kiếm
B3: Nhấn Enter hoặc nhấn biểu tượng kính lúp</t>
  </si>
  <si>
    <t>Hiển thị toàn bộ danh sách khóa học hoặc cảnh báo “Vui lòng nhập từ khóa tìm kiếm”</t>
  </si>
  <si>
    <t xml:space="preserve">	Tìm kiếm không phân biệt hoa thường (“JAVA” và “java” cùng kết quả)</t>
  </si>
  <si>
    <t>B1: Truy cập link
B2: Nhập từ khóa “JAVA”, ghi nhớ kết quả
B3: Nhập từ khóa “java” và so sánh</t>
  </si>
  <si>
    <t>Kết quả tìm kiếm giữa “JAVA” và “java” giống nhau</t>
  </si>
  <si>
    <t>Bộ lọc trạng thái</t>
  </si>
  <si>
    <t>Chọn trạng thái “Hoàn thành” → Chỉ hiển thị mục đã hoàn thành</t>
  </si>
  <si>
    <t>Chọn trạng thái “Chưa hoàn thành” → Chỉ hiển thị mục chưa hoàn thành</t>
  </si>
  <si>
    <t>Chọn trạng thái “Chưa làm” → Chỉ hiển thị mục chưa từng bắt đầu học</t>
  </si>
  <si>
    <t>B1: Truy cập link https://codelearn.io/training?pageindex=1
B2: Mở bộ lọc trạng thái
B3: Chọn “Hoàn thành”</t>
  </si>
  <si>
    <t>B1: Truy cập link
B2: Mở bộ lọc trạng thái
B3: Chọn “Chưa hoàn thành”</t>
  </si>
  <si>
    <t>B1: Truy cập link
B2: Mở bộ lọc trạng thái
B3: Chọn “Chưa làm”</t>
  </si>
  <si>
    <t>Chỉ hiển thị các bài học có trạng thái đã hoàn thành</t>
  </si>
  <si>
    <t>Chỉ hiển thị các bài học đang học dở/chưa hoàn tất</t>
  </si>
  <si>
    <t>Chỉ hiển thị các bài học chưa bắt đầu (0% tiến độ)</t>
  </si>
  <si>
    <t>Bộ lọc cấp độ</t>
  </si>
  <si>
    <t>TC09</t>
  </si>
  <si>
    <t>TC10</t>
  </si>
  <si>
    <t>TC11</t>
  </si>
  <si>
    <t>TC13</t>
  </si>
  <si>
    <t>TC14</t>
  </si>
  <si>
    <t>TC15</t>
  </si>
  <si>
    <t>TC16</t>
  </si>
  <si>
    <t>TC18</t>
  </si>
  <si>
    <t>TC19</t>
  </si>
  <si>
    <t>TC20</t>
  </si>
  <si>
    <t>TC21</t>
  </si>
  <si>
    <t>TC22</t>
  </si>
  <si>
    <t>Chọn cấp độ “Dễ” → Hiển thị các mục có cấp độ dễ</t>
  </si>
  <si>
    <t>B1: Truy cập link https://codelearn.io/training?pageindex=1
B2: Mở bộ lọc cấp độ
B3: Chọn “Dễ”</t>
  </si>
  <si>
    <t>Danh sách chỉ hiển thị các bài học có cấp độ Dễ</t>
  </si>
  <si>
    <t>Chọn cấp độ “Trung bình” → Hiển thị các mục có cấp độ trung bình</t>
  </si>
  <si>
    <t>B1: Truy cập link
B2: Mở bộ lọc cấp độ
B3: Chọn “Trung bình”</t>
  </si>
  <si>
    <t>Danh sách chỉ hiển thị các bài học Trung bình</t>
  </si>
  <si>
    <t>Xem thông tin tài khoản cá nhân</t>
  </si>
  <si>
    <t xml:space="preserve">	Xem tài khoản có đầy đủ thông tin</t>
  </si>
  <si>
    <t>B1: Truy cập link https://codelearn.io/training?pageindex=1
B2: Nhấn vào ảnh đại diện (góc phải) để mở trang cá nhân
B3: Kiểm tra tất cả trường</t>
  </si>
  <si>
    <t>Các trường thông tin cá nhân hiển thị đầy đủ và chính xác</t>
  </si>
  <si>
    <t>Xem tài khoản thiếu thông tin (không có kinh nghiệm, học vấn)</t>
  </si>
  <si>
    <t>B1: Truy cập trang cá nhân
B2: Kiểm tra mục "Kinh nghiệm" và "Học vấn"
B3: Xác nhận hiển thị dấu "-" hoặc thông báo như “Chưa cập nhật”</t>
  </si>
  <si>
    <t>Các trường thiếu thông tin hiển thị dấu “-” hoặc thông báo phù hợp</t>
  </si>
  <si>
    <t>Kiểm tra hiển thị ảnh đại diện (có hoặc không có ảnh)</t>
  </si>
  <si>
    <t>B1: Truy cập trang cá nhân
B2: Quan sát ảnh đại diện của người dùng</t>
  </si>
  <si>
    <t>Có ảnh → hiển thị đúng ảnh; Không có ảnh → hiển thị ảnh mặc định</t>
  </si>
  <si>
    <t>Kiểm tra định dạng ngày tham gia</t>
  </si>
  <si>
    <t>B1: Truy cập trang cá nhân
B2: Kiểm tra trường “Ngày tham gia”</t>
  </si>
  <si>
    <t>Hiển thị đúng định dạng DD/MM/YYYY</t>
  </si>
  <si>
    <t>Hiển thị kỹ năng lập trình theo sao hoặc điểm</t>
  </si>
  <si>
    <t>B1: Truy cập trang cá nhân
B2: Kiểm tra mục “Kỹ năng”</t>
  </si>
  <si>
    <t>Kỹ năng lập trình hiển thị bằng hệ thống sao hoặc điểm số rõ ràng</t>
  </si>
  <si>
    <t>Chức năng kết bạn</t>
  </si>
  <si>
    <t>Gửi yêu cầu kết bạn cho người chưa kết bạn</t>
  </si>
  <si>
    <t>B1: Truy cập https://codelearn.io/training?pageindex=1
B2: Tìm người chưa là bạn
B3: Nhấn nút “Kết bạn”
B4: Xác nhận hiển thị “Đã gửi yêu cầu”</t>
  </si>
  <si>
    <t>Yêu cầu gửi thành công, hiển thị nút “Đã gửi yêu cầu”</t>
  </si>
  <si>
    <t>Xem người đã gửi lời mời kết bạn</t>
  </si>
  <si>
    <t>Xem người đã là bạn</t>
  </si>
  <si>
    <t>Truy cập trang cá nhân chính mình</t>
  </si>
  <si>
    <t>B1: Truy cập hồ sơ cá nhân (ví dụ qua menu người dùng)
B2: Quan sát khu vực nút kết bạn</t>
  </si>
  <si>
    <t>B1: Truy cập danh sách bạn bè
B2: Tìm một người đã là bạn
B3: Quan sát trạng thái nút</t>
  </si>
  <si>
    <t>B1: Truy cập trang bạn bè → tab “Lời mời đã gửi”
B2: Tìm người đã gửi lời mời
B3: Quan sát nút hiển thị trạng thái</t>
  </si>
  <si>
    <t>Không hiển thị nút “Kết bạn” hoặc trạng thái liên quan</t>
  </si>
  <si>
    <t>Hiển thị “Đã là bạn bè”, không có nút gửi yêu cầu kết bạn</t>
  </si>
  <si>
    <t>Hiển thị nút “Đã gửi yêu cầu”</t>
  </si>
  <si>
    <t>Xem các khóa học đã học</t>
  </si>
  <si>
    <t>TC23</t>
  </si>
  <si>
    <t>TC24</t>
  </si>
  <si>
    <t>TC25</t>
  </si>
  <si>
    <t>TC26</t>
  </si>
  <si>
    <t>Hiển thị danh sách khóa học 
đã đăng ký</t>
  </si>
  <si>
    <t>B1: Truy cập trang https://codelearn.io/training?pageindex=1
B2: Kiểm tra danh sách hiển thị trong mục “Đã đăng ký”</t>
  </si>
  <si>
    <t xml:space="preserve">	Kiểm tra số bài học 
hoàn thành/tổng số bài</t>
  </si>
  <si>
    <t>Người dùng đã học bài</t>
  </si>
  <si>
    <t>B1: Truy cập mục “Đã đăng ký”
B2: Quan sát thông tin số bài đã học và tổng số bài của từng khóa học</t>
  </si>
  <si>
    <t>Thông tin hiển thị đúng định dạng: “X/Y bài học đã hoàn thành”</t>
  </si>
  <si>
    <t>Danh sách các khóa học đã đăng ký được hiển thị đầy đủ</t>
  </si>
  <si>
    <t>Click vào khóa học để chuyển
đến chi tiết</t>
  </si>
  <si>
    <t>Người dùng đã đăng ký</t>
  </si>
  <si>
    <t>B1: Tại danh sách đã đăng ký, chọn một khóa học
B2: Click vào tên hoặc ảnh khóa học</t>
  </si>
  <si>
    <t>Chuyển hướng sang trang chi tiết khóa học tương ứng</t>
  </si>
  <si>
    <t>Lọc theo trạng thái “Tất cả”</t>
  </si>
  <si>
    <t>Người dùng có nhiều khóa học</t>
  </si>
  <si>
    <t>B1: Chọn bộ lọc “Tất cả”
B2: Quan sát danh sách hiển thị</t>
  </si>
  <si>
    <t>Hiển thị đầy đủ tất cả khóa học: đã đăng ký và đã hoàn thành</t>
  </si>
  <si>
    <t>Lọc theo trạng thái “Hoàn thành”
 chính xác</t>
  </si>
  <si>
    <t>Người dùng có khóa hoàn thành</t>
  </si>
  <si>
    <t>B1: Chọn bộ lọc “Hoàn thành”
B2: Quan sát danh sách hiển thị</t>
  </si>
  <si>
    <t>Chỉ hiển thị các khóa học đã hoàn thành 100%</t>
  </si>
  <si>
    <t>Xem thành tích đóng góp</t>
  </si>
  <si>
    <t>TC27</t>
  </si>
  <si>
    <t>TC28</t>
  </si>
  <si>
    <t>TC29</t>
  </si>
  <si>
    <t>TC30</t>
  </si>
  <si>
    <t>TC31</t>
  </si>
  <si>
    <t>Hiển thị danh sách cuộc thi 
đã tham gia</t>
  </si>
  <si>
    <t>Người dùng đã tham gia cuộc thi</t>
  </si>
  <si>
    <t>B1: Truy cập trang https://codelearn.io/training?pageindex=1
B2: Kiểm tra danh sách các cuộc thi đã tham gia được hiển thị</t>
  </si>
  <si>
    <t>Danh sách cuộc thi đã tham gia được hiển thị đầy đủ</t>
  </si>
  <si>
    <t>Xem tài khoản thiếu thông tin
 (không có kinh nghiệm, học vấn)</t>
  </si>
  <si>
    <t>Kiểm tra hiển thị ảnh đại diện 
(có hoặc không có ảnh)</t>
  </si>
  <si>
    <t>Hiển thị kỹ năng lập trình theo 
sao hoặc điểm</t>
  </si>
  <si>
    <t>tìm kiếm trên thanh  công cụ</t>
  </si>
  <si>
    <t>Tìm kiếm đúng từ khóa → 
Hiển thị kết quả phù hợp</t>
  </si>
  <si>
    <t>Người dùng đã biết từ khóa</t>
  </si>
  <si>
    <t>B1: Nhập từ khóa chính xác vào ô tìm kiếm
B2: Nhấn Enter</t>
  </si>
  <si>
    <t>Danh sách hiển thị các cuộc thi khớp từ khóa</t>
  </si>
  <si>
    <t>Tìm kiếm sai từ khóa → Hiển thị 
thông báo không tìm thấy</t>
  </si>
  <si>
    <t>Người dùng nhập từ khóa 
không tồn tại</t>
  </si>
  <si>
    <t>B1: Nhập từ khóa sai vào ô tìm kiếm
B2: Nhấn Enter</t>
  </si>
  <si>
    <t>Hiển thị thông báo “Không tìm thấy cuộc thi phù hợp”</t>
  </si>
  <si>
    <t>Tìm kiếm không phân biệt 
chữ hoa/thường</t>
  </si>
  <si>
    <t>Người dùng nhập từ khóa</t>
  </si>
  <si>
    <t>B1: Nhập từ khóa bằng chữ in hoa (ví dụ “JAVA”)
B2: So sánh kết quả với tìm kiếm chữ thường (“java”)</t>
  </si>
  <si>
    <t>Kết quả giống nhau bất kể chữ hoa/thường</t>
  </si>
  <si>
    <t xml:space="preserve">	Tìm kiếm một phần tên cuộc thi → Vẫn cho kết quả chính xác</t>
  </si>
  <si>
    <t>Người dùng nhập từ khóa ngắn</t>
  </si>
  <si>
    <t>B1: Nhập từ khóa như “code” (phần của tên)
B2: Nhấn Enter</t>
  </si>
  <si>
    <t>Hiển thị danh sách cuộc thi có chứa từ khóa “code” trong tiêu đề</t>
  </si>
  <si>
    <t>Xóa từ khóa khỏi ô tìm kiếm → Hiển thị lại toàn bộ danh sách công khai</t>
  </si>
  <si>
    <t>Người dùng đã nhập từ khóa trước đó</t>
  </si>
  <si>
    <t>B1: Nhập từ khóa và tìm kiếm
B2: Xóa từ khóa khỏi ô tìm kiếm
B3: Nhấn Enter hoặc đợi trang tự động cập nhật</t>
  </si>
  <si>
    <t>Danh sách cuộc thi công khai hiển thị đầy đủ trở lại</t>
  </si>
  <si>
    <t>Không nhập từ khóa mà nhấn Enter → Hiển thị tất cả cuộc thi công khai</t>
  </si>
  <si>
    <t>Người dùng để trống ô tìm kiếm</t>
  </si>
  <si>
    <t>B1: Truy cập trang
B2: Để trống ô tìm kiếm
B3: Nhấn Enter</t>
  </si>
  <si>
    <t>Hiển thị toàn bộ cuộc thi công khai</t>
  </si>
  <si>
    <t>Xem thông tin các cuộc thi</t>
  </si>
  <si>
    <t>Hiển thị đúng tên cuộc thi, 
trạng thái, số lượng người đăng ký</t>
  </si>
  <si>
    <t>Người dùng đã truy cập trang
 cuộc thi công khai</t>
  </si>
  <si>
    <t>1. Truy cập https://codelearn.io/fights?tab=public&amp;pageindex=1
2. Quan sát danh sách cuộc thi</t>
  </si>
  <si>
    <t>Tên, trạng thái và số lượng người đăng ký hiển thị đúng và đầy đủ</t>
  </si>
  <si>
    <t>Số lượng người đăng ký
 hiển thị màu đỏ nổi bật</t>
  </si>
  <si>
    <t>Trang hiển thị danh sách cuộc thi</t>
  </si>
  <si>
    <t>1. Truy cập trang cuộc thi
2. Quan sát màu sắc số lượng người đăng ký</t>
  </si>
  <si>
    <t>Số lượng người đăng ký được hiển thị bằng màu đỏ dễ nhận biết</t>
  </si>
  <si>
    <t>Tab được gạch chân hoặc
 nổi bật khi chọn</t>
  </si>
  <si>
    <t>Có nhiều tab phân loại cuộc thi (như “Công khai”)</t>
  </si>
  <si>
    <t>1. Click vào tab bất kỳ
2. Quan sát định dạng hiển thị sau khi chọn</t>
  </si>
  <si>
    <t>Tab được chọn sẽ có gạch chân hoặc được làm nổi bật</t>
  </si>
  <si>
    <t>Nội dung được tải động khi 
chuyển tab</t>
  </si>
  <si>
    <t>Trang có từ 2 tab trở lên</t>
  </si>
  <si>
    <t>1. Click vào tab khác
2. Quan sát xem trang có bị tải lại toàn bộ hay không</t>
  </si>
  <si>
    <t>Nội dung tab được cập nhật mà không reload toàn bộ trang</t>
  </si>
  <si>
    <t>Tabs hiển thị tốt trên di động 
và máy tính bảng</t>
  </si>
  <si>
    <t>Sử dụng thiết bị di động hoặc trình giả lập trên máy tính</t>
  </si>
  <si>
    <t>1. Mở trang trên thiết bị di động hoặc dùng DevTools giả lập
2. Quan sát tab và kiểm tra thao tác</t>
  </si>
  <si>
    <t>Giao diện tab hiển thị rõ ràng, dễ thao tác, không bị vỡ giao diện</t>
  </si>
  <si>
    <t>Thể lệ cuộc thi hiển thị rõ ràng,
 in đậm các điểm quan trọng</t>
  </si>
  <si>
    <t>Cuộc thi có phần mô tả thể lệ</t>
  </si>
  <si>
    <t>1. Truy cập chi tiết một cuộc thi
2. Cuộn xuống phần thể lệ và quan sát định dạng văn bản</t>
  </si>
  <si>
    <t>Các đoạn quan trọng trong thể lệ được in đậm, trình bày rõ ràng</t>
  </si>
  <si>
    <t>Cho phép sao chép hoặc in 
nội dung thể lệ cuộc thi</t>
  </si>
  <si>
    <t>Có phần thể lệ hiển thị ở giao diện</t>
  </si>
  <si>
    <t>1. Bôi đen nội dung thể lệ
2. Dùng Ctrl+C và Ctrl+V để sao chép
3. Nhấn Ctrl+P để in</t>
  </si>
  <si>
    <t>Có thể sao chép hoặc in nội dung thể lệ dễ dàng</t>
  </si>
  <si>
    <t xml:space="preserve">	Ngày bắt đầu và kết thúc 
hiển thị đúng định dạng dd/mm/yyyy</t>
  </si>
  <si>
    <t>Cuộc thi có ngày bắt đầu/kết thúc</t>
  </si>
  <si>
    <t>1. Quan sát phần ngày tháng của một cuộc thi bất kỳ</t>
  </si>
  <si>
    <t>Ngày được hiển thị theo định dạng dd/mm/yyyy (ví dụ: 05/05/2025)</t>
  </si>
  <si>
    <t>Cuộc thi hết hạn thì bị khóa,
 không thể đăng ký hoặc tham gia tiếp</t>
  </si>
  <si>
    <t>Cuộc thi đã hết hạn theo hệ thống</t>
  </si>
  <si>
    <t>1. Truy cập vào cuộc thi đã hết hạn
2. Quan sát trạng thái đăng ký hoặc tham gia</t>
  </si>
  <si>
    <t>Nút đăng ký hoặc tham gia bị vô hiệu hóa và có thông báo “Cuộc thi đã kết thúc”</t>
  </si>
  <si>
    <t>Video giới thiệu xem được trực
 tiếp trong giao diện</t>
  </si>
  <si>
    <t>Cuộc thi có gắn video trong nội dung</t>
  </si>
  <si>
    <t>1. Truy cập vào chi tiết cuộc thi có video
2. Quan sát và bấm nút phát video</t>
  </si>
  <si>
    <t>Video được phát trực tiếp trên giao diện mà không cần chuyển trang khác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</si>
  <si>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</si>
  <si>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Hiển thị đúng thông tin tài khoản</t>
  </si>
  <si>
    <t>1. Truy cập https://codelearn.io/fights?tab=public&amp;pageindex=1
2. Vào trang cá nhân
3. Quan sát avatar, tên, level, XP, nơi ở, ngày tham gia</t>
  </si>
  <si>
    <t>Thông tin tài khoản hiển thị chính xác đầy đủ</t>
  </si>
  <si>
    <t>Hiển thị dấu "-" khi thiếu thông tin</t>
  </si>
  <si>
    <t>Người dùng có thông tin thiếu</t>
  </si>
  <si>
    <t>1. Truy cập trang cá nhân người dùng thiếu thông tin
2. Kiểm tra các trường thiếu thông tin</t>
  </si>
  <si>
    <t>Các trường thiếu hiển thị dấu “-” hoặc thông báo phù hợp</t>
  </si>
  <si>
    <t>Avatar lỗi hiển thị ảnh mặc định</t>
  </si>
  <si>
    <t>Avatar người dùng bị lỗi hoặc rỗng</t>
  </si>
  <si>
    <t>1. Truy cập trang cá nhân người có avatar lỗi
2. Quan sát hình ảnh đại diện</t>
  </si>
  <si>
    <t>Avatar mặc định hiển thị</t>
  </si>
  <si>
    <t>Người dùng có ngày tham gia hợp lệ</t>
  </si>
  <si>
    <t>1. Truy cập trang cá nhân
2. Kiểm tra định dạng ngày tham gia</t>
  </si>
  <si>
    <r>
      <t xml:space="preserve">Ngày hiển thị đúng định dạng </t>
    </r>
    <r>
      <rPr>
        <sz val="10"/>
        <color theme="1"/>
        <rFont val="Arial Unicode MS"/>
        <family val="2"/>
        <charset val="163"/>
      </rPr>
      <t>dd/mm/yyyy</t>
    </r>
  </si>
  <si>
    <t>Ngày tham gia đúng định dạng</t>
  </si>
  <si>
    <t>Kỹ năng lập trình hiển thị chính xác</t>
  </si>
  <si>
    <t>Người dùng có kỹ năng</t>
  </si>
  <si>
    <t>1. Truy cập trang cá nhân
2. Kiểm tra phần kỹ năng lập trình</t>
  </si>
  <si>
    <t>Kỹ năng hiển thị bằng số điểm hoặc biểu tượng sao</t>
  </si>
  <si>
    <t>Hiển thị nút “Kết bạn”</t>
  </si>
  <si>
    <t>Người dùng chưa kết bạn với người khác</t>
  </si>
  <si>
    <t>1. Truy cập tài khoản người chưa kết bạn
2. Quan sát nút “Kết bạn”</t>
  </si>
  <si>
    <t>Nút “Kết bạn” hiển thị</t>
  </si>
  <si>
    <t>Gửi yêu cầu kết bạn thành công</t>
  </si>
  <si>
    <t>Có nút “Kết bạn” hiển thị</t>
  </si>
  <si>
    <t>1. Nhấn “Kết bạn”
2. Quan sát nút và hệ thống phản hồi</t>
  </si>
  <si>
    <t>Nút chuyển sang “Đã gửi yêu cầu” hoặc hiển thị thông báo gửi thành công</t>
  </si>
  <si>
    <t>Hiển thị “Đã là bạn bè”</t>
  </si>
  <si>
    <t>Hai tài khoản đã kết bạn</t>
  </si>
  <si>
    <t>1. Truy cập tài khoản đã là bạn
2. Quan sát trạng thái</t>
  </si>
  <si>
    <t>Không hiển thị nút kết bạn khi xem chính mình</t>
  </si>
  <si>
    <t>Truy cập tài khoản chính mình</t>
  </si>
  <si>
    <t>1. Truy cập trang cá nhân của chính mình
2. Quan sát nút kết bạn</t>
  </si>
  <si>
    <t>Nút “Kết bạn” không hiển thị</t>
  </si>
  <si>
    <t>Hiển thị danh sách khóa học đã học</t>
  </si>
  <si>
    <t>Người dùng đã đăng ký ít nhất 1 khóa học</t>
  </si>
  <si>
    <t>1. Truy cập tab “Khóa học của tôi”
2. Quan sát danh sách khóa học dạng card</t>
  </si>
  <si>
    <t>Hiển thị danh sách các khóa học đã đăng ký</t>
  </si>
  <si>
    <t>Hiển thị số bài hoàn thành và phần trăm</t>
  </si>
  <si>
    <t>Người dùng đã học ít nhất 1 bài trong khóa</t>
  </si>
  <si>
    <t>1. Vào khóa học cụ thể
2. Kiểm tra số bài học hoàn thành và phần trăm</t>
  </si>
  <si>
    <t>Số bài và phần trăm hoàn thành hiển thị chính xác</t>
  </si>
  <si>
    <t>Phân loại khóa học đúng</t>
  </si>
  <si>
    <t>Người dùng có nhiều loại khóa học</t>
  </si>
  <si>
    <t>1. Sử dụng bộ lọc: tất cả/đã đăng ký/hoàn thành
2. Quan sát danh sách hiển thị sau lọc</t>
  </si>
  <si>
    <t xml:space="preserve">Danh sách thay đổi tương ứng với bộ lọc	</t>
  </si>
  <si>
    <t>Chuyển trang chi tiết khi click vào khóa học</t>
  </si>
  <si>
    <t>Có ít nhất 1 khóa học trong danh sách</t>
  </si>
  <si>
    <t>1. Click vào một khóa học cụ thể
2. Quan sát sự chuyển hướng</t>
  </si>
  <si>
    <t>Chuyển đến trang chi tiết của khóa học được chọn</t>
  </si>
  <si>
    <t>Hiển thị danh sách thành tích cuộc thi</t>
  </si>
  <si>
    <t>Người dùng đã tham gia cuộc thi/sự kiện</t>
  </si>
  <si>
    <t>1. Truy cập tab thành tích
2. Quan sát danh sách hiển thị</t>
  </si>
  <si>
    <t>Hiển thị đúng danh sách sự kiện/cuộc thi đã tham gia</t>
  </si>
  <si>
    <t>Hiển thị thông tin chi tiết từng
thành tích</t>
  </si>
  <si>
    <t>Có ít nhất 1 mục thành tích hiển thị</t>
  </si>
  <si>
    <t>1. Quan sát tên cuộc thi, điểm, thời gian, trạng thái</t>
  </si>
  <si>
    <t>Hiển thị đúng và đầy đủ thông tin</t>
  </si>
  <si>
    <t>Lọc theo trạng thái tham gia/kết thúc</t>
  </si>
  <si>
    <t>Có các cuộc thi ở trạng thái khác nhau</t>
  </si>
  <si>
    <t>1. Sử dụng bộ lọc
2. Quan sát danh sách sau lọc</t>
  </si>
  <si>
    <t>Danh sách hiển thị chính xác theo trạng thái lọc</t>
  </si>
  <si>
    <t>Giao diện thẻ thành tích rõ ràng</t>
  </si>
  <si>
    <t>Có ít nhất 1 cuộc thi hiển thị</t>
  </si>
  <si>
    <t>1. Quan sát từng thẻ thành tích</t>
  </si>
  <si>
    <t>Chủ đề, điểm số và kết quả hiển thị rõ ràng</t>
  </si>
  <si>
    <t>Xem thử thách</t>
  </si>
  <si>
    <t>Hiển thị danh sách thử thách</t>
  </si>
  <si>
    <t>1. Truy cập đường link: https://codelearn.io/challenge?pageindex=1
2. Kiểm tra giao diện hiển thị danh sách các thử thách</t>
  </si>
  <si>
    <t>Danh sách thử thách hiển thị đúng, gồm tên, mô tả, 
mức độ, số lượng người tham gia</t>
  </si>
  <si>
    <t>Xem chi tiết thử thách</t>
  </si>
  <si>
    <t>Danh sách thử thách đã hiển thị</t>
  </si>
  <si>
    <t>1. Truy cập đường link: https://codelearn.io/challenge?pageindex=1
2. Click vào một thử thách cụ thể trong danh sách
3. Quan sát giao diện</t>
  </si>
  <si>
    <t>Trang chi tiết thử thách mở ra, nội dung đầy đủ: mô tả, yêu cầu, input/output, mức độ</t>
  </si>
  <si>
    <t>Chức năng soạn thảo nội dung</t>
  </si>
  <si>
    <t>Nhập văn bản trong ô soạn thảo</t>
  </si>
  <si>
    <t>Người dùng đã đăng nhập và 
truy cập trang</t>
  </si>
  <si>
    <t>Văn bản được nhập vào ô soạn thảo bình thường</t>
  </si>
  <si>
    <t>Định dạng văn bản: in đậm,
 nghiêng, gạch chân</t>
  </si>
  <si>
    <t>Có văn bản trong ô nhập</t>
  </si>
  <si>
    <t>1. Bôi đen văn bản đã nhập
2. Click nút Bold → Kiểm tra kết quả
3. Click Italic, Underline tương tự</t>
  </si>
  <si>
    <t>Văn bản hiển thị đúng định dạng đã 
chọn (đậm, nghiêng, gạch chân)</t>
  </si>
  <si>
    <t>Tạo danh sách (bullet/numbered)</t>
  </si>
  <si>
    <t>Có đoạn văn đã nhập</t>
  </si>
  <si>
    <t>1. Bôi đen nội dung
2. Nhấn nút “Bullet list” / “Numbered list”
3. Quan sát thay đổi trong phần nhập và sau khi lưu</t>
  </si>
  <si>
    <t>Nội dung hiển thị dạng danh sách như yêu cầu</t>
  </si>
  <si>
    <t>Sử dụng các nút định dạng khác</t>
  </si>
  <si>
    <t>Truy cập thành công giao diện
 soạn thảo</t>
  </si>
  <si>
    <t>1. Chọn đoạn văn
2. Click các tùy chọn định dạng như: kiểu chữ (font), kích thước, màu chữ
3. Quan sát hiệu ứng trên đoạn văn</t>
  </si>
  <si>
    <t>Văn bản thay đổi đúng kiểu, kích thước hoặc màu theo thao tác chọn</t>
  </si>
  <si>
    <t>Kiểm tra định dạng sau khi lưu</t>
  </si>
  <si>
    <t>Đã áp dụng định dạng</t>
  </si>
  <si>
    <t>1. Lưu hoặc gửi nội dung đã định dạng
2. Quay lại xem nội dung đã lưu
3. Kiểm tra hiển thị các định dạng văn bản</t>
  </si>
  <si>
    <t xml:space="preserve">Nội dung hiển thị giữ nguyên định dạng đã áp dụng	</t>
  </si>
  <si>
    <t>Bộ lọc ngôn ngữ</t>
  </si>
  <si>
    <t>Kiểm tra danh sách ngôn ngữ</t>
  </si>
  <si>
    <t>Truy cập trang thử thách</t>
  </si>
  <si>
    <t>Hiển thị đầy đủ: C++, C#, Java, JavaScript, Python 2, Python 3</t>
  </si>
  <si>
    <t>Chọn ngôn ngữ từ dropdown</t>
  </si>
  <si>
    <t>Giao diện soạn thảo hiển thị đúng</t>
  </si>
  <si>
    <t>1. Truy cập đường dẫn như trên
2. Chọn từng ngôn ngữ trong dropdown
3. Quan sát phản hồi trong giao diện</t>
  </si>
  <si>
    <t>Ngôn ngữ được chọn thành công, không xảy ra lỗi</t>
  </si>
  <si>
    <t>Cú pháp tô màu theo ngôn ngữ</t>
  </si>
  <si>
    <t>Chọn ngôn ngữ bất kỳ trong 
dropdown</t>
  </si>
  <si>
    <t>1. Nhập một đoạn code mẫu (ví dụ: System.out.println("Hello"))
2. Quan sát màu sắc và định dạng hiển thị</t>
  </si>
  <si>
    <t>Cú pháp được tô màu đúng theo ngôn ngữ đã chọn</t>
  </si>
  <si>
    <t>Gợi ý mã phù hợp ngôn ngữ</t>
  </si>
  <si>
    <t>Đã chọn ngôn ngữ</t>
  </si>
  <si>
    <t>1. Bắt đầu nhập mã trong khung code
2. Kiểm tra xem trình gợi ý có hiển thị phù hợp với từ khóa của ngôn ngữ đã chọn (vd: public, print, cout)</t>
  </si>
  <si>
    <t>Trình gợi ý mã xuất hiện với các đề xuất chính xác theo ngôn ngữ</t>
  </si>
  <si>
    <t xml:space="preserve">	Chuyển đổi ngôn ngữ mà không mất nội dung</t>
  </si>
  <si>
    <t>Đã có sẵn đoạn mã trong trình
 soạn thảo</t>
  </si>
  <si>
    <t>1. Nhập đoạn mã trong ngôn ngữ A
2. Đổi sang ngôn ngữ B trong dropdown
3. Quan sát xem nội dung có bị mất và kiểm tra lại màu cú pháp + gợi ý</t>
  </si>
  <si>
    <t>Nội dung giữ nguyên, chỉ thay đổi cú pháp tô màu và gợi ý tương ứng</t>
  </si>
  <si>
    <t>Hiển thị danh sách các sự kiện</t>
  </si>
  <si>
    <t>Người dùng truy cập được 
vào hệ thống</t>
  </si>
  <si>
    <t>1. Truy cập https://codelearn.io/event
2. Quan sát giao diện chính</t>
  </si>
  <si>
    <t>Danh sách các sự kiện hiển thị rõ ràng với tên, thời gian diễn ra</t>
  </si>
  <si>
    <t>Mở chi tiết bảng xếp hạng sự kiện</t>
  </si>
  <si>
    <t>Trang sự kiện hiển thị</t>
  </si>
  <si>
    <t>1. Tại trang https://codelearn.io/event
2. Click vào 1 sự kiện bất kỳ
3. Quan sát bảng xếp hạng hiển thị</t>
  </si>
  <si>
    <t>Hiển thị bảng xếp hạng tương ứng với sự kiện đã chọn</t>
  </si>
  <si>
    <t>Kiểm tra thông tin hiển thị
 trong bảng xếp hạng</t>
  </si>
  <si>
    <t>Đã mở bảng xếp hạng của sự kiện</t>
  </si>
  <si>
    <t>1. Mở bảng xếp hạng theo TC02
2. Quan sát các thông tin hiển thị cho từng người tham gia</t>
  </si>
  <si>
    <t>Hiển thị đầy đủ: Tên người dùng, điểm số, thứ hạng, avatar</t>
  </si>
  <si>
    <t>Xem các sự kiện</t>
  </si>
  <si>
    <t xml:space="preserve">Xem thông tin chi tiết cá nhân trong sự kiện </t>
  </si>
  <si>
    <t xml:space="preserve">	Mở trang hồ sơ cá nhân
 từ bảng xếp hạng</t>
  </si>
  <si>
    <t>Truy cập được trang sự kiện</t>
  </si>
  <si>
    <t>1. Truy cập https://codelearn.io/event
2. Click vào tên người dùng bất kỳ trong bảng xếp hạng</t>
  </si>
  <si>
    <t>Hiển thị đúng hồ sơ cá nhân tương ứng</t>
  </si>
  <si>
    <t xml:space="preserve">	Kiểm tra hiển thị đầy đủ
 thông tin cá nhân</t>
  </si>
  <si>
    <t>Đã mở trang hồ sơ người dùng</t>
  </si>
  <si>
    <t>1. Quan sát các mục trong profile: avatar, tên, 
level, điểm XP, nơi ở, ngày tham gia, kỹ năng,
 giới thiệu, kinh nghiệm, học vấn, mạng xã hội, 
chứng chỉ</t>
  </si>
  <si>
    <t>Các trường hiển thị đầy đủ thông tin; nếu thiếu hiển thị dấu “-”</t>
  </si>
  <si>
    <t>Kiểm tra avatar và định dạng 
ngày tham gia</t>
  </si>
  <si>
    <t>Đang ở trong hồ sơ người dùng</t>
  </si>
  <si>
    <t>1. Quan sát avatar
2. Kiểm tra định dạng ngày tham gia</t>
  </si>
  <si>
    <t>Avatar hiển thị đúng hoặc dùng ảnh mặc định nếu lỗi;
 ngày đúng định dạng dd/mm/yyyy</t>
  </si>
  <si>
    <t>Kiểm tra chức năng kết bạn
 (người khác)</t>
  </si>
  <si>
    <t>Đang ở hồ sơ người khác</t>
  </si>
  <si>
    <t>1. Quan sát nút “Kết bạn”
2. Click “Kết bạn”</t>
  </si>
  <si>
    <t>Hiển thị "Đã gửi lời mời kết bạn" và nút đổi thành “Đã gửi yêu cầu”</t>
  </si>
  <si>
    <t>Kiểm tra chức năng kết bạn
 (đã là bạn)</t>
  </si>
  <si>
    <t>Đã là bạn bè với tài khoản đó</t>
  </si>
  <si>
    <t>1. Truy cập hồ sơ người dùng đã là bạn
2. Quan sát nút</t>
  </si>
  <si>
    <t>Nút hiển thị "Đã là bạn bè", không thể gửi yêu cầu lần nữa</t>
  </si>
  <si>
    <t>Xem chính mình</t>
  </si>
  <si>
    <t>Đăng nhập, truy cập hồ 
sơ cá nhân</t>
  </si>
  <si>
    <t>1. Truy cập hồ sơ của chính mình
2. Kiểm tra giao diện</t>
  </si>
  <si>
    <t>Xem danh sách khóa học trong 
hồ sơ người dùng</t>
  </si>
  <si>
    <t>Click vào khóa học để xem chi tiết</t>
  </si>
  <si>
    <t xml:space="preserve">	Kiểm tra phân loại và 
sắp xếp khóa học</t>
  </si>
  <si>
    <t xml:space="preserve">	Xem danh sách thành tích
 trong hồ sơ</t>
  </si>
  <si>
    <t>Lọc thành tích theo trạng thái</t>
  </si>
  <si>
    <t>Xem chi tiết cuộc thi từ hồ sơ</t>
  </si>
  <si>
    <t>Đang ở trong trang hồ sơ</t>
  </si>
  <si>
    <t>1. Quan sát danh sách các khóa học
2. Xác minh tên, mô tả, số bài hoàn thành / tổng số, phần trăm</t>
  </si>
  <si>
    <t>Hiển thị đầy đủ thông tin và đúng định dạng</t>
  </si>
  <si>
    <t>Có danh sách khóa học trong profile</t>
  </si>
  <si>
    <t>1. Click vào một khóa học bất kỳ</t>
  </si>
  <si>
    <t>Chuyển hướng đến trang chi tiết khóa học tương ứng</t>
  </si>
  <si>
    <t>Có nhiều khóa học</t>
  </si>
  <si>
    <t>1. Quan sát menu phân loại: tất cả/đã đăng ký/hoàn thành
2. Quan sát thứ tự hiển thị</t>
  </si>
  <si>
    <t>Khóa học phân loại đúng và sắp xếp theo thời gian đăng ký/cập nhật mới nhất</t>
  </si>
  <si>
    <t>Đang ở trang hồ sơ người dùng</t>
  </si>
  <si>
    <t>1. Quan sát danh sách cuộc thi đã tham gia</t>
  </si>
  <si>
    <t>Hiển thị rõ ràng: tên, điểm, thời gian, trạng thái</t>
  </si>
  <si>
    <t>Có nhiều trạng thái cuộc thi</t>
  </si>
  <si>
    <t>1. Dùng bộ lọc trạng thái “Đã tham gia” và “Kết thúc”</t>
  </si>
  <si>
    <t>Lọc đúng danh sách cuộc thi theo trạng thái đã chọn</t>
  </si>
  <si>
    <t>Có danh sách thành tích</t>
  </si>
  <si>
    <t>1. Click vào một cuộc thi trong danh sách</t>
  </si>
  <si>
    <t>Chuyển hướng đến trang chi tiết kết quả cuộc thi</t>
  </si>
  <si>
    <t>Bình luận trong sự kiện</t>
  </si>
  <si>
    <t>Kiểm tra hiển thị ô nhập bình luận</t>
  </si>
  <si>
    <t>Đã đăng nhập, truy cập trang sự kiện</t>
  </si>
  <si>
    <t>1. Truy cập trang https://codelearn.io/event
2. Kiểm tra sự xuất hiện của ô nhập bình luận</t>
  </si>
  <si>
    <t>Ô nhập bình luận hiển thị bên dưới phần nội dung sự kiện</t>
  </si>
  <si>
    <t>Gửi bình luận hợp lệ</t>
  </si>
  <si>
    <t>Đã nhập nội dung bình luận</t>
  </si>
  <si>
    <t>1. Nhập một nội dung bất kỳ vào ô bình luận
2. Click nút "Gửi"</t>
  </si>
  <si>
    <t>Nội dung bình luận hiển thị ngay bên dưới, đúng tên người gửi và thời gian gửi</t>
  </si>
  <si>
    <t>Gửi bình luận trống</t>
  </si>
  <si>
    <t>Không nhập nội dung</t>
  </si>
  <si>
    <t>1. Để trống ô bình luận
2. Click nút "Gửi"</t>
  </si>
  <si>
    <t>Không gửi được bình luận và hiển thị thông báo lỗi (nếu có)</t>
  </si>
  <si>
    <t>Hiển thị thông tin người gửi
 bình luận</t>
  </si>
  <si>
    <t>Đã gửi bình luận thành công</t>
  </si>
  <si>
    <t>1. Quan sát bình luận vừa gửi</t>
  </si>
  <si>
    <t>Hiển thị đúng tên tài khoản, thời gian gửi theo thời gian hệ thống</t>
  </si>
  <si>
    <t>Tham gia sự kiện</t>
  </si>
  <si>
    <t>Kiểm tra nút "Tham gia" hiển thị 
trong trang sự kiện</t>
  </si>
  <si>
    <t>Đã đăng nhập, truy cập sự kiện</t>
  </si>
  <si>
    <t>1. Truy cập https://codelearn.io/event
2. Chọn một sự kiện đang diễn ra
3. Kiểm tra nút "Tham gia"</t>
  </si>
  <si>
    <t>Nút "Tham gia" hiển thị rõ ràng trên giao diện sự kiện</t>
  </si>
  <si>
    <t>Đã hiển thị nút "Tham gia"</t>
  </si>
  <si>
    <t>Click "Tham gia" chuyển hướng
 đúng</t>
  </si>
  <si>
    <t>1. Click vào nút "Tham gia"
2. Kiểm tra trang được điều hướng</t>
  </si>
  <si>
    <t>Điều hướng đến giao diện trang thử thách tương ứng với sự kiện đã chọn</t>
  </si>
  <si>
    <t>Kiểm tra nội dung trang thử thách
 sau khi tham gia</t>
  </si>
  <si>
    <t>Đã được chuyển trang</t>
  </si>
  <si>
    <t>1. Quan sát nội dung hiển thị sau khi chuyển hướng
 từ sự kiện</t>
  </si>
  <si>
    <t>Trang thử thách hiển thị đầy đủ nội dung đúng với sự kiện đã chọn (tên, mô tả, thử thách, thời gian)</t>
  </si>
  <si>
    <t>Kiểm tra khả năng bắt đầu thử 
hách sau khi tham gia</t>
  </si>
  <si>
    <t>Đã vào trang thử thách</t>
  </si>
  <si>
    <t>1. Click vào nút “Bắt đầu” hoặc thao tác theo 
hướng dẫn thử thách</t>
  </si>
  <si>
    <t>Hệ thống cho phép bắt đầu làm thử thách</t>
  </si>
  <si>
    <t xml:space="preserve">Menu Xếp hạng theo thời gian </t>
  </si>
  <si>
    <t>Kiểm tra hiển thị bảng xếp hạng "Toàn bộ"</t>
  </si>
  <si>
    <t>Kiểm tra hiển thị bảng xếp hạng theo
 "Ngày"</t>
  </si>
  <si>
    <t>1. Vào trang sự kiện
2. Chọn menu “Toàn bộ” trong phần bảng xếp hạng</t>
  </si>
  <si>
    <t>Hiển thị danh sách xếp hạng đầy đủ tất cả người dùng</t>
  </si>
  <si>
    <t>Kiểm tra hiển thị bảng xếp hạng 
theo "Tuần"</t>
  </si>
  <si>
    <t>Kiểm tra hiển thị bảng xếp hạng
 theo "Tháng"</t>
  </si>
  <si>
    <t>Kiểm tra hiển thị bảng xếp hạng
 theo "Năm"</t>
  </si>
  <si>
    <t>Kiểm tra dữ liệu bảng xếp hạng được 
cập nhật theo thời gian thực</t>
  </si>
  <si>
    <t>Đã có hoạt động ghi điểm mới</t>
  </si>
  <si>
    <t>1. Quan sát bảng xếp hạng khi có người dùng mới hoàn thành thử thách
2. Theo dõi thứ hạng và điểm được cập nhật</t>
  </si>
  <si>
    <t>1. Chọn tab "Năm"</t>
  </si>
  <si>
    <t>1. Chọn tab "Tháng"</t>
  </si>
  <si>
    <t xml:space="preserve">	1. Chọn tab "Tuần"</t>
  </si>
  <si>
    <t>1. Chọn tab "Ngày" trong menu xếp hạng</t>
  </si>
  <si>
    <t>Hiển thị bảng xếp hạng theo điểm tích lũy trong ngày hiện tại</t>
  </si>
  <si>
    <t>Hiển thị bảng xếp hạng theo điểm tích lũy trong tuần hiện tại</t>
  </si>
  <si>
    <t>Hiển thị bảng xếp hạng theo điểm tích lũy trong tháng hiện tại</t>
  </si>
  <si>
    <t>Hiển thị bảng xếp hạng theo điểm tích lũy trong năm hiện tại</t>
  </si>
  <si>
    <t>Dữ liệu bảng xếp hạng tự động cập nhật hoặc có nút làm mới để hiển thị kết quả mới nhất</t>
  </si>
  <si>
    <t>Kiểm tra hiển thị thông tin tài 
khoản cá nhân đầy đủ</t>
  </si>
  <si>
    <t>Hiển thị đầy đủ các trường: avatar, tên, level, điểm kinh nghiệm, nơi ở, ngày tham gia, kỹ năng, giới thiệu</t>
  </si>
  <si>
    <t>Kiểm tra avatar hiển thị mặc định khi
 không có ảnh đại diện</t>
  </si>
  <si>
    <t>Tài khoản không có avatar</t>
  </si>
  <si>
    <t>1. Truy cập trang sự kiện
2. Click vào tài khoản không có avatar
3. Quan sát avatar trong hồ sơ</t>
  </si>
  <si>
    <t>Avatar mặc định hiển thị thay vì để trống hoặc lỗi</t>
  </si>
  <si>
    <t>Kiểm tra xử lý thông tin trống của tài
 khoản (ví dụ: kinh nghiệm, học vấn)</t>
  </si>
  <si>
    <t>Tài khoản thiếu thông tin học vấn/kinh nghiệm</t>
  </si>
  <si>
    <t>1. Truy cập sự kiện
2. Click vào tên tài khoản
3. Quan sát các mục thiếu thông tin</t>
  </si>
  <si>
    <t>Các trường trống hiển thị dấu “-” hoặc thông báo “Chưa cập nhật”</t>
  </si>
  <si>
    <t>Kiểm tra hiển thị ngày tham gia đúng 
định dạng DD/MM/YYYY</t>
  </si>
  <si>
    <t>Tài khoản có thông tin ngày tham gia</t>
  </si>
  <si>
    <t>1. Click vào tên người dùng bất kỳ
2. Kiểm tra trường “Ngày tham gia”</t>
  </si>
  <si>
    <t>Ngày tham gia được định dạng chính xác theo kiểu DD/MM/YYYY</t>
  </si>
  <si>
    <t>Kiểm tra giao diện hiển thị tài
 khoản trên mobile</t>
  </si>
  <si>
    <t>1. Mở trang https://codelearn.io/event trên điện thoại
2. Mở hồ sơ người dùng</t>
  </si>
  <si>
    <t>Giao diện hiển thị rõ ràng, không bị vỡ bố cục, dễ đọc trên màn hình nhỏ</t>
  </si>
  <si>
    <t>1. Truy cập https://codelearn.io/leaderboard?pageindex=1
2. Click vào tên người dùng trong bảng xếp hạng
3. Quan sát thông tin hiển thị</t>
  </si>
  <si>
    <t>Truy cập https://codelearn.io/leaderboard?pageindex=1</t>
  </si>
  <si>
    <t>Truy cập https://codelearn.io/leaderboard?pageindex=2</t>
  </si>
  <si>
    <t>Truy cập https://codelearn.io/leaderboard?pageindex=3</t>
  </si>
  <si>
    <t>Truy cập https://codelearn.io/leaderboard?pageindex=4</t>
  </si>
  <si>
    <t>Truy cập https://codelearn.io/leaderboard?pageindex=5</t>
  </si>
  <si>
    <t>Kết bạn với người dùng</t>
  </si>
  <si>
    <t>Kiểm tra hiển thị nút "Kết bạn"
 khi chưa kết bạn</t>
  </si>
  <si>
    <t>1. Truy cập https://codelearn.io/leaderboard?pageindex=1
2. Click vào tên người dùng bất kỳ
3. Kiểm tra nút hiển thị</t>
  </si>
  <si>
    <t>Nút "Kết bạn" hiển thị trong hồ sơ người dùng chưa là bạn</t>
  </si>
  <si>
    <t>Kiểm tra gửi lời mời kết bạn thành công</t>
  </si>
  <si>
    <t>Người dùng đang xem hồ sơ người khác</t>
  </si>
  <si>
    <t>1. Làm theo TC01
2. Nhấn vào nút "Kết bạn"
3. Quan sát phản hồi và thông báo</t>
  </si>
  <si>
    <t>Hệ thống hiển thị thông báo "Đã gửi lời mời kết bạn"</t>
  </si>
  <si>
    <t>Kiểm tra đổi trạng thái nút sau khi
 gửi lời mời kết bạn</t>
  </si>
  <si>
    <t>Lời mời kết bạn đã được gửi</t>
  </si>
  <si>
    <t>1. Làm theo TC02
2. Kiểm tra lại nút kết bạn</t>
  </si>
  <si>
    <t>Nút chuyển thành "Đã gửi yêu cầu"</t>
  </si>
  <si>
    <t>Kiểm tra nút hiển thị "Đã là bạn bè"
 khi đã kết bạn</t>
  </si>
  <si>
    <t>Người dùng và người xem đã là bạn</t>
  </si>
  <si>
    <t>1. Truy cập hồ sơ người dùng đã là bạn
2. Kiểm tra trạng thái nút</t>
  </si>
  <si>
    <t>Nút hiển thị "Đã là bạn bè", không cho gửi lại yêu cầu</t>
  </si>
  <si>
    <t>Kiểm tra ẩn nút "Kết bạn" khi xem
 profile cá nhân</t>
  </si>
  <si>
    <t>Người dùng truy cập hồ sơ chính mình</t>
  </si>
  <si>
    <t>1. Truy cập https://codelearn.io/leaderboard?pageindex=1
2. Click vào tên mình
3. Quan sát giao diện</t>
  </si>
  <si>
    <t>Nút "Kết bạn" không hiển thị trong hồ sơ cá nhân</t>
  </si>
  <si>
    <t>Xem khóa học học viên đã học</t>
  </si>
  <si>
    <t>Kiểm tra hiển thị danh sách khóa học 
đã đăng ký</t>
  </si>
  <si>
    <t>Người dùng có ít nhất 1 khóa học đã đăng ký</t>
  </si>
  <si>
    <t>1. Truy cập https://codelearn.io/leaderboard?pageindex=1
2. Click vào tên người dùng
3. Quan sát phần danh sách khóa học</t>
  </si>
  <si>
    <t>Danh sách các khóa học đã đăng ký hiển thị dưới dạng thẻ</t>
  </si>
  <si>
    <t>Kiểm tra hiển thị phần trăm hoàn
 thành khóa học</t>
  </si>
  <si>
    <t>Người dùng đã học ít nhất một phần trong khóa học</t>
  </si>
  <si>
    <t>1. Làm theo TC01
2. Quan sát phần hiển thị tiến độ từng khóa học</t>
  </si>
  <si>
    <t xml:space="preserve">Phần trăm hoàn thành hiển thị đúng với tiến độ thực tế của học viên	</t>
  </si>
  <si>
    <t>Kiểm tra phân loại danh sách khóa học
 (Tất cả/Đã đăng ký/Hoàn thành)</t>
  </si>
  <si>
    <t>Danh sách khóa học có nhiều trạng thái</t>
  </si>
  <si>
    <t>1. Làm theo TC01
2. Sử dụng bộ lọc để chọn "Tất cả", "Đã đăng ký", "Hoàn thành"</t>
  </si>
  <si>
    <t xml:space="preserve">Danh sách thay đổi đúng theo từng bộ lọc trạng thái	</t>
  </si>
  <si>
    <t>Kiểm tra liên kết vào chi tiết khóa học
 khi nhấn vào card</t>
  </si>
  <si>
    <t>Người dùng có ít nhất một khóa 
học hiển thị</t>
  </si>
  <si>
    <t>1. Làm theo TC01
2. Nhấn vào card của một khóa học bất kỳ</t>
  </si>
  <si>
    <t xml:space="preserve">Chuyển hướng đến trang chi tiết của khóa học tương ứng	</t>
  </si>
  <si>
    <t>Kiểm tra sắp xếp khóa học theo ngày 
đăng ký/cập nhật gần nhất</t>
  </si>
  <si>
    <t>Người dùng đã học nhiều khóa học</t>
  </si>
  <si>
    <t>1. Làm theo TC01
2. Kiểm tra thứ tự sắp xếp danh sách khóa học</t>
  </si>
  <si>
    <t>Khóa học hiển thị theo thứ tự mới nhất (ngày đăng ký/cập nhật gần nhất)</t>
  </si>
  <si>
    <t xml:space="preserve">Xem thành tích đóng góp </t>
  </si>
  <si>
    <t>Kiểm tra hiển thị danh sách các 
cuộc thi/sự kiện đã tham gia</t>
  </si>
  <si>
    <t>Kiểm tra hiển thị chi tiết kết quả 
từng cuộc thi</t>
  </si>
  <si>
    <t>Kiểm tra lọc cuộc thi theo trạng thái
 (Đã tham gia/Kết thúc)</t>
  </si>
  <si>
    <t>Kiểm tra thẻ cuộc thi hiển thị đầy đủ
 chủ đề và kết quả</t>
  </si>
  <si>
    <t>Người dùng đã tham gia ít nhất 1 cuộc thi</t>
  </si>
  <si>
    <t>Người dùng có cả 2 loại trạng thái</t>
  </si>
  <si>
    <t>Người dùng có kết quả trong cuộc thi</t>
  </si>
  <si>
    <t>Người dùng đã tham gia ít nhất một cuộc thi/sự kiện</t>
  </si>
  <si>
    <t>1. Truy cập https://codelearn.io/leaderboard?pageindex=1
2. Click vào tên người dùng
3. Quan sát phần "Thành tích đóng góp"</t>
  </si>
  <si>
    <t>1. Thực hiện TC01
2. Nhấn vào một cuộc thi trong danh sách</t>
  </si>
  <si>
    <t>1. Thực hiện TC01
2. Sử dụng bộ lọc trạng thái
3. Chọn "Đã tham gia" rồi "Kết thúc"</t>
  </si>
  <si>
    <t>1. Thực hiện TC01
2. Quan sát từng thẻ cuộc thi</t>
  </si>
  <si>
    <t xml:space="preserve">Hiển thị danh sách các cuộc thi/sự kiện đã tham gia dưới dạng thẻ hoặc bảng	</t>
  </si>
  <si>
    <t>Danh sách lọc đúng theo trạng thái đã chọn</t>
  </si>
  <si>
    <t>Mỗi thẻ hiển thị: tên cuộc thi, chủ đề, trạng thái, kết quả đạt được</t>
  </si>
  <si>
    <t>Hiển thị đầy đủ thông tin cuộc thi: điểm số, trạng thái, thời gian, 
kết quả chi tiết</t>
  </si>
  <si>
    <t>Kiểm tra hiển thị đầy đủ thông tin
 tài khoản cá nhân</t>
  </si>
  <si>
    <t>1. Truy cập https://codelearn.io/contributor?pageindex=1
2. Click vào avatar người dùng
3. Quan sát các trường thông tin cá nhân</t>
  </si>
  <si>
    <t xml:space="preserve">Hiển thị đầy đủ: tên, level, điểm, nơi ở, ngày tham gia,
 kỹ năng, giới thiệu,...	</t>
  </si>
  <si>
    <t>Kiểm tra hiển thị avatar người dùng</t>
  </si>
  <si>
    <t>Người dùng có ảnh đại diện</t>
  </si>
  <si>
    <t>Thực hiện TC01 và quan sát ảnh đại diện</t>
  </si>
  <si>
    <t xml:space="preserve">Hiển thị avatar đúng của người dùng	</t>
  </si>
  <si>
    <t>Kiểm tra hiển thị avatar mặc định 
khi không có ảnh đại diện</t>
  </si>
  <si>
    <t>Người dùng không có ảnh đại diện</t>
  </si>
  <si>
    <t>Truy cập hồ sơ người không có avatar</t>
  </si>
  <si>
    <t xml:space="preserve">Hiển thị avatar mặc định của hệ thống	</t>
  </si>
  <si>
    <t>Kiểm tra hiển thị chính xác level
 và điểm kinh nghiệm</t>
  </si>
  <si>
    <t>Người dùng có thông tin level và XP</t>
  </si>
  <si>
    <t>Thực hiện TC01 và quan sát phần level, điểm</t>
  </si>
  <si>
    <t>Hiển thị chính xác level và tổng điểm kinh nghiệm</t>
  </si>
  <si>
    <t>Kiểm tra hiển thị nơi ở, ngày tham 
gia đúng định dạng DD/MM/YYYY</t>
  </si>
  <si>
    <t>Người dùng có thông tin này</t>
  </si>
  <si>
    <t>Thực hiện TC01 và quan sát trường “Nơi ở” 
và “Ngày tham gia”</t>
  </si>
  <si>
    <t>Hiển thị đúng nơi ở và ngày tham gia định dạng dd/mm/yyyy</t>
  </si>
  <si>
    <t>Kiểm tra hiển thị kỹ năng lập trình theo
 hệ thống sao hoặc điểm</t>
  </si>
  <si>
    <t>Người dùng đã cập nhật kỹ năng</t>
  </si>
  <si>
    <t>Thực hiện TC01 và quan sát phần kỹ năng</t>
  </si>
  <si>
    <t>Kỹ năng hiển thị bằng biểu tượng sao hoặc điểm số theo
 ngôn ngữ lập trình</t>
  </si>
  <si>
    <t>Kiểm tra xử lý khi thiếu thông tin</t>
  </si>
  <si>
    <t>Người dùng chưa cập nhật kinh  
nghiệm, học vấn, chứng chỉ,...</t>
  </si>
  <si>
    <t>Truy cập hồ sơ người có thông tin trống</t>
  </si>
  <si>
    <t xml:space="preserve">Các trường thiếu hiển thị dấu “-” hoặc thông báo phù hợp	</t>
  </si>
  <si>
    <t>Kiểm tra giao diện thông tin tài 
khoản trên máy tính</t>
  </si>
  <si>
    <t>Sử dụng máy tính</t>
  </si>
  <si>
    <t>Truy cập hồ sơ và quan sát bố cục</t>
  </si>
  <si>
    <t>Giao diện bố trí rõ ràng, không vỡ layout</t>
  </si>
  <si>
    <t>Kiểm tra giao diện thông tin tài
 khoản trên điện thoại</t>
  </si>
  <si>
    <t>Sử dụng thiết bị di động</t>
  </si>
  <si>
    <t>Truy cập hồ sơ và quan sát bố cục trên điện thoại</t>
  </si>
  <si>
    <t>Giao diện tương thích tốt trên mobile, không lỗi hiển thị</t>
  </si>
  <si>
    <t>Kiểm tra hiển thị nút "Kết bạn" 
khi chưa kết bạn</t>
  </si>
  <si>
    <t>1. Truy cập https://codelearn.io/contributor?pageindex=1
2. Click vào profile người dùng khác
3. Quan sát nút</t>
  </si>
  <si>
    <t>Hiển thị nút "Kết bạn" nếu chưa kết bạn</t>
  </si>
  <si>
    <t>Kiểm tra gửi lời mời kết bạn 
thành công</t>
  </si>
  <si>
    <t>Chưa gửi lời mời kết bạn trước đó</t>
  </si>
  <si>
    <t>1. Thực hiện TC10
2. Click nút "Kết bạn"</t>
  </si>
  <si>
    <t xml:space="preserve">Hiển thị thông báo gửi lời mời kết bạn thành công	</t>
  </si>
  <si>
    <t>Kiểm tra đổi nút thành "Đã gửi yêu cầu" 
sau khi gửi lời mời</t>
  </si>
  <si>
    <t>Đã gửi lời mời kết bạn</t>
  </si>
  <si>
    <t>1. Thực hiện TC11
2. Quan sát trạng thái nút sau khi gửi yêu cầu</t>
  </si>
  <si>
    <t>Nút "Kết bạn" đổi thành "Đã gửi yêu cầu"</t>
  </si>
  <si>
    <t>Kiểm tra hiển thị "Đã là bạn bè" 
khi đã kết bạn thành công</t>
  </si>
  <si>
    <t>1. Truy cập profile của một người đã kết bạn
 trước đó</t>
  </si>
  <si>
    <t xml:space="preserve">Hiển thị "Đã là bạn bè", không hiển thị nút gửi lời mời	</t>
  </si>
  <si>
    <t xml:space="preserve">	Kiểm tra ẩn nút "Kết bạn"
 khi xem profile của chính mình</t>
  </si>
  <si>
    <t>Người dùng đăng nhập và xem profile bản thân</t>
  </si>
  <si>
    <t>1. Truy cập https://codelearn.io/contributor?pageindex=1
2. Click vào chính profile của mình</t>
  </si>
  <si>
    <t xml:space="preserve">Nút "Kết bạn" không hiển thị	</t>
  </si>
  <si>
    <t xml:space="preserve">Xem các khóa học đã học </t>
  </si>
  <si>
    <t>Kiểm tra hiển thị danh sách các khóa
 học đã đăng ký</t>
  </si>
  <si>
    <t>1. Truy cập https://codelearn.io/contributor
2. Vào phần hồ sơ cá nhân
3. Cuộn đến danh sách khóa học</t>
  </si>
  <si>
    <t>Hiển thị danh sách các khóa học người dùng đã đăng ký</t>
  </si>
  <si>
    <t>Kiểm tra hiển thị số lượng bài học 
hoàn thành/tổng số bài học</t>
  </si>
  <si>
    <t>Người dùng có khóa học</t>
  </si>
  <si>
    <t>1. Thực hiện TC15
2. Quan sát thông tin hiển thị từng card khóa học</t>
  </si>
  <si>
    <t>Mỗi card khóa học hiển thị số bài học hoàn thành / tổng số bài học</t>
  </si>
  <si>
    <t>Có dữ liệu khóa học</t>
  </si>
  <si>
    <t>1. Thực hiện TC15
2. Kiểm tra phần trăm hoàn thành</t>
  </si>
  <si>
    <t>Hiển thị chính xác phần trăm dựa trên số bài học hoàn thành và tổng số bài học</t>
  </si>
  <si>
    <t>Kiểm tra phân loại khóa học theo 
"Tất cả/Đã đăng ký/Hoàn thành"</t>
  </si>
  <si>
    <t>1. Thực hiện TC15
2. Click từng tab lọc "Tất cả", "Đã đăng ký", "Hoàn thành"</t>
  </si>
  <si>
    <t>Danh sách thay đổi chính xác theo từng tab lọc</t>
  </si>
  <si>
    <t>Kiểm tra nhấn vào card khóa học
 để xem chi tiết</t>
  </si>
  <si>
    <t>Kiểm tra sắp xếp khóa học theo ngày 
đăng ký hoặc cập nhật mới nhất</t>
  </si>
  <si>
    <t>Có ít nhất 1 khóa học</t>
  </si>
  <si>
    <t>1. Thực hiện TC15
2. Click vào 1 card khóa học</t>
  </si>
  <si>
    <t>1. Thực hiện TC15
2. Quan sát thứ tự các khóa học</t>
  </si>
  <si>
    <t>Chuyển đến trang chi tiết khóa học tương ứng</t>
  </si>
  <si>
    <t>Danh sách được sắp xếp theo thứ tự ngày đăng ký hoặc cập nhật gần nhất</t>
  </si>
  <si>
    <t>Người dùng đã tham gia sự kiện/cuộc thi</t>
  </si>
  <si>
    <t>1. Truy cập https://codelearn.io/contributor
2. Cuộn xuống phần “Thành tích đóng góp”</t>
  </si>
  <si>
    <t>Hiển thị danh sách các cuộc thi/sự kiện đã tham gia</t>
  </si>
  <si>
    <t>Kiểm tra hiển thị tên cuộc thi, điểm số,
 thời gian tham gia và trạng thái</t>
  </si>
  <si>
    <t>Có dữ liệu tham gia</t>
  </si>
  <si>
    <t>1. Thực hiện TC21
2. Kiểm tra nội dung từng thẻ cuộc thi hiển thị đầy đủ: tên, điểm, thời gian, trạng thái</t>
  </si>
  <si>
    <t>Các thông tin hiển thị chính xác và đầy đủ trên từng thẻ cuộc thi</t>
  </si>
  <si>
    <t>Kiểm tra lọc cuộc thi theo trạng thái
 "Đã tham gia/Kết thúc"</t>
  </si>
  <si>
    <t>Có cuộc thi nhiều trạng thái</t>
  </si>
  <si>
    <t>1. Thực hiện TC21
2. Chọn bộ lọc trạng thái "Đã tham gia" và "Kết thúc"</t>
  </si>
  <si>
    <t>Danh sách cuộc thi hiển thị chính xác theo từng trạng thái đã chọn</t>
  </si>
  <si>
    <t>Kiểm tra nhấn vào từng cuộc thi 
để xem chi tiết</t>
  </si>
  <si>
    <t>Có thẻ cuộc thi hiển thị</t>
  </si>
  <si>
    <t>1. Thực hiện TC21
2. Click vào tên hoặc card của cuộc thi bất kỳ</t>
  </si>
  <si>
    <t>Điều hướng sang trang chi tiết kết quả của cuộc thi tương ứng</t>
  </si>
  <si>
    <t>Kiểm tra rõ ràng thông tin chủ đề
 và kết quả trên thẻ cuộc thi</t>
  </si>
  <si>
    <t>Có nội dung cuộc thi</t>
  </si>
  <si>
    <t>1. Thực hiện TC21
2. Quan sát chủ đề và kết quả được hiển thị trên từng thẻ</t>
  </si>
  <si>
    <t>Thẻ cuộc thi hiển thị rõ ràng chủ đề, điểm và kết quả</t>
  </si>
  <si>
    <t>Kiểm tra hiển thị ô nhập tìm kiếm 
với placeholder đúng</t>
  </si>
  <si>
    <t>Người dùng đăng nhập/truy 
cập trang chia sẻ</t>
  </si>
  <si>
    <t>1. Truy cập https://codelearn.io/sharing?pageindex=1
2. Quan sát ô tìm kiếm trên thanh công cụ</t>
  </si>
  <si>
    <t>Ô nhập tìm kiếm hiển thị với placeholder:
 "Nhập từ khóa tìm kiếm..."</t>
  </si>
  <si>
    <t>Kiểm tra chức năng nhập từ khóa
 vào ô tìm kiếm</t>
  </si>
  <si>
    <t>Trên giao diện tìm kiếm</t>
  </si>
  <si>
    <t>1. Thực hiện TC26
2. Nhập từ khóa bất kỳ vào ô tìm kiếm</t>
  </si>
  <si>
    <t xml:space="preserve">Từ khóa được nhập bình thường và hiển thị trong ô nhập	</t>
  </si>
  <si>
    <t>Kiểm tra gợi ý tìm kiếm xuất hiện
 khi người dùng bắt đầu gõ từ khóa</t>
  </si>
  <si>
    <t>Có dữ liệu liên quan</t>
  </si>
  <si>
    <t xml:space="preserve">	1. Nhập từ khóa như “Java” vào ô tìm kiếm</t>
  </si>
  <si>
    <t xml:space="preserve">Hệ thống hiển thị danh sách gợi ý liên quan đến từ khóa	</t>
  </si>
  <si>
    <t xml:space="preserve">	Kiểm tra kết quả gợi ý bao gồm khóa 
học, bài viết, tài liệu liên quan</t>
  </si>
  <si>
    <t>Có dữ liệu tương ứng</t>
  </si>
  <si>
    <t>1. Thực hiện TC28
2. Kiểm tra các kết quả gợi ý thuộc các nhóm: khóa học, bài viết, tài liệu</t>
  </si>
  <si>
    <t>Các nhóm nội dung được phân loại rõ ràng trong danh sách gợi ý</t>
  </si>
  <si>
    <t>Kiểm tra thực hiện tìm kiếm bằng
 nút "Tìm kiếm"</t>
  </si>
  <si>
    <t>Từ khóa đã nhập</t>
  </si>
  <si>
    <t>1. Nhập từ khóa vào ô tìm kiếm
2. Click nút "Tìm kiếm"</t>
  </si>
  <si>
    <t>Chuyển đến trang kết quả tìm kiếm hiển thị đúng nội dung liên quan</t>
  </si>
  <si>
    <t>Kiểm tra thực hiện tìm kiếm bằng 
phím Enter</t>
  </si>
  <si>
    <t>Kiểm tra hiển thị kết quả tìm kiếm
 đúng nội dung</t>
  </si>
  <si>
    <t>Kiểm tra bộ lọc kết quả tìm kiếm theo 
loại nội dung, mức độ phổ biến</t>
  </si>
  <si>
    <t>Kiểm tra hiển thị thông báo khi 
không tìm thấy kết quả phù hợp</t>
  </si>
  <si>
    <t xml:space="preserve">	Kiểm tra giao diện hiển thị kết quả 
trên máy tính và điện thoại</t>
  </si>
  <si>
    <t>Có dữ liệu tìm kiếm</t>
  </si>
  <si>
    <t>Nhập từ khóa không có dữ liệu</t>
  </si>
  <si>
    <t>Có dữ liệu hiển thị</t>
  </si>
  <si>
    <t>1. Nhập từ khóa vào ô tìm kiếm
2. Nhấn phím Enter</t>
  </si>
  <si>
    <t>1. Thực hiện TC30 hoặc TC31</t>
  </si>
  <si>
    <t xml:space="preserve">	1. Thực hiện tìm kiếm
2. Dùng bộ lọc để lọc theo “Loại nội dung” hoặc “Phổ biến nhất”</t>
  </si>
  <si>
    <t>1. Nhập từ khóa không tồn tại, ví dụ: “xyz123”
2. Nhấn Enter hoặc nút “Tìm kiếm”</t>
  </si>
  <si>
    <t>1. Thực hiện tìm kiếm
2. Kiểm tra giao diện trên máy tính
3. Kiểm tra trên điện thoại hoặc dùng chế độ giả lập responsive trên trình duyệt</t>
  </si>
  <si>
    <t>Giao diện hiển thị phù hợp trên cả thiết bị desktop và mobile (không vỡ giao diện, nội dung đầy đủ)</t>
  </si>
  <si>
    <t>Hệ thống hiển thị thông báo: “Không tìm thấy kết quả phù hợp”</t>
  </si>
  <si>
    <t>Kết quả được lọc chính xác theo lựa chọn của người dùng</t>
  </si>
  <si>
    <t>Kết quả hiển thị chính xác và phù hợp với từ khóa tìm kiếm</t>
  </si>
  <si>
    <t>Đăng ký làm người chia sẻ</t>
  </si>
  <si>
    <t>Kiểm tra nhập hợp lệ cho User 
Name (không trùng lặp)</t>
  </si>
  <si>
    <t>Truy cập trang đăng ký chia sẻ</t>
  </si>
  <si>
    <t>1. Truy cập https://codelearn.io/sharing?pageindex=1
2. Nhập tên người dùng mới (chưa tồn tại trong hệ thống)
3. Di chuyển đến trường tiếp theo</t>
  </si>
  <si>
    <t>Hệ thống không hiển thị lỗi, User Name hợp lệ</t>
  </si>
  <si>
    <t>Kiểm tra nhập hợp lệ cho Phone 
Number (đúng định dạng số điện thoại)</t>
  </si>
  <si>
    <t>Tại form đăng ký</t>
  </si>
  <si>
    <t>1. Nhập số điện thoại hợp lệ (ví dụ: 0912345678)
2. Di chuyển đến trường tiếp theo</t>
  </si>
  <si>
    <t>Không có thông báo lỗi, dữ liệu được chấp nhận</t>
  </si>
  <si>
    <t>Kiểm tra nhập hợp lệ cho Email 
(đúng định dạng và không trùng)</t>
  </si>
  <si>
    <t>1. Nhập địa chỉ email hợp lệ (vd: test@email.com) 
và không trùng với email đã dùng trước đó</t>
  </si>
  <si>
    <t>Không có lỗi hiển thị, dữ liệu được tiếp nhận</t>
  </si>
  <si>
    <t>Kiểm tra nhập kinh nghiệm làm việc</t>
  </si>
  <si>
    <t>1. Nhập nội dung về kinh nghiệm làm việc</t>
  </si>
  <si>
    <t>Nội dung được chấp nhận và lưu trữ</t>
  </si>
  <si>
    <t>Kiểm tra nhập thông tin học vấn</t>
  </si>
  <si>
    <t>1. Nhập tên trường/đơn vị học tập</t>
  </si>
  <si>
    <t>Thông tin hiển thị đúng sau nhập</t>
  </si>
  <si>
    <t>Kiểm tra nhập thông tin chứng chỉ 
(nếu có)</t>
  </si>
  <si>
    <t>1. Nhập tên chứng chỉ (nếu có)</t>
  </si>
  <si>
    <t>Thông tin được lưu trữ và không có lỗi</t>
  </si>
  <si>
    <t>Kiểm tra nhập mô tả thêm về
 bản thân</t>
  </si>
  <si>
    <t>1. Nhập đoạn mô tả về bản thân</t>
  </si>
  <si>
    <t>Nội dung hiển thị đúng và không bị cắt ngắn</t>
  </si>
  <si>
    <t>Kiểm tra nút "Đăng ký" hiển thị 
và hoạt động đúng</t>
  </si>
  <si>
    <t>Điền đầy đủ thông tin</t>
  </si>
  <si>
    <t>1. Điền toàn bộ các trường bắt buộc
2. Nhấn nút "Đăng ký"</t>
  </si>
  <si>
    <t>Hệ thống gửi yêu cầu và chuyển trạng thái xử lý đăng ký</t>
  </si>
  <si>
    <t>Hiển thị thông báo “Đăng ký thành công” hoặc tương đương</t>
  </si>
  <si>
    <t>Hiển thị thông báo lỗi tương ứng từng trường
 (ví dụ: “Vui lòng nhập số điện thoại hợp lệ”,...)</t>
  </si>
  <si>
    <t>1. Chỉ nhập một vài trường thông tin
2. Nhấn "Đăng ký"</t>
  </si>
  <si>
    <t>1. Thực hiện TC43
2. Quan sát thông báo sau khi gửi đăng ký</t>
  </si>
  <si>
    <t>Bỏ trống 1 hoặc nhiều trường</t>
  </si>
  <si>
    <t>Tất cả thông tin hợp lệ</t>
  </si>
  <si>
    <t>Kiểm tra thông báo thành công 
sau khi đăng ký hợp lệ</t>
  </si>
  <si>
    <t>Kiểm tra thông báo lỗi khi
 thông tin không hợp lệ hoặc thiếu</t>
  </si>
  <si>
    <t xml:space="preserve">	Kiểm tra hiển thị thông tin 
các khóa học trong giỏ hàng</t>
  </si>
  <si>
    <t>Có khóa học trong giỏ hàng</t>
  </si>
  <si>
    <t>1. Truy cập https://codelearn.io/cart
2. Quan sát danh sách khóa học hiển thị</t>
  </si>
  <si>
    <t>Tên, mô tả, giá, đánh giá của các khóa học hiển thị đầy đủ</t>
  </si>
  <si>
    <t>Kiểm tra hiển thị giá gốc, giá giảm và đánh giá khóa học</t>
  </si>
  <si>
    <t>Có khóa học giảm giá trong giỏ</t>
  </si>
  <si>
    <t>1. Quan sát từng khóa học có hiển thị giá gốc và giá sau giảm
2. Kiểm tra số sao hoặc đánh giá</t>
  </si>
  <si>
    <t>Hiển thị rõ giá gốc (gạch ngang), giá giảm và sao đánh giá</t>
  </si>
  <si>
    <t>Kiểm tra tính tổng số tiền cần thanh toán chính xác (có giảm giá)</t>
  </si>
  <si>
    <t>Có nhiều khóa học trong giỏ</t>
  </si>
  <si>
    <t>1. Kiểm tra từng giá khóa học sau giảm
2. So sánh với tổng cộng hiển thị ở cuối trang</t>
  </si>
  <si>
    <t>Tổng tiền = Tổng giá sau giảm của từng khóa học</t>
  </si>
  <si>
    <t>Kiểm tra hiển thị và chọn phương
 thức thanh toán</t>
  </si>
  <si>
    <t>Đang ở trang giỏ hàng</t>
  </si>
  <si>
    <t>1. Kiểm tra dropdown hoặc radio hiển thị các tùy chọn (Ví điện tử, Mobile Banking, QR)
2. Chọn một tùy chọn bất kỳ</t>
  </si>
  <si>
    <t>Các phương thức được hiển thị và có thể chọn</t>
  </si>
  <si>
    <t xml:space="preserve">	Kiểm tra nhấn nút "Thanh toán"
 và xác nhận thành công</t>
  </si>
  <si>
    <t>Đã chọn phương thức thanh toán</t>
  </si>
  <si>
    <t>1. Chọn phương thức thanh toán
2. Nhấn nút "Thanh toán"
3. Xác nhận nếu có popup/xác thực OTP</t>
  </si>
  <si>
    <t>Giao dịch xử lý thành công, chuyển hướng đến trang xác nhận/đơn hàng</t>
  </si>
  <si>
    <t>Kiểm tra nhận thông báo xác nhận
 giao dịch trên giao diện</t>
  </si>
  <si>
    <t>Thanh toán thành công</t>
  </si>
  <si>
    <t>1. Thực hiện TC50
2. Kiểm tra giao diện sau khi thanh toán</t>
  </si>
  <si>
    <t>Hiển thị thông báo "Thanh toán thành công" hoặc tương đương</t>
  </si>
  <si>
    <t>Kiểm tra nhận email hoặc tin nhắn
 xác nhận thanh toán thành công</t>
  </si>
  <si>
    <t>Đã đăng ký email/số điện thoại</t>
  </si>
  <si>
    <t>1. Sau khi thanh toán thành công, kiểm tra hộp 
thư hoặc SMS của người dùng</t>
  </si>
  <si>
    <t>Nhận email/SMS xác nhận với nội dung đơn hàng</t>
  </si>
  <si>
    <t>Kiểm tra xử lý khi không chọn phương
 thức thanh toán mà bấm "Thanh toán"</t>
  </si>
  <si>
    <t>Không chọn phương thức</t>
  </si>
  <si>
    <t>1. Không chọn phương thức thanh toán
2. Nhấn nút "Thanh toán"</t>
  </si>
  <si>
    <t>Hiển thị thông báo lỗi yêu cầu chọn phương thức thanh toán</t>
  </si>
  <si>
    <t>Kiểm tra khả năng nhập từ khóa vào 
ô tìm kiếm bạn bè/cuộc trò chuyện</t>
  </si>
  <si>
    <t>Đã đăng nhập vào hệ thống</t>
  </si>
  <si>
    <t>1. Mở giao diện chat.
2. Nhập từ khóa vào ô tìm kiếm.</t>
  </si>
  <si>
    <t>Hệ thống cho phép nhập từ khóa và hiển thị danh sách kết quả tìm kiếm liên quan.</t>
  </si>
  <si>
    <t>Kiểm tra kết quả tìm kiếm hiển thị đúng 
tên bạn bè hoặc cuộc trò chuyện liên quan</t>
  </si>
  <si>
    <t>Đã có bạn bè hoặc cuộc trò chuyện</t>
  </si>
  <si>
    <t>1. Nhập từ khóa vào ô tìm kiếm.
2. Kiểm tra kết quả tìm kiếm</t>
  </si>
  <si>
    <t xml:space="preserve">Tên bạn bè hoặc cuộc trò chuyện chính xác và liên quan đến từ khóa tìm kiếm.	</t>
  </si>
  <si>
    <t>Kiểm tra chức năng nhấp vào kết quả tìm
 kiếm để mở cuộc trò chuyện hoặc gửi lời mời kết bạn</t>
  </si>
  <si>
    <t>Đã có kết quả tìm kiếm hợp lệ</t>
  </si>
  <si>
    <t>1. Nhấp vào một kết quả tìm kiếm.
2. Kiểm tra xem hệ thống có mở được cuộc trò chuyện hoặc gửi lời mời kết bạn không.</t>
  </si>
  <si>
    <t xml:space="preserve">Mở cuộc trò chuyện hoặc gửi lời mời kết bạn thành công.	</t>
  </si>
  <si>
    <t>Kiểm tra ô nhập tin nhắn hoạt động</t>
  </si>
  <si>
    <t>Đã mở một cuộc trò chuyện</t>
  </si>
  <si>
    <t>1. Nhấn vào ô nhập tin nhắn.
2. Kiểm tra xem có thể nhập tin nhắn không.</t>
  </si>
  <si>
    <t>Hệ thống cho phép nhập tin nhắn.</t>
  </si>
  <si>
    <t>tìm kiếm trên thanh công cụ</t>
  </si>
  <si>
    <t>TC056</t>
  </si>
  <si>
    <t>Bỏ trống 2 trường tài khoản 
và mật khẩu</t>
  </si>
  <si>
    <t xml:space="preserve">	Bước 1: Truy cập https://codelearn.io/
Bước 2: Click "Đăng nhập"
Bước 3: để  trống email
Bước 4: Để trống trường mật khẩu
Bước 5: Nhấn "Đăng nhập"</t>
  </si>
  <si>
    <t>Hiển thị thông báo Tên tài khoản không được để trống, 
Mật khẩu không được để trống</t>
  </si>
  <si>
    <t xml:space="preserve"> </t>
  </si>
  <si>
    <t>Hiển thị lỗi "Tài khoản không được để trống"</t>
  </si>
  <si>
    <t>Thực thi trên Selenium</t>
  </si>
  <si>
    <t>Thực thi trên selenium</t>
  </si>
  <si>
    <t xml:space="preserve">	Có tài khoản Github</t>
  </si>
  <si>
    <t>Hiển thị lỗi "Tài khoản đã tồn tại"</t>
  </si>
  <si>
    <t>Xem tin tức bài viết đánh giá và theo dõi</t>
  </si>
  <si>
    <t>Chuyển đổi giữa các tab danh 
mục khóa học</t>
  </si>
  <si>
    <t>Người dùng đã đăng nhập 
và truy cập trang khóa học</t>
  </si>
  <si>
    <t>Tab được chọn hiển thị trạng thái active và 
nội dung khóa học tương ứng</t>
  </si>
  <si>
    <t>Kiểm tra tab đang chọn</t>
  </si>
  <si>
    <t>Người dùng đang ở trang danh 
sách khóa học</t>
  </si>
  <si>
    <t>B1: Click vào một tab bất kỳ
B2: Quan sát trạng thái các tab còn lại</t>
  </si>
  <si>
    <t>Chỉ có một tab duy nhất ở trạng thái được chọn</t>
  </si>
  <si>
    <t xml:space="preserve">	Hiển thị đúng dữ liệu khi chuyển tab</t>
  </si>
  <si>
    <t>Người dùng đang ở trang 
danh sách khóa học</t>
  </si>
  <si>
    <t>B1: Click vào tab “Phổ biến”, “Miễn phí”,…
B2: Kiểm tra danh sách khóa học hiển thị</t>
  </si>
  <si>
    <t>Danh sách khóa học phù hợp với tiêu chí từng tab</t>
  </si>
  <si>
    <t xml:space="preserve">	Click vào thẻ khóa học để
 xem chi tiết</t>
  </si>
  <si>
    <t>B1: Click vào một thẻ khóa học bất kỳ trong danh sách
B2: Chờ trang chi tiết khóa học tải</t>
  </si>
  <si>
    <t>Trang chi tiết khóa học được hiển thị đúng</t>
  </si>
  <si>
    <t>Kiểm tra nội dung chi tiết khóa học</t>
  </si>
  <si>
    <t>Người dùng đã đăng nhập và vào 
trang chi tiết khóa học</t>
  </si>
  <si>
    <t>B1: Truy cập một khóa học
B2: Kiểm tra thông tin mô tả, lộ trình,…</t>
  </si>
  <si>
    <t>Hiển thị đầy đủ nội dung chi tiết về khóa học</t>
  </si>
  <si>
    <t>Bước 1: Truy cập vào trang web https://codelearn.io/
Bước 2: Click vào nút "Đăng nhập"
Bước 3: Nhập email vào trường "Email": tranthuhien21012004@gmail.com
Bước 4: Nhập mật khẩu vào trường "Password": Hien21012004
Bước 5: Nhấn nút "Đăng nhập"</t>
  </si>
  <si>
    <t>Hiển thị lỗi "Tên người dùng/email/mật khẩu đã cung cấp không chính xác."</t>
  </si>
  <si>
    <t>B1: Truy cập https://codelearn.io/user/information
B2: Nhập "Tran Thu Hien" vào trường Họ tên
B3: Nhấn "Lưu"</t>
  </si>
  <si>
    <t>B1: Truy cập trang https://codelearn.io/home
B2: Click lần lượt vào các tab như “Khóa học”, “Bài viết”, “cuộc thi”, “Luyện tập ”</t>
  </si>
  <si>
    <t>Chuyển đến trang thành công</t>
  </si>
  <si>
    <t xml:space="preserve">Chuyển đến trang thành công </t>
  </si>
  <si>
    <t>Quay về trang chủ thành công</t>
  </si>
  <si>
    <t xml:space="preserve"> Hiển thị thành công</t>
  </si>
  <si>
    <t>Hoạt động ổn định</t>
  </si>
  <si>
    <t xml:space="preserve">Quay lại trang chủ thành công </t>
  </si>
  <si>
    <t>Thêm khóa học thành công, giỏ hàng cập nhật số lượng</t>
  </si>
  <si>
    <t>Hiển thị yêu cầu đăng nhập</t>
  </si>
  <si>
    <t>Thông báo đã có trong giỏ</t>
  </si>
  <si>
    <t xml:space="preserve"> Hiển thị thông báo lỗi</t>
  </si>
  <si>
    <t xml:space="preserve">1. Truy cập trang: https://codelearn.io/challenge?pageindex=1
2. Click vào phần thử thách cần soạn nội dung
3. </t>
  </si>
  <si>
    <t xml:space="preserve">1. Truy cập https://codelearn.io/challenge?pageindex=1
2. Click vào dropdown chọn ngôn ngữ trong phần soạn thảo mã
3. </t>
  </si>
  <si>
    <t xml:space="preserve">Quên mật khẩu </t>
  </si>
  <si>
    <t>Bỏ trống trường email</t>
  </si>
  <si>
    <t>chuyển đến trang quên mật khẩu</t>
  </si>
  <si>
    <t>B1: Truy cập trang quên mật khảu
B2: trường email bỏ trống 
B3: Nhấn Enter</t>
  </si>
  <si>
    <t>Hiển thị không được bỏ trống trường email</t>
  </si>
  <si>
    <t>TC101</t>
  </si>
  <si>
    <t>TC102</t>
  </si>
  <si>
    <t>B1: Truy cập trang quên mật khảu
B2: trường email điền tranhien@gmail.com
B3: Nhấn Enter</t>
  </si>
  <si>
    <t xml:space="preserve">Email không tồn tại </t>
  </si>
  <si>
    <t>Email không tồn tại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</si>
</sst>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"/>
    <numFmt numFmtId="165" formatCode="#,##0.0"/>
    <numFmt numFmtId="166" formatCode="[$-409]d\-mmm\-yyyy;@"/>
  </numFmts>
  <fonts count="38">
    <font>
      <sz val="11"/>
      <color theme="1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18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10"/>
      <color rgb="FF000000"/>
      <name val="Tahoma"/>
      <family val="2"/>
    </font>
    <font>
      <i/>
      <sz val="10"/>
      <color rgb="FFFF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8000"/>
      <name val="Calibri"/>
      <family val="2"/>
    </font>
    <font>
      <b/>
      <sz val="10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ＭＳ Ｐゴシック"/>
      <charset val="128"/>
    </font>
    <font>
      <b/>
      <sz val="10"/>
      <name val="Tahoma"/>
      <family val="2"/>
    </font>
    <font>
      <sz val="10"/>
      <name val="Tahoma"/>
      <family val="2"/>
    </font>
    <font>
      <sz val="8"/>
      <name val="Calibri"/>
      <family val="2"/>
      <scheme val="minor"/>
    </font>
    <font>
      <sz val="10"/>
      <color rgb="FFFF0000"/>
      <name val="Tahoma"/>
      <family val="2"/>
      <charset val="163"/>
    </font>
    <font>
      <sz val="10"/>
      <color theme="1"/>
      <name val="Tahoma"/>
      <family val="2"/>
      <charset val="163"/>
    </font>
    <font>
      <sz val="10"/>
      <name val="Arial"/>
      <family val="2"/>
    </font>
    <font>
      <sz val="10"/>
      <name val="Tahoma"/>
      <family val="2"/>
      <charset val="163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0"/>
      <color theme="1"/>
      <name val="Arial Unicode MS"/>
      <family val="2"/>
      <charset val="163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rgb="FFD0CECE"/>
      </patternFill>
    </fill>
    <fill>
      <patternFill patternType="solid">
        <fgColor theme="2" tint="-0.249977111117893"/>
        <bgColor indexed="41"/>
      </patternFill>
    </fill>
    <fill>
      <patternFill patternType="solid">
        <fgColor theme="2"/>
        <bgColor rgb="FFD0CECE"/>
      </patternFill>
    </fill>
    <fill>
      <patternFill patternType="solid">
        <fgColor theme="0"/>
        <bgColor rgb="FFD0CECE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5" fillId="0" borderId="0" applyNumberFormat="0" applyFill="0" applyBorder="0" applyAlignment="0" applyProtection="0"/>
    <xf numFmtId="166" fontId="26" fillId="0" borderId="19"/>
    <xf numFmtId="0" fontId="32" fillId="0" borderId="19"/>
  </cellStyleXfs>
  <cellXfs count="2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1" fillId="0" borderId="5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15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164" fontId="1" fillId="2" borderId="1" xfId="0" applyNumberFormat="1" applyFont="1" applyFill="1" applyBorder="1"/>
    <xf numFmtId="164" fontId="10" fillId="2" borderId="1" xfId="0" applyNumberFormat="1" applyFont="1" applyFill="1" applyBorder="1"/>
    <xf numFmtId="15" fontId="1" fillId="2" borderId="1" xfId="0" applyNumberFormat="1" applyFont="1" applyFill="1" applyBorder="1"/>
    <xf numFmtId="164" fontId="6" fillId="2" borderId="5" xfId="0" applyNumberFormat="1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vertical="center"/>
    </xf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1" fillId="2" borderId="20" xfId="0" applyNumberFormat="1" applyFont="1" applyFill="1" applyBorder="1"/>
    <xf numFmtId="164" fontId="8" fillId="3" borderId="21" xfId="0" applyNumberFormat="1" applyFont="1" applyFill="1" applyBorder="1" applyAlignment="1">
      <alignment horizontal="center"/>
    </xf>
    <xf numFmtId="164" fontId="8" fillId="3" borderId="22" xfId="0" applyNumberFormat="1" applyFont="1" applyFill="1" applyBorder="1" applyAlignment="1">
      <alignment horizontal="center"/>
    </xf>
    <xf numFmtId="164" fontId="8" fillId="3" borderId="22" xfId="0" applyNumberFormat="1" applyFont="1" applyFill="1" applyBorder="1" applyAlignment="1">
      <alignment horizontal="center" wrapText="1"/>
    </xf>
    <xf numFmtId="164" fontId="8" fillId="3" borderId="23" xfId="0" applyNumberFormat="1" applyFont="1" applyFill="1" applyBorder="1" applyAlignment="1">
      <alignment horizontal="center"/>
    </xf>
    <xf numFmtId="164" fontId="8" fillId="3" borderId="24" xfId="0" applyNumberFormat="1" applyFont="1" applyFill="1" applyBorder="1" applyAlignment="1">
      <alignment horizontal="center" wrapText="1"/>
    </xf>
    <xf numFmtId="164" fontId="12" fillId="0" borderId="25" xfId="0" applyNumberFormat="1" applyFont="1" applyBorder="1"/>
    <xf numFmtId="1" fontId="1" fillId="0" borderId="25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/>
    </xf>
    <xf numFmtId="2" fontId="14" fillId="2" borderId="1" xfId="0" applyNumberFormat="1" applyFont="1" applyFill="1" applyBorder="1" applyAlignment="1">
      <alignment horizontal="right" wrapText="1"/>
    </xf>
    <xf numFmtId="164" fontId="15" fillId="2" borderId="1" xfId="0" applyNumberFormat="1" applyFont="1" applyFill="1" applyBorder="1" applyAlignment="1">
      <alignment horizontal="center" wrapText="1"/>
    </xf>
    <xf numFmtId="164" fontId="10" fillId="2" borderId="26" xfId="0" applyNumberFormat="1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top"/>
    </xf>
    <xf numFmtId="164" fontId="10" fillId="2" borderId="28" xfId="0" applyNumberFormat="1" applyFont="1" applyFill="1" applyBorder="1" applyAlignment="1">
      <alignment horizontal="left" vertical="top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/>
    </xf>
    <xf numFmtId="0" fontId="17" fillId="2" borderId="29" xfId="0" applyFont="1" applyFill="1" applyBorder="1" applyAlignment="1">
      <alignment horizontal="center" vertical="top"/>
    </xf>
    <xf numFmtId="0" fontId="17" fillId="2" borderId="5" xfId="0" applyFont="1" applyFill="1" applyBorder="1" applyAlignment="1">
      <alignment horizontal="center" vertical="top" wrapText="1"/>
    </xf>
    <xf numFmtId="0" fontId="17" fillId="2" borderId="30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left" vertical="top" wrapText="1"/>
    </xf>
    <xf numFmtId="0" fontId="15" fillId="2" borderId="29" xfId="0" applyFont="1" applyFill="1" applyBorder="1" applyAlignment="1">
      <alignment horizontal="center" vertical="top"/>
    </xf>
    <xf numFmtId="0" fontId="15" fillId="2" borderId="5" xfId="0" applyFont="1" applyFill="1" applyBorder="1" applyAlignment="1">
      <alignment horizontal="center" vertical="top" wrapText="1"/>
    </xf>
    <xf numFmtId="0" fontId="15" fillId="2" borderId="30" xfId="0" applyFont="1" applyFill="1" applyBorder="1" applyAlignment="1">
      <alignment horizontal="center" vertical="top" wrapText="1"/>
    </xf>
    <xf numFmtId="0" fontId="15" fillId="2" borderId="31" xfId="0" applyFont="1" applyFill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top" wrapText="1"/>
    </xf>
    <xf numFmtId="0" fontId="15" fillId="2" borderId="33" xfId="0" applyFont="1" applyFill="1" applyBorder="1" applyAlignment="1">
      <alignment horizontal="center" vertical="top" wrapText="1"/>
    </xf>
    <xf numFmtId="9" fontId="11" fillId="2" borderId="34" xfId="0" applyNumberFormat="1" applyFont="1" applyFill="1" applyBorder="1" applyAlignment="1">
      <alignment horizontal="left" vertical="top"/>
    </xf>
    <xf numFmtId="3" fontId="15" fillId="2" borderId="35" xfId="0" applyNumberFormat="1" applyFont="1" applyFill="1" applyBorder="1" applyAlignment="1">
      <alignment horizontal="left" vertical="top"/>
    </xf>
    <xf numFmtId="3" fontId="15" fillId="2" borderId="35" xfId="0" applyNumberFormat="1" applyFont="1" applyFill="1" applyBorder="1" applyAlignment="1">
      <alignment horizontal="left" vertical="top" wrapText="1"/>
    </xf>
    <xf numFmtId="3" fontId="15" fillId="2" borderId="36" xfId="0" applyNumberFormat="1" applyFont="1" applyFill="1" applyBorder="1" applyAlignment="1">
      <alignment horizontal="left" vertical="top"/>
    </xf>
    <xf numFmtId="3" fontId="15" fillId="2" borderId="1" xfId="0" applyNumberFormat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left"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8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12" xfId="0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164" fontId="20" fillId="2" borderId="5" xfId="0" applyNumberFormat="1" applyFont="1" applyFill="1" applyBorder="1" applyAlignment="1">
      <alignment horizontal="left" vertical="top" wrapText="1"/>
    </xf>
    <xf numFmtId="164" fontId="19" fillId="2" borderId="38" xfId="0" applyNumberFormat="1" applyFont="1" applyFill="1" applyBorder="1" applyAlignment="1">
      <alignment horizontal="left" vertical="top" wrapText="1"/>
    </xf>
    <xf numFmtId="164" fontId="19" fillId="2" borderId="39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/>
    </xf>
    <xf numFmtId="164" fontId="20" fillId="2" borderId="40" xfId="0" applyNumberFormat="1" applyFont="1" applyFill="1" applyBorder="1" applyAlignment="1">
      <alignment horizontal="left" vertical="top" wrapText="1"/>
    </xf>
    <xf numFmtId="164" fontId="19" fillId="0" borderId="2" xfId="0" applyNumberFormat="1" applyFont="1" applyBorder="1" applyAlignment="1">
      <alignment horizontal="left" vertical="top" wrapText="1"/>
    </xf>
    <xf numFmtId="164" fontId="19" fillId="0" borderId="3" xfId="0" applyNumberFormat="1" applyFont="1" applyBorder="1" applyAlignment="1">
      <alignment horizontal="left" vertical="top" wrapText="1"/>
    </xf>
    <xf numFmtId="164" fontId="19" fillId="0" borderId="4" xfId="0" applyNumberFormat="1" applyFont="1" applyBorder="1" applyAlignment="1">
      <alignment horizontal="left" vertical="top" wrapText="1"/>
    </xf>
    <xf numFmtId="164" fontId="20" fillId="2" borderId="26" xfId="0" applyNumberFormat="1" applyFont="1" applyFill="1" applyBorder="1" applyAlignment="1">
      <alignment horizontal="left" vertical="top" wrapText="1"/>
    </xf>
    <xf numFmtId="164" fontId="22" fillId="2" borderId="30" xfId="0" applyNumberFormat="1" applyFont="1" applyFill="1" applyBorder="1" applyAlignment="1">
      <alignment horizontal="left" vertical="top" wrapText="1"/>
    </xf>
    <xf numFmtId="164" fontId="22" fillId="2" borderId="38" xfId="0" applyNumberFormat="1" applyFont="1" applyFill="1" applyBorder="1" applyAlignment="1">
      <alignment horizontal="left" vertical="top" wrapText="1"/>
    </xf>
    <xf numFmtId="164" fontId="22" fillId="2" borderId="4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/>
    </xf>
    <xf numFmtId="0" fontId="23" fillId="2" borderId="29" xfId="0" applyFont="1" applyFill="1" applyBorder="1" applyAlignment="1">
      <alignment horizontal="left" vertical="top"/>
    </xf>
    <xf numFmtId="0" fontId="23" fillId="2" borderId="5" xfId="0" applyFont="1" applyFill="1" applyBorder="1" applyAlignment="1">
      <alignment horizontal="left" vertical="top" wrapText="1"/>
    </xf>
    <xf numFmtId="0" fontId="23" fillId="2" borderId="30" xfId="0" applyFont="1" applyFill="1" applyBorder="1" applyAlignment="1">
      <alignment horizontal="left" vertical="top" wrapText="1"/>
    </xf>
    <xf numFmtId="3" fontId="21" fillId="2" borderId="34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 wrapText="1"/>
    </xf>
    <xf numFmtId="3" fontId="21" fillId="2" borderId="42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4" fillId="4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4" fillId="6" borderId="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vertical="center"/>
    </xf>
    <xf numFmtId="0" fontId="18" fillId="7" borderId="5" xfId="0" applyFont="1" applyFill="1" applyBorder="1" applyAlignment="1">
      <alignment horizontal="center" vertical="center"/>
    </xf>
    <xf numFmtId="0" fontId="18" fillId="7" borderId="5" xfId="0" applyFont="1" applyFill="1" applyBorder="1"/>
    <xf numFmtId="0" fontId="18" fillId="0" borderId="5" xfId="0" applyFont="1" applyBorder="1"/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64" fontId="25" fillId="0" borderId="25" xfId="1" applyNumberFormat="1" applyBorder="1"/>
    <xf numFmtId="0" fontId="1" fillId="0" borderId="19" xfId="0" applyFont="1" applyBorder="1" applyAlignment="1">
      <alignment horizontal="center" vertical="center" wrapText="1"/>
    </xf>
    <xf numFmtId="0" fontId="0" fillId="8" borderId="0" xfId="0" applyFill="1"/>
    <xf numFmtId="0" fontId="0" fillId="0" borderId="43" xfId="0" applyBorder="1"/>
    <xf numFmtId="164" fontId="1" fillId="0" borderId="46" xfId="0" applyNumberFormat="1" applyFont="1" applyBorder="1" applyAlignment="1">
      <alignment horizontal="center" vertical="center" wrapText="1"/>
    </xf>
    <xf numFmtId="164" fontId="9" fillId="0" borderId="43" xfId="0" applyNumberFormat="1" applyFont="1" applyBorder="1" applyAlignment="1">
      <alignment horizontal="center" vertical="center" wrapText="1"/>
    </xf>
    <xf numFmtId="164" fontId="1" fillId="0" borderId="43" xfId="0" applyNumberFormat="1" applyFont="1" applyBorder="1" applyAlignment="1">
      <alignment horizontal="center" vertical="center" wrapText="1"/>
    </xf>
    <xf numFmtId="164" fontId="8" fillId="3" borderId="32" xfId="0" applyNumberFormat="1" applyFont="1" applyFill="1" applyBorder="1" applyAlignment="1">
      <alignment horizontal="left" vertical="top" wrapText="1"/>
    </xf>
    <xf numFmtId="164" fontId="8" fillId="3" borderId="32" xfId="0" applyNumberFormat="1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left" vertical="top" wrapText="1"/>
    </xf>
    <xf numFmtId="0" fontId="1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vertical="top" wrapText="1"/>
    </xf>
    <xf numFmtId="164" fontId="10" fillId="9" borderId="43" xfId="0" applyNumberFormat="1" applyFont="1" applyFill="1" applyBorder="1" applyAlignment="1">
      <alignment horizontal="left" vertical="top"/>
    </xf>
    <xf numFmtId="166" fontId="27" fillId="10" borderId="43" xfId="2" applyFont="1" applyFill="1" applyBorder="1" applyAlignment="1">
      <alignment horizontal="left" vertical="top" wrapText="1"/>
    </xf>
    <xf numFmtId="164" fontId="10" fillId="9" borderId="43" xfId="0" applyNumberFormat="1" applyFont="1" applyFill="1" applyBorder="1" applyAlignment="1">
      <alignment horizontal="left" vertical="top" wrapText="1"/>
    </xf>
    <xf numFmtId="164" fontId="1" fillId="9" borderId="43" xfId="0" applyNumberFormat="1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 wrapText="1"/>
    </xf>
    <xf numFmtId="164" fontId="10" fillId="9" borderId="19" xfId="0" applyNumberFormat="1" applyFont="1" applyFill="1" applyBorder="1" applyAlignment="1">
      <alignment horizontal="left" vertical="top"/>
    </xf>
    <xf numFmtId="166" fontId="27" fillId="10" borderId="45" xfId="2" applyFont="1" applyFill="1" applyBorder="1" applyAlignment="1">
      <alignment horizontal="left" vertical="top" wrapText="1"/>
    </xf>
    <xf numFmtId="164" fontId="10" fillId="9" borderId="19" xfId="0" applyNumberFormat="1" applyFont="1" applyFill="1" applyBorder="1" applyAlignment="1">
      <alignment horizontal="left" vertical="top" wrapText="1"/>
    </xf>
    <xf numFmtId="164" fontId="10" fillId="9" borderId="1" xfId="0" applyNumberFormat="1" applyFont="1" applyFill="1" applyBorder="1" applyAlignment="1">
      <alignment horizontal="left" vertical="top"/>
    </xf>
    <xf numFmtId="0" fontId="31" fillId="0" borderId="43" xfId="0" applyFont="1" applyBorder="1" applyAlignment="1">
      <alignment horizontal="left" vertical="top" wrapText="1"/>
    </xf>
    <xf numFmtId="0" fontId="31" fillId="0" borderId="43" xfId="0" applyFont="1" applyBorder="1" applyAlignment="1">
      <alignment vertical="top" wrapText="1"/>
    </xf>
    <xf numFmtId="0" fontId="33" fillId="0" borderId="43" xfId="3" applyFont="1" applyBorder="1" applyAlignment="1">
      <alignment horizontal="left" vertical="top" wrapText="1"/>
    </xf>
    <xf numFmtId="164" fontId="1" fillId="2" borderId="19" xfId="0" applyNumberFormat="1" applyFont="1" applyFill="1" applyBorder="1"/>
    <xf numFmtId="164" fontId="12" fillId="0" borderId="47" xfId="0" applyNumberFormat="1" applyFont="1" applyBorder="1"/>
    <xf numFmtId="1" fontId="1" fillId="0" borderId="47" xfId="0" applyNumberFormat="1" applyFont="1" applyBorder="1" applyAlignment="1">
      <alignment horizontal="center" vertical="center"/>
    </xf>
    <xf numFmtId="164" fontId="13" fillId="3" borderId="48" xfId="0" applyNumberFormat="1" applyFont="1" applyFill="1" applyBorder="1" applyAlignment="1">
      <alignment horizontal="center"/>
    </xf>
    <xf numFmtId="164" fontId="8" fillId="3" borderId="49" xfId="0" applyNumberFormat="1" applyFont="1" applyFill="1" applyBorder="1"/>
    <xf numFmtId="1" fontId="13" fillId="3" borderId="49" xfId="0" applyNumberFormat="1" applyFont="1" applyFill="1" applyBorder="1" applyAlignment="1">
      <alignment horizontal="center"/>
    </xf>
    <xf numFmtId="1" fontId="13" fillId="3" borderId="50" xfId="0" applyNumberFormat="1" applyFont="1" applyFill="1" applyBorder="1" applyAlignment="1">
      <alignment horizontal="center"/>
    </xf>
    <xf numFmtId="1" fontId="1" fillId="0" borderId="51" xfId="0" applyNumberFormat="1" applyFont="1" applyBorder="1" applyAlignment="1">
      <alignment horizontal="center"/>
    </xf>
    <xf numFmtId="0" fontId="34" fillId="0" borderId="43" xfId="0" applyFont="1" applyBorder="1"/>
    <xf numFmtId="0" fontId="34" fillId="0" borderId="43" xfId="0" applyFont="1" applyBorder="1" applyAlignment="1">
      <alignment wrapText="1"/>
    </xf>
    <xf numFmtId="0" fontId="34" fillId="0" borderId="0" xfId="0" applyFont="1"/>
    <xf numFmtId="0" fontId="34" fillId="0" borderId="43" xfId="0" applyFont="1" applyBorder="1" applyAlignment="1">
      <alignment vertical="top" wrapText="1"/>
    </xf>
    <xf numFmtId="164" fontId="12" fillId="0" borderId="52" xfId="0" applyNumberFormat="1" applyFont="1" applyBorder="1"/>
    <xf numFmtId="0" fontId="18" fillId="0" borderId="43" xfId="0" applyFont="1" applyBorder="1" applyAlignment="1">
      <alignment horizontal="left" wrapText="1"/>
    </xf>
    <xf numFmtId="164" fontId="1" fillId="0" borderId="53" xfId="0" applyNumberFormat="1" applyFont="1" applyBorder="1" applyAlignment="1">
      <alignment horizontal="center" vertical="center" wrapText="1"/>
    </xf>
    <xf numFmtId="0" fontId="18" fillId="0" borderId="43" xfId="0" applyFont="1" applyBorder="1" applyAlignment="1">
      <alignment horizontal="left" vertical="top"/>
    </xf>
    <xf numFmtId="0" fontId="18" fillId="0" borderId="43" xfId="0" applyFont="1" applyBorder="1" applyAlignment="1">
      <alignment horizontal="left" vertical="top" wrapText="1"/>
    </xf>
    <xf numFmtId="0" fontId="18" fillId="0" borderId="55" xfId="0" applyFont="1" applyBorder="1" applyAlignment="1">
      <alignment horizontal="left" vertical="top"/>
    </xf>
    <xf numFmtId="0" fontId="18" fillId="0" borderId="55" xfId="0" applyFont="1" applyBorder="1" applyAlignment="1">
      <alignment horizontal="left" vertical="top" wrapText="1"/>
    </xf>
    <xf numFmtId="164" fontId="1" fillId="0" borderId="56" xfId="0" applyNumberFormat="1" applyFont="1" applyBorder="1" applyAlignment="1">
      <alignment horizontal="center" vertical="center" wrapText="1"/>
    </xf>
    <xf numFmtId="0" fontId="28" fillId="0" borderId="55" xfId="0" applyFont="1" applyBorder="1" applyAlignment="1">
      <alignment horizontal="left" vertical="top" wrapText="1"/>
    </xf>
    <xf numFmtId="164" fontId="9" fillId="0" borderId="19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top" wrapText="1"/>
    </xf>
    <xf numFmtId="0" fontId="18" fillId="0" borderId="43" xfId="0" applyFont="1" applyBorder="1" applyAlignment="1">
      <alignment vertical="top"/>
    </xf>
    <xf numFmtId="164" fontId="8" fillId="3" borderId="7" xfId="0" applyNumberFormat="1" applyFont="1" applyFill="1" applyBorder="1" applyAlignment="1">
      <alignment horizontal="left" vertical="top" wrapText="1"/>
    </xf>
    <xf numFmtId="164" fontId="9" fillId="0" borderId="55" xfId="0" applyNumberFormat="1" applyFont="1" applyBorder="1" applyAlignment="1">
      <alignment horizontal="center" vertical="center" wrapText="1"/>
    </xf>
    <xf numFmtId="164" fontId="8" fillId="3" borderId="9" xfId="0" applyNumberFormat="1" applyFont="1" applyFill="1" applyBorder="1" applyAlignment="1">
      <alignment horizontal="center" vertical="center" wrapText="1"/>
    </xf>
    <xf numFmtId="164" fontId="1" fillId="9" borderId="56" xfId="0" applyNumberFormat="1" applyFont="1" applyFill="1" applyBorder="1" applyAlignment="1">
      <alignment horizontal="center" vertical="center"/>
    </xf>
    <xf numFmtId="3" fontId="15" fillId="2" borderId="32" xfId="0" applyNumberFormat="1" applyFont="1" applyFill="1" applyBorder="1" applyAlignment="1">
      <alignment horizontal="left" vertical="top"/>
    </xf>
    <xf numFmtId="3" fontId="15" fillId="2" borderId="32" xfId="0" applyNumberFormat="1" applyFont="1" applyFill="1" applyBorder="1" applyAlignment="1">
      <alignment horizontal="left" vertical="top" wrapText="1"/>
    </xf>
    <xf numFmtId="3" fontId="15" fillId="2" borderId="9" xfId="0" applyNumberFormat="1" applyFont="1" applyFill="1" applyBorder="1" applyAlignment="1">
      <alignment horizontal="left" vertical="top"/>
    </xf>
    <xf numFmtId="164" fontId="8" fillId="3" borderId="43" xfId="0" applyNumberFormat="1" applyFont="1" applyFill="1" applyBorder="1" applyAlignment="1">
      <alignment horizontal="left" vertical="top" wrapText="1"/>
    </xf>
    <xf numFmtId="0" fontId="18" fillId="0" borderId="43" xfId="0" applyFont="1" applyBorder="1" applyAlignment="1">
      <alignment vertical="top" wrapText="1"/>
    </xf>
    <xf numFmtId="0" fontId="34" fillId="0" borderId="0" xfId="0" applyFont="1" applyAlignment="1">
      <alignment wrapText="1"/>
    </xf>
    <xf numFmtId="0" fontId="34" fillId="0" borderId="0" xfId="0" applyFont="1" applyAlignment="1">
      <alignment vertical="center" wrapText="1"/>
    </xf>
    <xf numFmtId="0" fontId="34" fillId="0" borderId="43" xfId="0" applyFont="1" applyBorder="1" applyAlignment="1">
      <alignment vertical="center" wrapText="1"/>
    </xf>
    <xf numFmtId="0" fontId="15" fillId="2" borderId="43" xfId="0" applyFont="1" applyFill="1" applyBorder="1" applyAlignment="1">
      <alignment horizontal="left" vertical="top"/>
    </xf>
    <xf numFmtId="164" fontId="1" fillId="0" borderId="19" xfId="0" applyNumberFormat="1" applyFont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top"/>
    </xf>
    <xf numFmtId="0" fontId="15" fillId="2" borderId="28" xfId="0" applyFont="1" applyFill="1" applyBorder="1" applyAlignment="1">
      <alignment horizontal="center" vertical="top"/>
    </xf>
    <xf numFmtId="0" fontId="15" fillId="2" borderId="58" xfId="0" applyFont="1" applyFill="1" applyBorder="1" applyAlignment="1">
      <alignment horizontal="center" vertical="top"/>
    </xf>
    <xf numFmtId="9" fontId="11" fillId="2" borderId="59" xfId="0" applyNumberFormat="1" applyFont="1" applyFill="1" applyBorder="1" applyAlignment="1">
      <alignment horizontal="left" vertical="top"/>
    </xf>
    <xf numFmtId="0" fontId="17" fillId="2" borderId="19" xfId="0" applyFont="1" applyFill="1" applyBorder="1" applyAlignment="1">
      <alignment horizontal="left" vertical="top" wrapText="1"/>
    </xf>
    <xf numFmtId="3" fontId="15" fillId="2" borderId="19" xfId="0" applyNumberFormat="1" applyFont="1" applyFill="1" applyBorder="1" applyAlignment="1">
      <alignment horizontal="left" vertical="top" wrapText="1"/>
    </xf>
    <xf numFmtId="0" fontId="17" fillId="2" borderId="43" xfId="0" applyFont="1" applyFill="1" applyBorder="1" applyAlignment="1">
      <alignment horizontal="center" vertical="top" wrapText="1"/>
    </xf>
    <xf numFmtId="0" fontId="15" fillId="2" borderId="43" xfId="0" applyFont="1" applyFill="1" applyBorder="1" applyAlignment="1">
      <alignment horizontal="center" vertical="top" wrapText="1"/>
    </xf>
    <xf numFmtId="3" fontId="15" fillId="2" borderId="43" xfId="0" applyNumberFormat="1" applyFont="1" applyFill="1" applyBorder="1" applyAlignment="1">
      <alignment horizontal="left" vertical="top"/>
    </xf>
    <xf numFmtId="3" fontId="15" fillId="2" borderId="43" xfId="0" applyNumberFormat="1" applyFont="1" applyFill="1" applyBorder="1" applyAlignment="1">
      <alignment horizontal="left" vertical="top" wrapText="1"/>
    </xf>
    <xf numFmtId="164" fontId="10" fillId="11" borderId="19" xfId="0" applyNumberFormat="1" applyFont="1" applyFill="1" applyBorder="1" applyAlignment="1">
      <alignment horizontal="left" vertical="top"/>
    </xf>
    <xf numFmtId="164" fontId="8" fillId="3" borderId="32" xfId="0" applyNumberFormat="1" applyFont="1" applyFill="1" applyBorder="1" applyAlignment="1">
      <alignment horizontal="center" vertical="top" wrapText="1"/>
    </xf>
    <xf numFmtId="0" fontId="8" fillId="3" borderId="32" xfId="0" applyFont="1" applyFill="1" applyBorder="1" applyAlignment="1">
      <alignment horizontal="center" vertical="top" wrapText="1"/>
    </xf>
    <xf numFmtId="164" fontId="1" fillId="9" borderId="43" xfId="0" applyNumberFormat="1" applyFont="1" applyFill="1" applyBorder="1" applyAlignment="1">
      <alignment horizontal="center" vertical="top"/>
    </xf>
    <xf numFmtId="0" fontId="1" fillId="9" borderId="43" xfId="0" applyFont="1" applyFill="1" applyBorder="1" applyAlignment="1">
      <alignment horizontal="center" vertical="top" wrapText="1"/>
    </xf>
    <xf numFmtId="164" fontId="30" fillId="0" borderId="43" xfId="0" applyNumberFormat="1" applyFont="1" applyBorder="1" applyAlignment="1">
      <alignment horizontal="center" vertical="top" wrapText="1"/>
    </xf>
    <xf numFmtId="164" fontId="1" fillId="0" borderId="43" xfId="0" applyNumberFormat="1" applyFont="1" applyBorder="1" applyAlignment="1">
      <alignment horizontal="center" vertical="top" wrapText="1"/>
    </xf>
    <xf numFmtId="164" fontId="9" fillId="0" borderId="43" xfId="0" applyNumberFormat="1" applyFont="1" applyBorder="1" applyAlignment="1">
      <alignment horizontal="center" vertical="top" wrapText="1"/>
    </xf>
    <xf numFmtId="0" fontId="1" fillId="0" borderId="43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4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43" xfId="0" applyBorder="1" applyAlignment="1">
      <alignment vertical="top"/>
    </xf>
    <xf numFmtId="0" fontId="0" fillId="0" borderId="55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44" xfId="0" applyBorder="1" applyAlignment="1">
      <alignment vertical="top"/>
    </xf>
    <xf numFmtId="164" fontId="1" fillId="0" borderId="56" xfId="0" applyNumberFormat="1" applyFont="1" applyBorder="1" applyAlignment="1">
      <alignment horizontal="center" vertical="top" wrapText="1"/>
    </xf>
    <xf numFmtId="164" fontId="30" fillId="0" borderId="55" xfId="0" applyNumberFormat="1" applyFont="1" applyBorder="1" applyAlignment="1">
      <alignment horizontal="center" vertical="top" wrapText="1"/>
    </xf>
    <xf numFmtId="164" fontId="1" fillId="9" borderId="19" xfId="0" applyNumberFormat="1" applyFont="1" applyFill="1" applyBorder="1" applyAlignment="1">
      <alignment horizontal="center" vertical="top"/>
    </xf>
    <xf numFmtId="0" fontId="1" fillId="9" borderId="37" xfId="0" applyFont="1" applyFill="1" applyBorder="1" applyAlignment="1">
      <alignment horizontal="center" vertical="top" wrapText="1"/>
    </xf>
    <xf numFmtId="164" fontId="1" fillId="0" borderId="41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34" fillId="0" borderId="43" xfId="0" applyFont="1" applyBorder="1" applyAlignment="1">
      <alignment vertical="top"/>
    </xf>
    <xf numFmtId="164" fontId="1" fillId="0" borderId="33" xfId="0" applyNumberFormat="1" applyFont="1" applyBorder="1" applyAlignment="1">
      <alignment horizontal="center" vertical="top" wrapText="1"/>
    </xf>
    <xf numFmtId="164" fontId="1" fillId="0" borderId="46" xfId="0" applyNumberFormat="1" applyFont="1" applyBorder="1" applyAlignment="1">
      <alignment horizontal="center" vertical="top" wrapText="1"/>
    </xf>
    <xf numFmtId="164" fontId="1" fillId="0" borderId="54" xfId="0" applyNumberFormat="1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0" fillId="0" borderId="55" xfId="0" applyBorder="1" applyAlignment="1">
      <alignment vertical="top" wrapText="1"/>
    </xf>
    <xf numFmtId="0" fontId="0" fillId="0" borderId="56" xfId="0" applyBorder="1" applyAlignment="1">
      <alignment vertical="top"/>
    </xf>
    <xf numFmtId="0" fontId="34" fillId="0" borderId="0" xfId="0" applyFont="1" applyAlignment="1">
      <alignment vertical="top"/>
    </xf>
    <xf numFmtId="0" fontId="1" fillId="0" borderId="43" xfId="0" applyFont="1" applyBorder="1" applyAlignment="1">
      <alignment vertical="top"/>
    </xf>
    <xf numFmtId="164" fontId="8" fillId="3" borderId="9" xfId="0" applyNumberFormat="1" applyFont="1" applyFill="1" applyBorder="1" applyAlignment="1">
      <alignment horizontal="center" vertical="top" wrapText="1"/>
    </xf>
    <xf numFmtId="164" fontId="1" fillId="9" borderId="56" xfId="0" applyNumberFormat="1" applyFont="1" applyFill="1" applyBorder="1" applyAlignment="1">
      <alignment horizontal="center" vertical="top"/>
    </xf>
    <xf numFmtId="164" fontId="9" fillId="0" borderId="55" xfId="0" applyNumberFormat="1" applyFont="1" applyBorder="1" applyAlignment="1">
      <alignment horizontal="center" vertical="top" wrapText="1"/>
    </xf>
    <xf numFmtId="164" fontId="1" fillId="0" borderId="57" xfId="0" applyNumberFormat="1" applyFont="1" applyBorder="1" applyAlignment="1">
      <alignment horizontal="center" vertical="top" wrapText="1"/>
    </xf>
    <xf numFmtId="164" fontId="1" fillId="0" borderId="53" xfId="0" applyNumberFormat="1" applyFont="1" applyBorder="1" applyAlignment="1">
      <alignment horizontal="center" vertical="top" wrapText="1"/>
    </xf>
    <xf numFmtId="164" fontId="1" fillId="9" borderId="55" xfId="0" applyNumberFormat="1" applyFont="1" applyFill="1" applyBorder="1" applyAlignment="1">
      <alignment horizontal="center" vertical="top"/>
    </xf>
    <xf numFmtId="0" fontId="34" fillId="0" borderId="0" xfId="0" applyFont="1" applyAlignment="1">
      <alignment vertical="top" wrapText="1"/>
    </xf>
    <xf numFmtId="0" fontId="31" fillId="0" borderId="60" xfId="0" applyFont="1" applyBorder="1" applyAlignment="1">
      <alignment horizontal="left" vertical="top" wrapText="1"/>
    </xf>
    <xf numFmtId="0" fontId="31" fillId="0" borderId="60" xfId="0" applyFont="1" applyBorder="1" applyAlignment="1">
      <alignment vertical="top" wrapText="1"/>
    </xf>
    <xf numFmtId="164" fontId="1" fillId="0" borderId="60" xfId="0" applyNumberFormat="1" applyFont="1" applyBorder="1" applyAlignment="1">
      <alignment horizontal="center" vertical="top" wrapText="1"/>
    </xf>
    <xf numFmtId="164" fontId="9" fillId="0" borderId="60" xfId="0" applyNumberFormat="1" applyFont="1" applyBorder="1" applyAlignment="1">
      <alignment horizontal="center" vertical="top" wrapText="1"/>
    </xf>
    <xf numFmtId="0" fontId="0" fillId="0" borderId="43" xfId="0" applyBorder="1" applyAlignment="1">
      <alignment wrapText="1"/>
    </xf>
    <xf numFmtId="0" fontId="1" fillId="12" borderId="4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1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4" fontId="1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vertical="top"/>
    </xf>
    <xf numFmtId="164" fontId="4" fillId="2" borderId="17" xfId="0" applyNumberFormat="1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164" fontId="11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 vertical="top" wrapText="1"/>
    </xf>
    <xf numFmtId="0" fontId="5" fillId="0" borderId="27" xfId="0" applyFont="1" applyBorder="1"/>
    <xf numFmtId="164" fontId="1" fillId="0" borderId="2" xfId="0" applyNumberFormat="1" applyFont="1" applyBorder="1" applyAlignment="1">
      <alignment horizontal="left" vertical="top" wrapText="1"/>
    </xf>
    <xf numFmtId="164" fontId="16" fillId="2" borderId="2" xfId="0" applyNumberFormat="1" applyFont="1" applyFill="1" applyBorder="1" applyAlignment="1">
      <alignment horizontal="left" vertical="top" wrapText="1"/>
    </xf>
    <xf numFmtId="164" fontId="16" fillId="2" borderId="7" xfId="0" applyNumberFormat="1" applyFont="1" applyFill="1" applyBorder="1" applyAlignment="1">
      <alignment horizontal="left" vertical="top" wrapText="1"/>
    </xf>
    <xf numFmtId="0" fontId="5" fillId="0" borderId="33" xfId="0" applyFont="1" applyBorder="1"/>
  </cellXfs>
  <cellStyles count="4">
    <cellStyle name="Hyperlink" xfId="1" builtinId="8"/>
    <cellStyle name="Normal" xfId="0" builtinId="0"/>
    <cellStyle name="Normal 2" xfId="3" xr:uid="{A4989C8B-4DAD-4F60-9FEC-163D64768B2E}"/>
    <cellStyle name="Normal_Sheet1" xfId="2" xr:uid="{E6F0248E-72AC-4B04-BB2C-B99180F102C8}"/>
  </cellStyles>
  <dxfs count="48"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12</xdr:row>
      <xdr:rowOff>304800</xdr:rowOff>
    </xdr:to>
    <xdr:sp macro="" textlink="">
      <xdr:nvSpPr>
        <xdr:cNvPr id="5124" name="AutoShape 4">
          <a:extLst>
            <a:ext uri="{FF2B5EF4-FFF2-40B4-BE49-F238E27FC236}">
              <a16:creationId xmlns:a16="http://schemas.microsoft.com/office/drawing/2014/main" id="{0CE90CF4-9C74-DD71-DE3A-9DB4FF3798A6}"/>
            </a:ext>
          </a:extLst>
        </xdr:cNvPr>
        <xdr:cNvSpPr>
          <a:spLocks noChangeAspect="1" noChangeArrowheads="1"/>
        </xdr:cNvSpPr>
      </xdr:nvSpPr>
      <xdr:spPr bwMode="auto">
        <a:xfrm>
          <a:off x="16314420" y="547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16</xdr:row>
      <xdr:rowOff>304800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298E0B35-81A5-19BB-AB1A-2AA91C08384D}"/>
            </a:ext>
          </a:extLst>
        </xdr:cNvPr>
        <xdr:cNvSpPr>
          <a:spLocks noChangeAspect="1" noChangeArrowheads="1"/>
        </xdr:cNvSpPr>
      </xdr:nvSpPr>
      <xdr:spPr bwMode="auto">
        <a:xfrm>
          <a:off x="16314420" y="789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9" max="9" width="14.4414062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>
      <c r="A1" s="79"/>
      <c r="B1" s="80"/>
      <c r="C1" s="81"/>
      <c r="D1" s="79"/>
      <c r="E1" s="77"/>
      <c r="F1" s="82"/>
      <c r="G1" s="83"/>
      <c r="H1" s="83"/>
      <c r="I1" s="84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ht="12.75" customHeight="1">
      <c r="A2" s="85" t="s">
        <v>40</v>
      </c>
      <c r="B2" s="86"/>
      <c r="C2" s="86"/>
      <c r="D2" s="86"/>
      <c r="E2" s="87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12.75" customHeight="1">
      <c r="A3" s="89" t="s">
        <v>28</v>
      </c>
      <c r="B3" s="90"/>
      <c r="C3" s="91"/>
      <c r="D3" s="91"/>
      <c r="E3" s="92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spans="1:26" ht="14.25" customHeight="1">
      <c r="A4" s="93" t="s">
        <v>30</v>
      </c>
      <c r="B4" s="94"/>
      <c r="C4" s="95"/>
      <c r="D4" s="95"/>
      <c r="E4" s="96"/>
      <c r="F4" s="88"/>
      <c r="G4" s="88"/>
      <c r="H4" s="88"/>
      <c r="I4" s="88"/>
      <c r="J4" s="9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spans="1:26" ht="14.25" customHeight="1">
      <c r="A5" s="98" t="s">
        <v>18</v>
      </c>
      <c r="B5" s="99" t="s">
        <v>19</v>
      </c>
      <c r="C5" s="99" t="s">
        <v>39</v>
      </c>
      <c r="D5" s="100" t="s">
        <v>21</v>
      </c>
      <c r="E5" s="99" t="s">
        <v>31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spans="1:26" ht="14.25" customHeight="1">
      <c r="A6" s="101" t="s">
        <v>25</v>
      </c>
      <c r="B6" s="101" t="s">
        <v>25</v>
      </c>
      <c r="C6" s="101" t="s">
        <v>25</v>
      </c>
      <c r="D6" s="101" t="s">
        <v>25</v>
      </c>
      <c r="E6" s="101" t="s">
        <v>25</v>
      </c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spans="1:26" ht="14.25" customHeight="1">
      <c r="A7" s="88"/>
      <c r="B7" s="102"/>
      <c r="C7" s="103"/>
      <c r="D7" s="102"/>
      <c r="E7" s="104"/>
      <c r="F7" s="103"/>
      <c r="G7" s="103"/>
      <c r="H7" s="105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spans="1:26" ht="28.5" customHeight="1">
      <c r="A8" s="106" t="s">
        <v>16</v>
      </c>
      <c r="B8" s="106" t="s">
        <v>41</v>
      </c>
      <c r="C8" s="107" t="s">
        <v>42</v>
      </c>
      <c r="D8" s="107" t="s">
        <v>43</v>
      </c>
      <c r="E8" s="107" t="s">
        <v>44</v>
      </c>
      <c r="F8" s="107" t="s">
        <v>45</v>
      </c>
      <c r="G8" s="107" t="s">
        <v>46</v>
      </c>
      <c r="H8" s="108" t="s">
        <v>37</v>
      </c>
      <c r="I8" s="108" t="s">
        <v>38</v>
      </c>
      <c r="J8" s="108" t="s">
        <v>30</v>
      </c>
      <c r="K8" s="108" t="s">
        <v>13</v>
      </c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spans="1:26" ht="14.25" customHeight="1">
      <c r="A9" s="109" t="s">
        <v>47</v>
      </c>
      <c r="B9" s="109"/>
      <c r="C9" s="110"/>
      <c r="D9" s="110"/>
      <c r="E9" s="110"/>
      <c r="F9" s="110"/>
      <c r="G9" s="110"/>
      <c r="H9" s="111"/>
      <c r="I9" s="109"/>
      <c r="J9" s="109"/>
      <c r="K9" s="10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spans="1:26" ht="14.25" customHeight="1">
      <c r="A10" s="112">
        <v>1</v>
      </c>
      <c r="B10" s="113"/>
      <c r="C10" s="114" t="s">
        <v>48</v>
      </c>
      <c r="D10" s="114" t="s">
        <v>49</v>
      </c>
      <c r="E10" s="114" t="s">
        <v>48</v>
      </c>
      <c r="F10" s="114" t="s">
        <v>49</v>
      </c>
      <c r="G10" s="114" t="s">
        <v>48</v>
      </c>
      <c r="H10" s="112"/>
      <c r="I10" s="112"/>
      <c r="J10" s="112"/>
      <c r="K10" s="112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 spans="1:26" ht="14.25" customHeight="1">
      <c r="A11" s="112">
        <v>2</v>
      </c>
      <c r="B11" s="113"/>
      <c r="C11" s="114" t="s">
        <v>48</v>
      </c>
      <c r="D11" s="114" t="s">
        <v>49</v>
      </c>
      <c r="E11" s="114" t="s">
        <v>48</v>
      </c>
      <c r="F11" s="114" t="s">
        <v>49</v>
      </c>
      <c r="G11" s="114" t="s">
        <v>48</v>
      </c>
      <c r="H11" s="112"/>
      <c r="I11" s="112"/>
      <c r="J11" s="112"/>
      <c r="K11" s="112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spans="1:26" ht="14.25" customHeight="1">
      <c r="A12" s="112">
        <v>3</v>
      </c>
      <c r="B12" s="113"/>
      <c r="C12" s="114" t="s">
        <v>48</v>
      </c>
      <c r="D12" s="114" t="s">
        <v>49</v>
      </c>
      <c r="E12" s="114" t="s">
        <v>48</v>
      </c>
      <c r="F12" s="114" t="s">
        <v>49</v>
      </c>
      <c r="G12" s="114" t="s">
        <v>48</v>
      </c>
      <c r="H12" s="112"/>
      <c r="I12" s="112"/>
      <c r="J12" s="112"/>
      <c r="K12" s="112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spans="1:26" ht="14.25" customHeight="1">
      <c r="A13" s="112">
        <v>4</v>
      </c>
      <c r="B13" s="113"/>
      <c r="C13" s="114" t="s">
        <v>48</v>
      </c>
      <c r="D13" s="114" t="s">
        <v>49</v>
      </c>
      <c r="E13" s="114" t="s">
        <v>48</v>
      </c>
      <c r="F13" s="114" t="s">
        <v>49</v>
      </c>
      <c r="G13" s="114" t="s">
        <v>48</v>
      </c>
      <c r="H13" s="112"/>
      <c r="I13" s="112"/>
      <c r="J13" s="112"/>
      <c r="K13" s="11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spans="1:26" ht="14.25" customHeight="1">
      <c r="A14" s="112">
        <v>5</v>
      </c>
      <c r="B14" s="113"/>
      <c r="C14" s="114" t="s">
        <v>50</v>
      </c>
      <c r="D14" s="114"/>
      <c r="E14" s="114" t="s">
        <v>50</v>
      </c>
      <c r="F14" s="114"/>
      <c r="G14" s="114" t="s">
        <v>50</v>
      </c>
      <c r="H14" s="112"/>
      <c r="I14" s="112"/>
      <c r="J14" s="112"/>
      <c r="K14" s="112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spans="1:26" ht="14.25" customHeight="1">
      <c r="A15" s="109" t="s">
        <v>51</v>
      </c>
      <c r="B15" s="109"/>
      <c r="C15" s="110"/>
      <c r="D15" s="110"/>
      <c r="E15" s="110"/>
      <c r="F15" s="110"/>
      <c r="G15" s="110"/>
      <c r="H15" s="111"/>
      <c r="I15" s="109"/>
      <c r="J15" s="109"/>
      <c r="K15" s="10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spans="1:26" ht="14.25" customHeight="1">
      <c r="A16" s="112">
        <v>12</v>
      </c>
      <c r="B16" s="113"/>
      <c r="C16" s="114" t="s">
        <v>48</v>
      </c>
      <c r="D16" s="114" t="s">
        <v>49</v>
      </c>
      <c r="E16" s="114" t="s">
        <v>48</v>
      </c>
      <c r="F16" s="114" t="s">
        <v>49</v>
      </c>
      <c r="G16" s="114" t="s">
        <v>48</v>
      </c>
      <c r="H16" s="112"/>
      <c r="I16" s="112"/>
      <c r="J16" s="112"/>
      <c r="K16" s="112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spans="1:26" ht="14.25" customHeight="1">
      <c r="A17" s="112">
        <v>13</v>
      </c>
      <c r="B17" s="113"/>
      <c r="C17" s="114" t="s">
        <v>48</v>
      </c>
      <c r="D17" s="114" t="s">
        <v>49</v>
      </c>
      <c r="E17" s="114" t="s">
        <v>48</v>
      </c>
      <c r="F17" s="114" t="s">
        <v>49</v>
      </c>
      <c r="G17" s="114" t="s">
        <v>48</v>
      </c>
      <c r="H17" s="112"/>
      <c r="I17" s="112"/>
      <c r="J17" s="112"/>
      <c r="K17" s="112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spans="1:26" ht="14.25" customHeight="1">
      <c r="A18" s="112">
        <v>14</v>
      </c>
      <c r="B18" s="113"/>
      <c r="C18" s="114" t="s">
        <v>48</v>
      </c>
      <c r="D18" s="114" t="s">
        <v>48</v>
      </c>
      <c r="E18" s="114" t="s">
        <v>48</v>
      </c>
      <c r="F18" s="114" t="s">
        <v>48</v>
      </c>
      <c r="G18" s="114" t="s">
        <v>48</v>
      </c>
      <c r="H18" s="112"/>
      <c r="I18" s="112"/>
      <c r="J18" s="112"/>
      <c r="K18" s="112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spans="1:26" ht="14.25" customHeight="1">
      <c r="A19" s="112">
        <v>15</v>
      </c>
      <c r="B19" s="113"/>
      <c r="C19" s="114" t="s">
        <v>48</v>
      </c>
      <c r="D19" s="114" t="s">
        <v>48</v>
      </c>
      <c r="E19" s="114" t="s">
        <v>48</v>
      </c>
      <c r="F19" s="114" t="s">
        <v>48</v>
      </c>
      <c r="G19" s="114" t="s">
        <v>48</v>
      </c>
      <c r="H19" s="112"/>
      <c r="I19" s="112"/>
      <c r="J19" s="112"/>
      <c r="K19" s="112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spans="1:26" ht="14.25" customHeight="1">
      <c r="A20" s="112">
        <v>16</v>
      </c>
      <c r="B20" s="113"/>
      <c r="C20" s="114" t="s">
        <v>48</v>
      </c>
      <c r="D20" s="114" t="s">
        <v>48</v>
      </c>
      <c r="E20" s="114" t="s">
        <v>48</v>
      </c>
      <c r="F20" s="114" t="s">
        <v>48</v>
      </c>
      <c r="G20" s="114" t="s">
        <v>48</v>
      </c>
      <c r="H20" s="112"/>
      <c r="I20" s="112"/>
      <c r="J20" s="112"/>
      <c r="K20" s="112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spans="1:26" ht="14.25" customHeight="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spans="1:26" ht="14.25" customHeight="1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spans="1:26" ht="14.25" customHeight="1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spans="1:26" ht="14.25" customHeight="1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spans="1:26" ht="14.25" customHeight="1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spans="1:26" ht="14.25" customHeight="1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spans="1:26" ht="14.25" customHeight="1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spans="1:26" ht="14.25" customHeight="1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spans="1:26" ht="14.25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spans="1:26" ht="14.2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spans="1:26" ht="14.2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spans="1:26" ht="14.2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spans="1:26" ht="14.2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spans="1:26" ht="14.2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spans="1:26" ht="14.2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spans="1:26" ht="14.2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spans="1:26" ht="14.2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spans="1:26" ht="14.2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spans="1:26" ht="14.2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spans="1:26" ht="14.2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spans="1:26" ht="14.2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spans="1:26" ht="14.2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spans="1:26" ht="14.2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spans="1:26" ht="14.2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spans="1:26" ht="14.2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spans="1:26" ht="14.2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spans="1:26" ht="14.2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spans="1:26" ht="14.2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spans="1:26" ht="14.2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spans="1:26" ht="14.2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spans="1:26" ht="14.2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spans="1:26" ht="14.2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spans="1:26" ht="14.2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spans="1:26" ht="14.2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spans="1:26" ht="14.2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spans="1:26" ht="14.2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spans="1:26" ht="14.2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spans="1:26" ht="14.2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spans="1:26" ht="14.2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spans="1:26" ht="14.2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spans="1:26" ht="14.2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spans="1:26" ht="14.2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spans="1:26" ht="14.2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spans="1:26" ht="14.2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spans="1:26" ht="14.2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spans="1:26" ht="14.2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spans="1:26" ht="14.2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6" ht="14.2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spans="1:26" ht="14.2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spans="1:26" ht="14.2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spans="1:26" ht="14.2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spans="1:26" ht="14.2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spans="1:26" ht="14.2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spans="1:26" ht="14.2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spans="1:26" ht="14.2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spans="1:26" ht="14.2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spans="1:26" ht="14.2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spans="1:26" ht="14.2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spans="1:26" ht="14.2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spans="1:26" ht="14.2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spans="1:26" ht="14.2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spans="1:26" ht="14.2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spans="1:26" ht="14.2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6" ht="14.2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spans="1:26" ht="14.2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spans="1:26" ht="14.2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spans="1:26" ht="14.2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spans="1:26" ht="14.2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spans="1:26" ht="14.2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spans="1:26" ht="14.2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spans="1:26" ht="14.2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spans="1:26" ht="14.2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spans="1:26" ht="14.2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spans="1:26" ht="14.2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spans="1:26" ht="14.2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spans="1:26" ht="14.2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spans="1:26" ht="14.2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spans="1:26" ht="14.2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spans="1:26" ht="14.2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6" ht="14.2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spans="1:26" ht="14.2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spans="1:26" ht="14.2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spans="1:26" ht="14.2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spans="1:26" ht="14.2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spans="1:26" ht="14.2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spans="1:26" ht="14.2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spans="1:26" ht="14.2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spans="1:26" ht="14.2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spans="1:26" ht="14.2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spans="1:26" ht="14.2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spans="1:26" ht="14.2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spans="1:26" ht="14.2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spans="1:26" ht="14.2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spans="1:26" ht="14.2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spans="1:26" ht="14.2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6" ht="14.2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6" ht="14.2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spans="1:26" ht="14.2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spans="1:26" ht="14.2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spans="1:26" ht="14.2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spans="1:26" ht="14.2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spans="1:26" ht="14.2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spans="1:26" ht="14.2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spans="1:26" ht="14.2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spans="1:26" ht="14.2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spans="1:26" ht="14.2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spans="1:26" ht="14.2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spans="1:26" ht="14.2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spans="1:26" ht="14.2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spans="1:26" ht="14.2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spans="1:26" ht="14.2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spans="1:26" ht="14.2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spans="1:26" ht="14.2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spans="1:26" ht="14.2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spans="1:26" ht="14.2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spans="1:26" ht="14.2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spans="1:26" ht="14.2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spans="1:26" ht="14.2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spans="1:26" ht="14.2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spans="1:26" ht="14.2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spans="1:26" ht="14.2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spans="1:26" ht="14.2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spans="1:26" ht="14.2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spans="1:26" ht="14.2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spans="1:26" ht="14.2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spans="1:26" ht="14.2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spans="1:26" ht="14.2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spans="1:26" ht="14.2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spans="1:26" ht="14.2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spans="1:26" ht="14.2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spans="1:26" ht="14.2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spans="1:26" ht="14.2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spans="1:26" ht="14.2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spans="1:26" ht="14.2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spans="1:26" ht="14.2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spans="1:26" ht="14.2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spans="1:26" ht="14.2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spans="1:26" ht="14.2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spans="1:26" ht="14.2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spans="1:26" ht="14.2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spans="1:26" ht="14.2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spans="1:26" ht="14.2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spans="1:26" ht="14.2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spans="1:26" ht="14.2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spans="1:26" ht="14.2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spans="1:26" ht="14.2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spans="1:26" ht="14.2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spans="1:26" ht="14.2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spans="1:26" ht="14.2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spans="1:26" ht="14.2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spans="1:26" ht="14.2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spans="1:26" ht="14.2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spans="1:26" ht="14.2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spans="1:26" ht="14.2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spans="1:26" ht="14.2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spans="1:26" ht="14.2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spans="1:26" ht="14.2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spans="1:26" ht="14.2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spans="1:26" ht="14.2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spans="1:26" ht="14.2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6" ht="14.2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6" ht="14.2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spans="1:26" ht="14.2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spans="1:26" ht="14.2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spans="1:26" ht="14.2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spans="1:26" ht="14.2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spans="1:26" ht="14.2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spans="1:26" ht="14.2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spans="1:26" ht="14.2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spans="1:26" ht="14.2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spans="1:26" ht="14.2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spans="1:26" ht="14.2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spans="1:26" ht="14.2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 ht="14.2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spans="1:26" ht="14.2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spans="1:26" ht="14.2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spans="1:26" ht="14.2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ht="14.2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spans="1:26" ht="14.2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spans="1:26" ht="14.2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spans="1:26" ht="14.2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spans="1:26" ht="14.2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spans="1:26" ht="14.2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spans="1:26" ht="14.2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spans="1:26" ht="14.2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spans="1:26" ht="14.2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spans="1:26" ht="14.2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spans="1:26" ht="14.2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spans="1:26" ht="14.2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spans="1:26" ht="14.2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spans="1:26" ht="14.2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spans="1:26" ht="14.2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spans="1:26" ht="14.2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spans="1:26" ht="14.2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spans="1:26" ht="14.2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spans="1:26" ht="14.2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spans="1:26" ht="14.2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spans="1:26" ht="14.2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spans="1:26" ht="14.25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spans="1:26" ht="14.25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spans="1:26" ht="14.25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spans="1:26" ht="14.25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spans="1:26" ht="14.25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spans="1:26" ht="14.25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spans="1:26" ht="14.25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spans="1:26" ht="14.25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spans="1:26" ht="14.25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spans="1:26" ht="14.25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spans="1:26" ht="14.25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spans="1:26" ht="14.25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spans="1:26" ht="14.25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spans="1:26" ht="14.25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spans="1:26" ht="14.25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spans="1:26" ht="14.25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spans="1:26" ht="14.25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spans="1:26" ht="14.25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spans="1:26" ht="14.25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spans="1:26" ht="14.25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spans="1:26" ht="14.25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spans="1:26" ht="14.25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spans="1:26" ht="14.25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spans="1:26" ht="14.25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spans="1:26" ht="14.25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spans="1:26" ht="14.25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spans="1:26" ht="14.25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spans="1:26" ht="14.25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spans="1:26" ht="14.25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spans="1:26" ht="14.25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spans="1:26" ht="14.25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spans="1:26" ht="14.25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spans="1:26" ht="14.25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spans="1:26" ht="14.25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spans="1:26" ht="14.25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spans="1:26" ht="14.25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spans="1:26" ht="14.25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spans="1:26" ht="14.25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spans="1:26" ht="14.25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spans="1:26" ht="14.25" customHeight="1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spans="1:26" ht="14.25" customHeight="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spans="1:26" ht="14.25" customHeight="1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spans="1:26" ht="14.25" customHeight="1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spans="1:26" ht="14.25" customHeight="1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spans="1:26" ht="14.25" customHeight="1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spans="1:26" ht="14.25" customHeight="1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spans="1:26" ht="14.25" customHeight="1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spans="1:26" ht="14.25" customHeight="1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spans="1:26" ht="14.25" customHeight="1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spans="1:26" ht="14.25" customHeight="1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spans="1:26" ht="14.25" customHeight="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spans="1:26" ht="14.25" customHeight="1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spans="1:26" ht="14.25" customHeight="1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spans="1:26" ht="14.25" customHeight="1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spans="1:26" ht="14.25" customHeight="1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spans="1:26" ht="14.25" customHeight="1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spans="1:26" ht="14.25" customHeight="1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spans="1:26" ht="14.25" customHeight="1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spans="1:26" ht="14.25" customHeight="1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spans="1:26" ht="14.25" customHeight="1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spans="1:26" ht="14.25" customHeight="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spans="1:26" ht="14.25" customHeight="1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spans="1:26" ht="14.25" customHeight="1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spans="1:26" ht="14.25" customHeight="1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spans="1:26" ht="14.25" customHeight="1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spans="1:26" ht="14.25" customHeight="1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spans="1:26" ht="14.25" customHeight="1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spans="1:26" ht="14.25" customHeight="1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spans="1:26" ht="14.25" customHeight="1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spans="1:26" ht="14.25" customHeight="1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spans="1:26" ht="14.25" customHeight="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spans="1:26" ht="14.25" customHeight="1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spans="1:26" ht="14.25" customHeight="1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spans="1:26" ht="14.25" customHeight="1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spans="1:26" ht="14.25" customHeight="1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ht="14.25" customHeight="1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spans="1:26" ht="14.25" customHeight="1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spans="1:26" ht="14.25" customHeight="1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spans="1:26" ht="14.25" customHeight="1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spans="1:26" ht="14.25" customHeight="1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spans="1:26" ht="14.25" customHeight="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spans="1:26" ht="14.25" customHeight="1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spans="1:26" ht="14.25" customHeight="1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spans="1:26" ht="14.25" customHeight="1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spans="1:26" ht="14.25" customHeight="1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spans="1:26" ht="14.25" customHeight="1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spans="1:26" ht="14.25" customHeight="1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spans="1:26" ht="14.25" customHeight="1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spans="1:26" ht="14.25" customHeight="1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spans="1:26" ht="14.25" customHeight="1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spans="1:26" ht="14.25" customHeigh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spans="1:26" ht="14.25" customHeight="1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spans="1:26" ht="14.25" customHeight="1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spans="1:26" ht="14.25" customHeight="1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spans="1:26" ht="14.25" customHeight="1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spans="1:26" ht="14.25" customHeight="1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spans="1:26" ht="14.25" customHeight="1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spans="1:26" ht="14.25" customHeight="1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spans="1:26" ht="14.25" customHeight="1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spans="1:26" ht="14.25" customHeight="1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spans="1:26" ht="14.25" customHeight="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spans="1:26" ht="14.25" customHeight="1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spans="1:26" ht="14.25" customHeight="1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spans="1:26" ht="14.25" customHeight="1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spans="1:26" ht="14.25" customHeight="1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spans="1:26" ht="14.25" customHeight="1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spans="1:26" ht="14.25" customHeight="1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spans="1:26" ht="14.25" customHeight="1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spans="1:26" ht="14.25" customHeight="1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spans="1:26" ht="14.25" customHeight="1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spans="1:26" ht="14.25" customHeight="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spans="1:26" ht="14.25" customHeight="1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spans="1:26" ht="14.25" customHeight="1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spans="1:26" ht="14.25" customHeight="1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spans="1:26" ht="14.25" customHeight="1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spans="1:26" ht="14.25" customHeight="1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 ht="14.25" customHeight="1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spans="1:26" ht="14.25" customHeight="1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spans="1:26" ht="14.25" customHeight="1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spans="1:26" ht="14.25" customHeight="1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spans="1:26" ht="14.25" customHeight="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spans="1:26" ht="14.25" customHeight="1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spans="1:26" ht="14.25" customHeight="1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spans="1:26" ht="14.25" customHeight="1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spans="1:26" ht="14.25" customHeight="1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spans="1:26" ht="14.25" customHeight="1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spans="1:26" ht="14.25" customHeight="1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spans="1:26" ht="14.25" customHeight="1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spans="1:26" ht="14.25" customHeight="1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spans="1:26" ht="14.25" customHeight="1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spans="1:26" ht="14.25" customHeight="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spans="1:26" ht="14.25" customHeight="1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spans="1:26" ht="14.25" customHeight="1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spans="1:26" ht="14.25" customHeight="1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spans="1:26" ht="14.25" customHeight="1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spans="1:26" ht="14.25" customHeight="1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spans="1:26" ht="14.25" customHeight="1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spans="1:26" ht="14.25" customHeight="1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spans="1:26" ht="14.25" customHeight="1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spans="1:26" ht="14.25" customHeight="1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spans="1:26" ht="14.25" customHeight="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spans="1:26" ht="14.25" customHeight="1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spans="1:26" ht="14.25" customHeight="1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spans="1:26" ht="14.25" customHeight="1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spans="1:26" ht="14.25" customHeight="1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spans="1:26" ht="14.25" customHeight="1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spans="1:26" ht="14.25" customHeight="1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spans="1:26" ht="14.25" customHeight="1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spans="1:26" ht="14.25" customHeight="1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spans="1:26" ht="14.25" customHeight="1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spans="1:26" ht="14.25" customHeight="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spans="1:26" ht="14.25" customHeight="1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spans="1:26" ht="14.25" customHeight="1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spans="1:26" ht="14.25" customHeight="1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spans="1:26" ht="14.25" customHeight="1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spans="1:26" ht="14.25" customHeight="1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spans="1:26" ht="14.25" customHeight="1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spans="1:26" ht="14.25" customHeight="1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spans="1:26" ht="14.25" customHeight="1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spans="1:26" ht="14.25" customHeight="1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spans="1:26" ht="14.25" customHeight="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spans="1:26" ht="14.25" customHeight="1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spans="1:26" ht="14.25" customHeight="1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spans="1:26" ht="14.25" customHeight="1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spans="1:26" ht="14.25" customHeight="1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spans="1:26" ht="14.25" customHeight="1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spans="1:26" ht="14.25" customHeight="1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spans="1:26" ht="14.25" customHeight="1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spans="1:26" ht="14.25" customHeight="1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spans="1:26" ht="14.25" customHeight="1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spans="1:26" ht="14.25" customHeight="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spans="1:26" ht="14.25" customHeight="1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spans="1:26" ht="14.25" customHeight="1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spans="1:26" ht="14.25" customHeight="1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spans="1:26" ht="14.25" customHeight="1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spans="1:26" ht="14.25" customHeight="1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spans="1:26" ht="14.25" customHeight="1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spans="1:26" ht="14.25" customHeight="1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spans="1:26" ht="14.25" customHeight="1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spans="1:26" ht="14.25" customHeight="1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spans="1:26" ht="14.25" customHeight="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spans="1:26" ht="14.25" customHeight="1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spans="1:26" ht="14.25" customHeight="1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spans="1:26" ht="14.25" customHeight="1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spans="1:26" ht="14.25" customHeight="1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spans="1:26" ht="14.25" customHeight="1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spans="1:26" ht="14.25" customHeight="1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ht="14.25" customHeight="1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spans="1:26" ht="14.25" customHeight="1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spans="1:26" ht="14.25" customHeight="1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spans="1:26" ht="14.25" customHeight="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spans="1:26" ht="14.25" customHeight="1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spans="1:26" ht="14.25" customHeight="1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spans="1:26" ht="14.25" customHeight="1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spans="1:26" ht="14.25" customHeight="1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spans="1:26" ht="14.25" customHeight="1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spans="1:26" ht="14.25" customHeight="1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spans="1:26" ht="14.25" customHeight="1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spans="1:26" ht="14.25" customHeight="1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spans="1:26" ht="14.25" customHeight="1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spans="1:26" ht="14.25" customHeight="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spans="1:26" ht="14.25" customHeight="1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spans="1:26" ht="14.25" customHeight="1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spans="1:26" ht="14.25" customHeight="1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spans="1:26" ht="14.25" customHeight="1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spans="1:26" ht="14.25" customHeight="1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spans="1:26" ht="14.25" customHeight="1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spans="1:26" ht="14.25" customHeight="1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spans="1:26" ht="14.25" customHeight="1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spans="1:26" ht="14.25" customHeight="1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spans="1:26" ht="14.25" customHeight="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spans="1:26" ht="14.25" customHeight="1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spans="1:26" ht="14.25" customHeight="1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spans="1:26" ht="14.25" customHeight="1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spans="1:26" ht="14.25" customHeight="1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spans="1:26" ht="14.25" customHeight="1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spans="1:26" ht="14.25" customHeight="1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spans="1:26" ht="14.25" customHeight="1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spans="1:26" ht="14.25" customHeight="1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spans="1:26" ht="14.25" customHeight="1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spans="1:26" ht="14.25" customHeight="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spans="1:26" ht="14.25" customHeight="1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spans="1:26" ht="14.25" customHeight="1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spans="1:26" ht="14.25" customHeight="1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spans="1:26" ht="14.25" customHeight="1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spans="1:26" ht="14.25" customHeight="1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spans="1:26" ht="14.25" customHeight="1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spans="1:26" ht="14.25" customHeight="1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spans="1:26" ht="14.25" customHeight="1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spans="1:26" ht="14.25" customHeight="1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spans="1:26" ht="14.25" customHeight="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spans="1:26" ht="14.25" customHeight="1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spans="1:26" ht="14.25" customHeight="1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spans="1:26" ht="14.25" customHeight="1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spans="1:26" ht="14.25" customHeight="1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spans="1:26" ht="14.25" customHeight="1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spans="1:26" ht="14.25" customHeight="1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spans="1:26" ht="14.25" customHeight="1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spans="1:26" ht="14.25" customHeight="1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spans="1:26" ht="14.25" customHeight="1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spans="1:26" ht="14.25" customHeight="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spans="1:26" ht="14.25" customHeight="1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spans="1:26" ht="14.25" customHeight="1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spans="1:26" ht="14.25" customHeight="1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spans="1:26" ht="14.25" customHeight="1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spans="1:26" ht="14.25" customHeight="1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spans="1:26" ht="14.25" customHeight="1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spans="1:26" ht="14.25" customHeight="1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spans="1:26" ht="14.25" customHeight="1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spans="1:26" ht="14.25" customHeight="1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spans="1:26" ht="14.25" customHeight="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spans="1:26" ht="14.25" customHeight="1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spans="1:26" ht="14.25" customHeight="1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spans="1:26" ht="14.25" customHeight="1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spans="1:26" ht="14.25" customHeight="1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spans="1:26" ht="14.25" customHeight="1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spans="1:26" ht="14.25" customHeight="1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spans="1:26" ht="14.25" customHeight="1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spans="1:26" ht="14.25" customHeight="1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spans="1:26" ht="14.25" customHeight="1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spans="1:26" ht="14.25" customHeight="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spans="1:26" ht="14.25" customHeight="1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spans="1:26" ht="14.25" customHeight="1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spans="1:26" ht="14.25" customHeight="1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spans="1:26" ht="14.25" customHeight="1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spans="1:26" ht="14.25" customHeight="1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spans="1:26" ht="14.25" customHeight="1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spans="1:26" ht="14.25" customHeight="1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spans="1:26" ht="14.25" customHeight="1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spans="1:26" ht="14.25" customHeight="1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spans="1:26" ht="14.25" customHeight="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spans="1:26" ht="14.25" customHeight="1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spans="1:26" ht="14.25" customHeight="1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spans="1:26" ht="14.25" customHeight="1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spans="1:26" ht="14.25" customHeight="1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spans="1:26" ht="14.25" customHeight="1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spans="1:26" ht="14.25" customHeight="1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spans="1:26" ht="14.25" customHeight="1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spans="1:26" ht="14.25" customHeight="1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spans="1:26" ht="14.25" customHeight="1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spans="1:26" ht="14.25" customHeight="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spans="1:26" ht="14.25" customHeight="1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spans="1:26" ht="14.25" customHeight="1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spans="1:26" ht="14.25" customHeight="1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spans="1:26" ht="14.25" customHeight="1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spans="1:26" ht="14.25" customHeight="1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spans="1:26" ht="14.25" customHeight="1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spans="1:26" ht="14.25" customHeight="1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spans="1:26" ht="14.25" customHeight="1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spans="1:26" ht="14.25" customHeight="1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spans="1:26" ht="14.25" customHeight="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spans="1:26" ht="14.25" customHeight="1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spans="1:26" ht="14.25" customHeight="1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spans="1:26" ht="14.25" customHeight="1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spans="1:26" ht="14.25" customHeight="1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spans="1:26" ht="14.25" customHeight="1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spans="1:26" ht="14.25" customHeight="1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6" ht="14.25" customHeight="1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spans="1:26" ht="14.25" customHeight="1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spans="1:26" ht="14.25" customHeight="1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spans="1:26" ht="14.25" customHeight="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spans="1:26" ht="14.25" customHeight="1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spans="1:26" ht="14.25" customHeight="1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spans="1:26" ht="14.25" customHeight="1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spans="1:26" ht="14.25" customHeight="1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spans="1:26" ht="14.25" customHeight="1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spans="1:26" ht="14.25" customHeight="1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spans="1:26" ht="14.25" customHeight="1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spans="1:26" ht="14.25" customHeight="1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spans="1:26" ht="14.25" customHeight="1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spans="1:26" ht="14.25" customHeight="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spans="1:26" ht="14.25" customHeight="1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spans="1:26" ht="14.25" customHeight="1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6" ht="14.25" customHeight="1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spans="1:26" ht="14.25" customHeight="1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spans="1:26" ht="14.25" customHeight="1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spans="1:26" ht="14.25" customHeight="1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spans="1:26" ht="14.25" customHeight="1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spans="1:26" ht="14.25" customHeight="1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spans="1:26" ht="14.25" customHeight="1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spans="1:26" ht="14.25" customHeight="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spans="1:26" ht="14.25" customHeight="1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spans="1:26" ht="14.25" customHeight="1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spans="1:26" ht="14.25" customHeight="1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spans="1:26" ht="14.25" customHeight="1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spans="1:26" ht="14.25" customHeight="1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spans="1:26" ht="14.25" customHeight="1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spans="1:26" ht="14.25" customHeight="1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spans="1:26" ht="14.25" customHeight="1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6" ht="14.25" customHeight="1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6" ht="14.25" customHeight="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spans="1:26" ht="14.25" customHeight="1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spans="1:26" ht="14.25" customHeight="1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spans="1:26" ht="14.25" customHeight="1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spans="1:26" ht="14.25" customHeight="1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spans="1:26" ht="14.25" customHeight="1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spans="1:26" ht="14.25" customHeight="1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spans="1:26" ht="14.25" customHeight="1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spans="1:26" ht="14.25" customHeight="1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spans="1:26" ht="14.25" customHeight="1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spans="1:26" ht="14.25" customHeight="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spans="1:26" ht="14.25" customHeight="1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spans="1:26" ht="14.25" customHeight="1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spans="1:26" ht="14.25" customHeight="1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6" ht="14.25" customHeight="1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spans="1:26" ht="14.25" customHeight="1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spans="1:26" ht="14.25" customHeight="1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spans="1:26" ht="14.25" customHeight="1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spans="1:26" ht="14.25" customHeight="1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spans="1:26" ht="14.25" customHeight="1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spans="1:26" ht="14.25" customHeight="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spans="1:26" ht="14.25" customHeight="1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spans="1:26" ht="14.25" customHeight="1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spans="1:26" ht="14.25" customHeight="1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spans="1:26" ht="14.25" customHeight="1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spans="1:26" ht="14.25" customHeight="1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spans="1:26" ht="14.25" customHeight="1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spans="1:26" ht="14.25" customHeight="1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spans="1:26" ht="14.25" customHeight="1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spans="1:26" ht="14.25" customHeight="1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6" ht="14.25" customHeight="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6" ht="14.25" customHeight="1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6" ht="14.25" customHeight="1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spans="1:26" ht="14.25" customHeight="1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spans="1:26" ht="14.25" customHeight="1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spans="1:26" ht="14.25" customHeight="1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spans="1:26" ht="14.25" customHeight="1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spans="1:26" ht="14.25" customHeight="1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spans="1:26" ht="14.25" customHeight="1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spans="1:26" ht="14.25" customHeight="1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spans="1:26" ht="14.25" customHeight="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spans="1:26" ht="14.25" customHeight="1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spans="1:26" ht="14.25" customHeight="1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spans="1:26" ht="14.25" customHeight="1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spans="1:26" ht="14.25" customHeight="1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spans="1:26" ht="14.25" customHeight="1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spans="1:26" ht="14.25" customHeight="1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spans="1:26" ht="14.25" customHeight="1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6" ht="14.25" customHeight="1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spans="1:26" ht="14.25" customHeight="1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spans="1:26" ht="14.25" customHeight="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spans="1:26" ht="14.25" customHeight="1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spans="1:26" ht="14.25" customHeight="1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spans="1:26" ht="14.25" customHeight="1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spans="1:26" ht="14.25" customHeight="1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spans="1:26" ht="14.25" customHeight="1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spans="1:26" ht="14.25" customHeight="1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spans="1:26" ht="14.25" customHeight="1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spans="1:26" ht="14.25" customHeight="1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spans="1:26" ht="14.25" customHeight="1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spans="1:26" ht="14.25" customHeight="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spans="1:26" ht="14.25" customHeight="1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spans="1:26" ht="14.25" customHeight="1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spans="1:26" ht="14.25" customHeight="1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6" ht="14.25" customHeight="1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spans="1:26" ht="14.25" customHeight="1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spans="1:26" ht="14.25" customHeight="1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spans="1:26" ht="14.25" customHeight="1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spans="1:26" ht="14.25" customHeight="1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spans="1:26" ht="14.25" customHeight="1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spans="1:26" ht="14.25" customHeight="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spans="1:26" ht="14.25" customHeight="1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spans="1:26" ht="14.25" customHeight="1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spans="1:26" ht="14.25" customHeight="1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spans="1:26" ht="14.25" customHeight="1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spans="1:26" ht="14.25" customHeight="1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spans="1:26" ht="14.25" customHeight="1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spans="1:26" ht="14.25" customHeight="1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spans="1:26" ht="14.25" customHeight="1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spans="1:26" ht="14.25" customHeight="1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6" ht="14.25" customHeight="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spans="1:26" ht="14.25" customHeight="1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spans="1:26" ht="14.25" customHeight="1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spans="1:26" ht="14.25" customHeight="1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spans="1:26" ht="14.25" customHeight="1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spans="1:26" ht="14.25" customHeight="1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spans="1:26" ht="14.25" customHeight="1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spans="1:26" ht="14.25" customHeight="1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spans="1:26" ht="14.25" customHeight="1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spans="1:26" ht="14.25" customHeight="1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spans="1:26" ht="14.25" customHeight="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spans="1:26" ht="14.25" customHeight="1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spans="1:26" ht="14.25" customHeight="1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spans="1:26" ht="14.25" customHeight="1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spans="1:26" ht="14.25" customHeight="1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spans="1:26" ht="14.25" customHeight="1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6" ht="14.25" customHeight="1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spans="1:26" ht="14.25" customHeight="1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spans="1:26" ht="14.25" customHeight="1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spans="1:26" ht="14.25" customHeight="1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spans="1:26" ht="14.25" customHeight="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spans="1:26" ht="14.25" customHeight="1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spans="1:26" ht="14.25" customHeight="1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spans="1:26" ht="14.25" customHeight="1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spans="1:26" ht="14.25" customHeight="1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spans="1:26" ht="14.25" customHeight="1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spans="1:26" ht="14.25" customHeight="1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spans="1:26" ht="14.25" customHeight="1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spans="1:26" ht="14.25" customHeight="1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spans="1:26" ht="14.25" customHeight="1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spans="1:26" ht="14.25" customHeight="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spans="1:26" ht="14.25" customHeight="1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spans="1:26" ht="14.25" customHeight="1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spans="1:26" ht="14.25" customHeight="1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spans="1:26" ht="14.25" customHeight="1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spans="1:26" ht="14.25" customHeight="1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spans="1:26" ht="14.25" customHeight="1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spans="1:26" ht="14.25" customHeight="1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spans="1:26" ht="14.25" customHeight="1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spans="1:26" ht="14.25" customHeight="1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spans="1:26" ht="14.25" customHeight="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spans="1:26" ht="14.25" customHeight="1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spans="1:26" ht="14.25" customHeight="1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spans="1:26" ht="14.25" customHeight="1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spans="1:26" ht="14.25" customHeight="1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spans="1:26" ht="14.25" customHeight="1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spans="1:26" ht="14.25" customHeight="1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spans="1:26" ht="14.25" customHeight="1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6" ht="14.25" customHeight="1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6" ht="14.25" customHeight="1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spans="1:26" ht="14.25" customHeight="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spans="1:26" ht="14.25" customHeight="1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spans="1:26" ht="14.25" customHeight="1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spans="1:26" ht="14.25" customHeight="1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spans="1:26" ht="14.25" customHeight="1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spans="1:26" ht="14.25" customHeight="1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spans="1:26" ht="14.25" customHeight="1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spans="1:26" ht="14.25" customHeight="1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spans="1:26" ht="14.25" customHeight="1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spans="1:26" ht="14.25" customHeight="1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spans="1:26" ht="14.25" customHeight="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spans="1:26" ht="14.25" customHeight="1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spans="1:26" ht="14.25" customHeight="1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spans="1:26" ht="14.25" customHeight="1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6" ht="14.25" customHeight="1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6" ht="14.25" customHeight="1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spans="1:26" ht="14.25" customHeight="1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spans="1:26" ht="14.25" customHeight="1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spans="1:26" ht="14.25" customHeight="1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spans="1:26" ht="14.25" customHeight="1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spans="1:26" ht="14.25" customHeight="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spans="1:26" ht="14.25" customHeight="1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spans="1:26" ht="14.25" customHeight="1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spans="1:26" ht="14.25" customHeight="1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spans="1:26" ht="14.25" customHeight="1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spans="1:26" ht="14.25" customHeight="1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spans="1:26" ht="14.25" customHeight="1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spans="1:26" ht="14.25" customHeight="1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spans="1:26" ht="14.25" customHeight="1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spans="1:26" ht="14.25" customHeight="1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spans="1:26" ht="14.25" customHeight="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spans="1:26" ht="14.25" customHeight="1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spans="1:26" ht="14.25" customHeight="1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spans="1:26" ht="14.25" customHeight="1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spans="1:26" ht="14.25" customHeight="1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spans="1:26" ht="14.25" customHeight="1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spans="1:26" ht="14.25" customHeight="1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spans="1:26" ht="14.25" customHeight="1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spans="1:26" ht="14.25" customHeight="1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spans="1:26" ht="14.25" customHeight="1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spans="1:26" ht="14.25" customHeight="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spans="1:26" ht="14.25" customHeight="1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spans="1:26" ht="14.25" customHeight="1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spans="1:26" ht="14.25" customHeight="1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spans="1:26" ht="14.25" customHeight="1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spans="1:26" ht="14.25" customHeight="1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spans="1:26" ht="14.25" customHeight="1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spans="1:26" ht="14.25" customHeight="1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spans="1:26" ht="14.25" customHeight="1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spans="1:26" ht="14.25" customHeight="1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spans="1:26" ht="14.25" customHeight="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spans="1:26" ht="14.25" customHeight="1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spans="1:26" ht="14.25" customHeight="1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spans="1:26" ht="14.25" customHeight="1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spans="1:26" ht="14.25" customHeight="1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spans="1:26" ht="14.25" customHeight="1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spans="1:26" ht="14.25" customHeight="1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spans="1:26" ht="14.25" customHeight="1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spans="1:26" ht="14.25" customHeight="1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spans="1:26" ht="14.25" customHeight="1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spans="1:26" ht="14.25" customHeight="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spans="1:26" ht="14.25" customHeight="1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spans="1:26" ht="14.25" customHeight="1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spans="1:26" ht="14.25" customHeight="1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spans="1:26" ht="14.25" customHeight="1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spans="1:26" ht="14.25" customHeight="1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spans="1:26" ht="14.25" customHeight="1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spans="1:26" ht="14.25" customHeight="1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spans="1:26" ht="14.25" customHeight="1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spans="1:26" ht="14.25" customHeight="1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spans="1:26" ht="14.25" customHeight="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spans="1:26" ht="14.25" customHeight="1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spans="1:26" ht="14.25" customHeight="1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spans="1:26" ht="14.25" customHeight="1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spans="1:26" ht="14.25" customHeight="1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spans="1:26" ht="14.25" customHeight="1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spans="1:26" ht="14.25" customHeight="1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spans="1:26" ht="14.25" customHeight="1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6" ht="14.25" customHeight="1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6" ht="14.25" customHeight="1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spans="1:26" ht="14.25" customHeight="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spans="1:26" ht="14.25" customHeight="1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spans="1:26" ht="14.25" customHeight="1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spans="1:26" ht="14.25" customHeight="1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spans="1:26" ht="14.25" customHeight="1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spans="1:26" ht="14.25" customHeight="1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spans="1:26" ht="14.25" customHeight="1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spans="1:26" ht="14.25" customHeight="1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spans="1:26" ht="14.25" customHeight="1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spans="1:26" ht="14.25" customHeight="1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spans="1:26" ht="14.25" customHeight="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spans="1:26" ht="14.25" customHeight="1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spans="1:26" ht="14.25" customHeight="1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spans="1:26" ht="14.25" customHeight="1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6" ht="14.25" customHeight="1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spans="1:26" ht="14.25" customHeight="1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spans="1:26" ht="14.25" customHeight="1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spans="1:26" ht="14.25" customHeight="1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spans="1:26" ht="14.25" customHeight="1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spans="1:26" ht="14.25" customHeight="1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spans="1:26" ht="14.25" customHeight="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spans="1:26" ht="14.25" customHeight="1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spans="1:26" ht="14.25" customHeight="1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spans="1:26" ht="14.25" customHeight="1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spans="1:26" ht="14.25" customHeight="1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spans="1:26" ht="14.25" customHeight="1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spans="1:26" ht="14.25" customHeight="1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spans="1:26" ht="14.25" customHeight="1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spans="1:26" ht="14.25" customHeight="1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spans="1:26" ht="14.25" customHeight="1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spans="1:26" ht="14.25" customHeight="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spans="1:26" ht="14.25" customHeight="1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spans="1:26" ht="14.25" customHeight="1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spans="1:26" ht="14.25" customHeight="1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spans="1:26" ht="14.25" customHeight="1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spans="1:26" ht="14.25" customHeight="1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spans="1:26" ht="14.25" customHeight="1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spans="1:26" ht="14.25" customHeight="1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spans="1:26" ht="14.25" customHeight="1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spans="1:26" ht="14.25" customHeight="1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spans="1:26" ht="14.25" customHeight="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spans="1:26" ht="14.25" customHeight="1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spans="1:26" ht="14.25" customHeight="1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spans="1:26" ht="14.25" customHeight="1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spans="1:26" ht="14.25" customHeight="1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spans="1:26" ht="14.25" customHeight="1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spans="1:26" ht="14.25" customHeight="1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spans="1:26" ht="14.25" customHeight="1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spans="1:26" ht="14.25" customHeight="1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spans="1:26" ht="14.25" customHeight="1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spans="1:26" ht="14.25" customHeight="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spans="1:26" ht="14.25" customHeight="1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spans="1:26" ht="14.25" customHeight="1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spans="1:26" ht="14.25" customHeight="1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spans="1:26" ht="14.25" customHeight="1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spans="1:26" ht="14.25" customHeight="1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spans="1:26" ht="14.25" customHeight="1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spans="1:26" ht="14.25" customHeight="1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spans="1:26" ht="14.25" customHeight="1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spans="1:26" ht="14.25" customHeight="1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spans="1:26" ht="14.25" customHeight="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spans="1:26" ht="14.25" customHeight="1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spans="1:26" ht="14.25" customHeight="1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spans="1:26" ht="14.25" customHeight="1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spans="1:26" ht="14.25" customHeight="1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spans="1:26" ht="14.25" customHeight="1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spans="1:26" ht="14.25" customHeight="1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spans="1:26" ht="14.25" customHeight="1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spans="1:26" ht="14.25" customHeight="1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spans="1:26" ht="14.25" customHeight="1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spans="1:26" ht="14.25" customHeight="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spans="1:26" ht="14.25" customHeight="1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spans="1:26" ht="14.25" customHeight="1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spans="1:26" ht="14.25" customHeight="1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spans="1:26" ht="14.25" customHeight="1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spans="1:26" ht="14.25" customHeight="1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spans="1:26" ht="14.25" customHeight="1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spans="1:26" ht="14.25" customHeight="1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spans="1:26" ht="14.25" customHeight="1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spans="1:26" ht="14.25" customHeight="1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spans="1:26" ht="14.25" customHeight="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spans="1:26" ht="14.25" customHeight="1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spans="1:26" ht="14.25" customHeight="1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spans="1:26" ht="14.25" customHeight="1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spans="1:26" ht="14.25" customHeight="1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spans="1:26" ht="14.25" customHeight="1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spans="1:26" ht="14.25" customHeight="1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spans="1:26" ht="14.25" customHeight="1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spans="1:26" ht="14.25" customHeight="1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spans="1:26" ht="14.25" customHeight="1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spans="1:26" ht="14.25" customHeight="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spans="1:26" ht="14.25" customHeight="1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spans="1:26" ht="14.25" customHeight="1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spans="1:26" ht="14.25" customHeight="1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spans="1:26" ht="14.25" customHeight="1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spans="1:26" ht="14.25" customHeight="1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spans="1:26" ht="14.25" customHeight="1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spans="1:26" ht="14.25" customHeight="1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spans="1:26" ht="14.25" customHeight="1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spans="1:26" ht="14.25" customHeight="1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spans="1:26" ht="14.25" customHeight="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spans="1:26" ht="14.25" customHeight="1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spans="1:26" ht="14.25" customHeight="1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spans="1:26" ht="14.25" customHeight="1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spans="1:26" ht="14.25" customHeight="1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spans="1:26" ht="14.25" customHeight="1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spans="1:26" ht="14.25" customHeight="1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spans="1:26" ht="14.25" customHeight="1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spans="1:26" ht="14.25" customHeight="1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spans="1:26" ht="14.25" customHeight="1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spans="1:26" ht="14.25" customHeight="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spans="1:26" ht="14.25" customHeight="1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spans="1:26" ht="14.25" customHeight="1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spans="1:26" ht="14.25" customHeight="1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spans="1:26" ht="14.25" customHeight="1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spans="1:26" ht="14.25" customHeight="1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spans="1:26" ht="14.25" customHeight="1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spans="1:26" ht="14.25" customHeight="1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spans="1:26" ht="14.25" customHeight="1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spans="1:26" ht="14.25" customHeight="1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spans="1:26" ht="14.25" customHeight="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spans="1:26" ht="14.25" customHeight="1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spans="1:26" ht="14.25" customHeight="1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spans="1:26" ht="14.25" customHeight="1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spans="1:26" ht="14.25" customHeight="1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spans="1:26" ht="14.25" customHeight="1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spans="1:26" ht="14.25" customHeight="1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spans="1:26" ht="14.25" customHeight="1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spans="1:26" ht="14.25" customHeight="1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spans="1:26" ht="14.25" customHeight="1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spans="1:26" ht="14.25" customHeight="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spans="1:26" ht="14.25" customHeight="1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spans="1:26" ht="14.25" customHeight="1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spans="1:26" ht="14.25" customHeight="1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spans="1:26" ht="14.25" customHeight="1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spans="1:26" ht="14.25" customHeight="1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spans="1:26" ht="14.25" customHeight="1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spans="1:26" ht="14.25" customHeight="1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spans="1:26" ht="14.25" customHeight="1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spans="1:26" ht="14.25" customHeight="1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spans="1:26" ht="14.25" customHeight="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spans="1:26" ht="14.25" customHeight="1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spans="1:26" ht="14.25" customHeight="1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spans="1:26" ht="14.25" customHeight="1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spans="1:26" ht="14.25" customHeight="1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spans="1:26" ht="14.25" customHeight="1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spans="1:26" ht="14.25" customHeight="1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spans="1:26" ht="14.25" customHeight="1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spans="1:26" ht="14.25" customHeight="1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spans="1:26" ht="14.25" customHeight="1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spans="1:26" ht="14.25" customHeight="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spans="1:26" ht="14.25" customHeight="1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spans="1:26" ht="14.25" customHeight="1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spans="1:26" ht="14.25" customHeight="1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spans="1:26" ht="14.25" customHeight="1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spans="1:26" ht="14.25" customHeight="1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spans="1:26" ht="14.25" customHeight="1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spans="1:26" ht="14.25" customHeight="1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spans="1:26" ht="14.25" customHeight="1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spans="1:26" ht="14.25" customHeight="1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spans="1:26" ht="14.25" customHeight="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spans="1:26" ht="14.25" customHeight="1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spans="1:26" ht="14.25" customHeight="1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spans="1:26" ht="14.25" customHeight="1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spans="1:26" ht="14.25" customHeight="1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spans="1:26" ht="14.25" customHeight="1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spans="1:26" ht="14.25" customHeight="1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spans="1:26" ht="14.25" customHeight="1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spans="1:26" ht="14.25" customHeight="1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spans="1:26" ht="14.25" customHeight="1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spans="1:26" ht="14.25" customHeight="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spans="1:26" ht="14.25" customHeight="1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spans="1:26" ht="14.25" customHeight="1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spans="1:26" ht="14.25" customHeight="1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spans="1:26" ht="14.25" customHeight="1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spans="1:26" ht="14.25" customHeight="1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spans="1:26" ht="14.25" customHeight="1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spans="1:26" ht="14.25" customHeight="1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spans="1:26" ht="14.25" customHeight="1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spans="1:26" ht="14.25" customHeight="1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spans="1:26" ht="14.25" customHeight="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spans="1:26" ht="14.25" customHeight="1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spans="1:26" ht="14.25" customHeight="1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spans="1:26" ht="14.25" customHeight="1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spans="1:26" ht="14.25" customHeight="1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spans="1:26" ht="14.25" customHeight="1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spans="1:26" ht="14.25" customHeight="1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spans="1:26" ht="14.25" customHeight="1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spans="1:26" ht="14.25" customHeight="1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spans="1:26" ht="14.25" customHeight="1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spans="1:26" ht="14.25" customHeight="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spans="1:26" ht="14.25" customHeight="1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spans="1:26" ht="14.25" customHeight="1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spans="1:26" ht="14.25" customHeight="1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spans="1:26" ht="14.25" customHeight="1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spans="1:26" ht="14.25" customHeight="1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spans="1:26" ht="14.25" customHeight="1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spans="1:26" ht="14.25" customHeight="1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spans="1:26" ht="14.25" customHeight="1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spans="1:26" ht="14.25" customHeight="1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spans="1:26" ht="14.25" customHeight="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spans="1:26" ht="14.25" customHeight="1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spans="1:26" ht="14.25" customHeight="1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spans="1:26" ht="14.25" customHeight="1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spans="1:26" ht="14.25" customHeight="1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spans="1:26" ht="14.25" customHeight="1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spans="1:26" ht="14.25" customHeight="1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spans="1:26" ht="14.25" customHeight="1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spans="1:26" ht="14.25" customHeight="1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spans="1:26" ht="14.25" customHeight="1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spans="1:26" ht="14.25" customHeight="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spans="1:26" ht="14.25" customHeight="1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spans="1:26" ht="14.25" customHeight="1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spans="1:26" ht="14.25" customHeight="1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spans="1:26" ht="14.25" customHeight="1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spans="1:26" ht="14.25" customHeight="1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spans="1:26" ht="14.25" customHeight="1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spans="1:26" ht="14.25" customHeight="1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spans="1:26" ht="14.25" customHeight="1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spans="1:26" ht="14.25" customHeight="1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spans="1:26" ht="14.25" customHeight="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spans="1:26" ht="14.25" customHeight="1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spans="1:26" ht="14.25" customHeight="1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spans="1:26" ht="14.25" customHeight="1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spans="1:26" ht="14.25" customHeight="1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spans="1:26" ht="14.25" customHeight="1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spans="1:26" ht="14.25" customHeight="1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spans="1:26" ht="14.25" customHeight="1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spans="1:26" ht="14.25" customHeight="1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spans="1:26" ht="14.25" customHeight="1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spans="1:26" ht="14.25" customHeight="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spans="1:26" ht="14.25" customHeight="1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spans="1:26" ht="14.25" customHeight="1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spans="1:26" ht="14.25" customHeight="1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spans="1:26" ht="14.25" customHeight="1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spans="1:26" ht="14.25" customHeight="1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spans="1:26" ht="14.25" customHeight="1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spans="1:26" ht="14.25" customHeight="1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 spans="1:26" ht="14.25" customHeight="1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 spans="1:26" ht="14.25" customHeight="1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</sheetData>
  <dataValidations count="1">
    <dataValidation type="list" allowBlank="1" showErrorMessage="1" sqref="H10:H14 H16:H20" xr:uid="{00000000-0002-0000-0300-000000000000}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AC37-0839-4701-85EE-5360BF37666F}">
  <sheetPr>
    <tabColor rgb="FFFFD965"/>
  </sheetPr>
  <dimension ref="A1:Z1013"/>
  <sheetViews>
    <sheetView topLeftCell="C26" zoomScale="70" zoomScaleNormal="70" workbookViewId="0">
      <selection activeCell="E32" sqref="E32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53" t="s">
        <v>53</v>
      </c>
      <c r="C1" s="233"/>
      <c r="D1" s="233"/>
      <c r="E1" s="25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55" t="s">
        <v>29</v>
      </c>
      <c r="C2" s="233"/>
      <c r="D2" s="233"/>
      <c r="E2" s="23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56" t="s">
        <v>52</v>
      </c>
      <c r="C3" s="233"/>
      <c r="D3" s="233"/>
      <c r="E3" s="23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23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23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2" t="s">
        <v>32</v>
      </c>
      <c r="B8" s="122" t="s">
        <v>33</v>
      </c>
      <c r="C8" s="122" t="s">
        <v>34</v>
      </c>
      <c r="D8" s="122" t="s">
        <v>35</v>
      </c>
      <c r="E8" s="122" t="s">
        <v>36</v>
      </c>
      <c r="F8" s="189" t="s">
        <v>37</v>
      </c>
      <c r="G8" s="189" t="s">
        <v>38</v>
      </c>
      <c r="H8" s="189" t="s">
        <v>30</v>
      </c>
      <c r="I8" s="190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6"/>
      <c r="B9" s="129" t="s">
        <v>914</v>
      </c>
      <c r="C9" s="130"/>
      <c r="D9" s="128"/>
      <c r="E9" s="130"/>
      <c r="F9" s="191"/>
      <c r="G9" s="191"/>
      <c r="H9" s="191"/>
      <c r="I9" s="192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95" t="s">
        <v>54</v>
      </c>
      <c r="B10" s="217" t="s">
        <v>902</v>
      </c>
      <c r="C10" s="151" t="s">
        <v>903</v>
      </c>
      <c r="D10" s="151" t="s">
        <v>904</v>
      </c>
      <c r="E10" s="210" t="s">
        <v>905</v>
      </c>
      <c r="F10" s="194" t="s">
        <v>18</v>
      </c>
      <c r="G10" s="195">
        <v>45748</v>
      </c>
      <c r="H10" s="212" t="str">
        <f t="shared" ref="H10:H35" si="0">$B$3</f>
        <v>Tran Thu Hien</v>
      </c>
      <c r="I10" s="196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57.75" customHeight="1">
      <c r="A11" s="195" t="s">
        <v>55</v>
      </c>
      <c r="B11" s="210" t="s">
        <v>906</v>
      </c>
      <c r="C11" s="217" t="s">
        <v>907</v>
      </c>
      <c r="D11" s="151" t="s">
        <v>908</v>
      </c>
      <c r="E11" s="210" t="s">
        <v>909</v>
      </c>
      <c r="F11" s="194" t="s">
        <v>18</v>
      </c>
      <c r="G11" s="195">
        <v>45748</v>
      </c>
      <c r="H11" s="212" t="str">
        <f t="shared" si="0"/>
        <v>Tran Thu Hien</v>
      </c>
      <c r="I11" s="196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64.8" customHeight="1">
      <c r="A12" s="195" t="s">
        <v>56</v>
      </c>
      <c r="B12" s="151" t="s">
        <v>910</v>
      </c>
      <c r="C12" s="210" t="s">
        <v>911</v>
      </c>
      <c r="D12" s="151" t="s">
        <v>912</v>
      </c>
      <c r="E12" s="210" t="s">
        <v>913</v>
      </c>
      <c r="F12" s="194" t="s">
        <v>18</v>
      </c>
      <c r="G12" s="195">
        <v>45748</v>
      </c>
      <c r="H12" s="212" t="str">
        <f t="shared" si="0"/>
        <v>Tran Thu Hien</v>
      </c>
      <c r="I12" s="196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34.799999999999997" customHeight="1">
      <c r="A13" s="136"/>
      <c r="B13" s="129" t="s">
        <v>915</v>
      </c>
      <c r="C13" s="130"/>
      <c r="D13" s="128"/>
      <c r="E13" s="130"/>
      <c r="F13" s="191"/>
      <c r="G13" s="191"/>
      <c r="H13" s="191"/>
      <c r="I13" s="192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67.5" customHeight="1">
      <c r="A14" s="195" t="s">
        <v>58</v>
      </c>
      <c r="B14" s="151" t="s">
        <v>916</v>
      </c>
      <c r="C14" s="210" t="s">
        <v>917</v>
      </c>
      <c r="D14" s="151" t="s">
        <v>918</v>
      </c>
      <c r="E14" s="210" t="s">
        <v>919</v>
      </c>
      <c r="F14" s="194" t="s">
        <v>18</v>
      </c>
      <c r="G14" s="195">
        <v>45748</v>
      </c>
      <c r="H14" s="212" t="str">
        <f t="shared" si="0"/>
        <v>Tran Thu Hien</v>
      </c>
      <c r="I14" s="196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80.400000000000006" customHeight="1">
      <c r="A15" s="195" t="s">
        <v>59</v>
      </c>
      <c r="B15" s="151" t="s">
        <v>920</v>
      </c>
      <c r="C15" s="210" t="s">
        <v>921</v>
      </c>
      <c r="D15" s="151" t="s">
        <v>922</v>
      </c>
      <c r="E15" s="217" t="s">
        <v>923</v>
      </c>
      <c r="F15" s="194" t="s">
        <v>18</v>
      </c>
      <c r="G15" s="195">
        <v>45748</v>
      </c>
      <c r="H15" s="212" t="str">
        <f t="shared" si="0"/>
        <v>Tran Thu Hien</v>
      </c>
      <c r="I15" s="196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76.8" customHeight="1">
      <c r="A16" s="195" t="s">
        <v>60</v>
      </c>
      <c r="B16" s="151" t="s">
        <v>924</v>
      </c>
      <c r="C16" s="210" t="s">
        <v>925</v>
      </c>
      <c r="D16" s="151" t="s">
        <v>926</v>
      </c>
      <c r="E16" s="151" t="s">
        <v>927</v>
      </c>
      <c r="F16" s="194" t="s">
        <v>18</v>
      </c>
      <c r="G16" s="195">
        <v>45748</v>
      </c>
      <c r="H16" s="212" t="str">
        <f t="shared" si="0"/>
        <v>Tran Thu Hien</v>
      </c>
      <c r="I16" s="196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48.6" customHeight="1">
      <c r="A17" s="195" t="s">
        <v>62</v>
      </c>
      <c r="B17" s="151" t="s">
        <v>928</v>
      </c>
      <c r="C17" s="210" t="s">
        <v>929</v>
      </c>
      <c r="D17" s="151" t="s">
        <v>930</v>
      </c>
      <c r="E17" s="210" t="s">
        <v>931</v>
      </c>
      <c r="F17" s="194" t="s">
        <v>18</v>
      </c>
      <c r="G17" s="195">
        <v>45748</v>
      </c>
      <c r="H17" s="212" t="str">
        <f t="shared" si="0"/>
        <v>Tran Thu Hien</v>
      </c>
      <c r="I17" s="196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85.2" customHeight="1">
      <c r="A18" s="195" t="s">
        <v>64</v>
      </c>
      <c r="B18" s="151" t="s">
        <v>932</v>
      </c>
      <c r="C18" s="210" t="s">
        <v>933</v>
      </c>
      <c r="D18" s="151" t="s">
        <v>934</v>
      </c>
      <c r="E18" s="210" t="s">
        <v>935</v>
      </c>
      <c r="F18" s="194" t="s">
        <v>18</v>
      </c>
      <c r="G18" s="195">
        <v>45748</v>
      </c>
      <c r="H18" s="212" t="str">
        <f t="shared" si="0"/>
        <v>Tran Thu Hien</v>
      </c>
      <c r="I18" s="196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04.4" customHeight="1">
      <c r="A19" s="195" t="s">
        <v>65</v>
      </c>
      <c r="B19" s="210" t="s">
        <v>936</v>
      </c>
      <c r="C19" s="151" t="s">
        <v>937</v>
      </c>
      <c r="D19" s="151" t="s">
        <v>938</v>
      </c>
      <c r="E19" s="151" t="s">
        <v>938</v>
      </c>
      <c r="F19" s="194" t="s">
        <v>18</v>
      </c>
      <c r="G19" s="195">
        <v>45748</v>
      </c>
      <c r="H19" s="212" t="str">
        <f t="shared" si="0"/>
        <v>Tran Thu Hien</v>
      </c>
      <c r="I19" s="196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95.4" customHeight="1">
      <c r="A20" s="195" t="s">
        <v>66</v>
      </c>
      <c r="B20" s="151" t="s">
        <v>939</v>
      </c>
      <c r="C20" s="210" t="s">
        <v>945</v>
      </c>
      <c r="D20" s="151" t="s">
        <v>946</v>
      </c>
      <c r="E20" s="210" t="s">
        <v>947</v>
      </c>
      <c r="F20" s="194" t="s">
        <v>18</v>
      </c>
      <c r="G20" s="195">
        <v>45748</v>
      </c>
      <c r="H20" s="194" t="str">
        <f t="shared" si="0"/>
        <v>Tran Thu Hien</v>
      </c>
      <c r="I20" s="196"/>
      <c r="J20" s="74"/>
      <c r="K20" s="74"/>
      <c r="L20" s="74"/>
      <c r="M20" s="74"/>
      <c r="N20" s="74"/>
      <c r="O20" s="74"/>
      <c r="P20" s="74"/>
      <c r="Q20" s="74"/>
    </row>
    <row r="21" spans="1:26" ht="77.400000000000006" customHeight="1">
      <c r="A21" s="195" t="s">
        <v>67</v>
      </c>
      <c r="B21" s="155" t="s">
        <v>940</v>
      </c>
      <c r="C21" s="125" t="s">
        <v>948</v>
      </c>
      <c r="D21" s="210" t="s">
        <v>949</v>
      </c>
      <c r="E21" s="156" t="s">
        <v>950</v>
      </c>
      <c r="F21" s="194" t="s">
        <v>18</v>
      </c>
      <c r="G21" s="195">
        <v>45748</v>
      </c>
      <c r="H21" s="194" t="str">
        <f t="shared" si="0"/>
        <v>Tran Thu Hien</v>
      </c>
      <c r="I21" s="196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95" t="s">
        <v>68</v>
      </c>
      <c r="B22" s="156" t="s">
        <v>941</v>
      </c>
      <c r="C22" s="217" t="s">
        <v>951</v>
      </c>
      <c r="D22" s="151" t="s">
        <v>952</v>
      </c>
      <c r="E22" s="156" t="s">
        <v>953</v>
      </c>
      <c r="F22" s="194" t="s">
        <v>18</v>
      </c>
      <c r="G22" s="195">
        <v>45748</v>
      </c>
      <c r="H22" s="194" t="str">
        <f t="shared" si="0"/>
        <v>Tran Thu Hien</v>
      </c>
      <c r="I22" s="196"/>
      <c r="J22" s="74"/>
      <c r="K22" s="74"/>
      <c r="L22" s="74"/>
      <c r="M22" s="74"/>
      <c r="N22" s="74"/>
      <c r="O22" s="74"/>
      <c r="P22" s="74"/>
      <c r="Q22" s="74"/>
    </row>
    <row r="23" spans="1:26" ht="69.75" customHeight="1">
      <c r="A23" s="195" t="s">
        <v>69</v>
      </c>
      <c r="B23" s="156" t="s">
        <v>942</v>
      </c>
      <c r="C23" s="125" t="s">
        <v>954</v>
      </c>
      <c r="D23" s="210" t="s">
        <v>955</v>
      </c>
      <c r="E23" s="156" t="s">
        <v>956</v>
      </c>
      <c r="F23" s="194" t="s">
        <v>18</v>
      </c>
      <c r="G23" s="195">
        <v>45748</v>
      </c>
      <c r="H23" s="194" t="str">
        <f t="shared" si="0"/>
        <v>Tran Thu Hien</v>
      </c>
      <c r="I23" s="196"/>
      <c r="J23" s="74"/>
      <c r="K23" s="74"/>
      <c r="L23" s="74"/>
      <c r="M23" s="74"/>
      <c r="N23" s="74"/>
      <c r="O23" s="74"/>
      <c r="P23" s="74"/>
      <c r="Q23" s="74"/>
    </row>
    <row r="24" spans="1:26" ht="25.8" customHeight="1">
      <c r="A24" s="195" t="s">
        <v>70</v>
      </c>
      <c r="B24" s="155" t="s">
        <v>943</v>
      </c>
      <c r="C24" s="210" t="s">
        <v>957</v>
      </c>
      <c r="D24" s="210" t="s">
        <v>958</v>
      </c>
      <c r="E24" s="210" t="s">
        <v>959</v>
      </c>
      <c r="F24" s="194" t="s">
        <v>18</v>
      </c>
      <c r="G24" s="195">
        <v>45748</v>
      </c>
      <c r="H24" s="194" t="str">
        <f t="shared" si="0"/>
        <v>Tran Thu Hien</v>
      </c>
      <c r="I24" s="196"/>
      <c r="J24" s="74"/>
      <c r="K24" s="74"/>
      <c r="L24" s="74"/>
      <c r="M24" s="74"/>
      <c r="N24" s="74"/>
      <c r="O24" s="74"/>
      <c r="P24" s="74"/>
      <c r="Q24" s="74"/>
    </row>
    <row r="25" spans="1:26" ht="57" customHeight="1">
      <c r="A25" s="195" t="s">
        <v>71</v>
      </c>
      <c r="B25" s="155" t="s">
        <v>944</v>
      </c>
      <c r="C25" s="210" t="s">
        <v>960</v>
      </c>
      <c r="D25" s="210" t="s">
        <v>961</v>
      </c>
      <c r="E25" s="210" t="s">
        <v>962</v>
      </c>
      <c r="F25" s="194" t="s">
        <v>18</v>
      </c>
      <c r="G25" s="195">
        <v>45748</v>
      </c>
      <c r="H25" s="194" t="str">
        <f t="shared" si="0"/>
        <v>Tran Thu Hien</v>
      </c>
      <c r="I25" s="196"/>
      <c r="J25" s="74"/>
      <c r="K25" s="74"/>
      <c r="L25" s="74"/>
      <c r="M25" s="74"/>
      <c r="N25" s="74"/>
      <c r="O25" s="74"/>
      <c r="P25" s="74"/>
      <c r="Q25" s="74"/>
    </row>
    <row r="26" spans="1:26" ht="32.4" customHeight="1">
      <c r="A26" s="136"/>
      <c r="B26" s="129" t="s">
        <v>963</v>
      </c>
      <c r="C26" s="130"/>
      <c r="D26" s="128"/>
      <c r="E26" s="130"/>
      <c r="F26" s="191"/>
      <c r="G26" s="191"/>
      <c r="H26" s="191"/>
      <c r="I26" s="192"/>
      <c r="J26" s="74"/>
      <c r="K26" s="74"/>
      <c r="L26" s="74"/>
      <c r="M26" s="74"/>
      <c r="N26" s="74"/>
      <c r="O26" s="74"/>
      <c r="P26" s="74"/>
      <c r="Q26" s="74"/>
    </row>
    <row r="27" spans="1:26" ht="48" customHeight="1">
      <c r="A27" s="195" t="s">
        <v>72</v>
      </c>
      <c r="B27" s="155" t="s">
        <v>964</v>
      </c>
      <c r="C27" s="125" t="s">
        <v>965</v>
      </c>
      <c r="D27" s="151" t="s">
        <v>966</v>
      </c>
      <c r="E27" s="156" t="s">
        <v>967</v>
      </c>
      <c r="F27" s="194" t="s">
        <v>18</v>
      </c>
      <c r="G27" s="195">
        <v>45748</v>
      </c>
      <c r="H27" s="194" t="str">
        <f t="shared" si="0"/>
        <v>Tran Thu Hien</v>
      </c>
      <c r="I27" s="196"/>
      <c r="J27" s="74"/>
      <c r="K27" s="74"/>
      <c r="L27" s="74"/>
      <c r="M27" s="74"/>
      <c r="N27" s="74"/>
      <c r="O27" s="74"/>
      <c r="P27" s="74"/>
      <c r="Q27" s="74"/>
    </row>
    <row r="28" spans="1:26" ht="45.75" customHeight="1">
      <c r="A28" s="195" t="s">
        <v>73</v>
      </c>
      <c r="B28" s="210" t="s">
        <v>968</v>
      </c>
      <c r="C28" s="125" t="s">
        <v>969</v>
      </c>
      <c r="D28" s="151" t="s">
        <v>970</v>
      </c>
      <c r="E28" s="156" t="s">
        <v>971</v>
      </c>
      <c r="F28" s="194" t="s">
        <v>18</v>
      </c>
      <c r="G28" s="195">
        <v>45748</v>
      </c>
      <c r="H28" s="194" t="str">
        <f t="shared" si="0"/>
        <v>Tran Thu Hien</v>
      </c>
      <c r="I28" s="196"/>
      <c r="J28" s="74"/>
      <c r="K28" s="74"/>
      <c r="L28" s="74"/>
      <c r="M28" s="74"/>
      <c r="N28" s="74"/>
      <c r="O28" s="74"/>
      <c r="P28" s="74"/>
      <c r="Q28" s="74"/>
    </row>
    <row r="29" spans="1:26" ht="62.4" customHeight="1">
      <c r="A29" s="195" t="s">
        <v>74</v>
      </c>
      <c r="B29" s="155" t="s">
        <v>972</v>
      </c>
      <c r="C29" s="210" t="s">
        <v>973</v>
      </c>
      <c r="D29" s="151" t="s">
        <v>974</v>
      </c>
      <c r="E29" s="156" t="s">
        <v>975</v>
      </c>
      <c r="F29" s="194" t="s">
        <v>18</v>
      </c>
      <c r="G29" s="195">
        <v>45748</v>
      </c>
      <c r="H29" s="194" t="str">
        <f t="shared" si="0"/>
        <v>Tran Thu Hien</v>
      </c>
      <c r="I29" s="196"/>
    </row>
    <row r="30" spans="1:26" ht="75" customHeight="1">
      <c r="A30" s="195" t="s">
        <v>75</v>
      </c>
      <c r="B30" s="156" t="s">
        <v>976</v>
      </c>
      <c r="C30" s="125" t="s">
        <v>977</v>
      </c>
      <c r="D30" s="210" t="s">
        <v>978</v>
      </c>
      <c r="E30" s="156" t="s">
        <v>979</v>
      </c>
      <c r="F30" s="194" t="s">
        <v>18</v>
      </c>
      <c r="G30" s="195">
        <v>45748</v>
      </c>
      <c r="H30" s="194" t="str">
        <f t="shared" si="0"/>
        <v>Tran Thu Hien</v>
      </c>
      <c r="I30" s="196"/>
    </row>
    <row r="31" spans="1:26" ht="36" customHeight="1">
      <c r="A31" s="136"/>
      <c r="B31" s="129" t="s">
        <v>980</v>
      </c>
      <c r="C31" s="130"/>
      <c r="D31" s="128"/>
      <c r="E31" s="130"/>
      <c r="F31" s="191"/>
      <c r="G31" s="191"/>
      <c r="H31" s="191"/>
      <c r="I31" s="192"/>
    </row>
    <row r="32" spans="1:26" ht="66.599999999999994" customHeight="1">
      <c r="A32" s="195" t="s">
        <v>76</v>
      </c>
      <c r="B32" s="156" t="s">
        <v>981</v>
      </c>
      <c r="C32" s="125" t="s">
        <v>982</v>
      </c>
      <c r="D32" s="151" t="s">
        <v>983</v>
      </c>
      <c r="E32" s="156" t="s">
        <v>984</v>
      </c>
      <c r="F32" s="194" t="s">
        <v>18</v>
      </c>
      <c r="G32" s="195">
        <v>45748</v>
      </c>
      <c r="H32" s="194" t="str">
        <f t="shared" si="0"/>
        <v>Tran Thu Hien</v>
      </c>
      <c r="I32" s="196"/>
    </row>
    <row r="33" spans="1:12" ht="46.8" customHeight="1">
      <c r="A33" s="195" t="s">
        <v>77</v>
      </c>
      <c r="B33" s="151" t="s">
        <v>986</v>
      </c>
      <c r="C33" s="210" t="s">
        <v>985</v>
      </c>
      <c r="D33" s="151" t="s">
        <v>987</v>
      </c>
      <c r="E33" s="156" t="s">
        <v>988</v>
      </c>
      <c r="F33" s="194" t="s">
        <v>18</v>
      </c>
      <c r="G33" s="195">
        <v>45748</v>
      </c>
      <c r="H33" s="194" t="str">
        <f t="shared" si="0"/>
        <v>Tran Thu Hien</v>
      </c>
      <c r="I33" s="196"/>
    </row>
    <row r="34" spans="1:12" ht="49.5" customHeight="1">
      <c r="A34" s="195" t="s">
        <v>78</v>
      </c>
      <c r="B34" s="156" t="s">
        <v>989</v>
      </c>
      <c r="C34" s="125" t="s">
        <v>990</v>
      </c>
      <c r="D34" s="151" t="s">
        <v>991</v>
      </c>
      <c r="E34" s="156" t="s">
        <v>992</v>
      </c>
      <c r="F34" s="194" t="s">
        <v>18</v>
      </c>
      <c r="G34" s="195">
        <v>45748</v>
      </c>
      <c r="H34" s="194" t="str">
        <f t="shared" si="0"/>
        <v>Tran Thu Hien</v>
      </c>
      <c r="I34" s="196"/>
    </row>
    <row r="35" spans="1:12" ht="48.75" customHeight="1">
      <c r="A35" s="195" t="s">
        <v>79</v>
      </c>
      <c r="B35" s="156" t="s">
        <v>993</v>
      </c>
      <c r="C35" s="125" t="s">
        <v>994</v>
      </c>
      <c r="D35" s="151" t="s">
        <v>995</v>
      </c>
      <c r="E35" s="156" t="s">
        <v>996</v>
      </c>
      <c r="F35" s="194" t="s">
        <v>18</v>
      </c>
      <c r="G35" s="195">
        <v>45748</v>
      </c>
      <c r="H35" s="194" t="str">
        <f t="shared" si="0"/>
        <v>Tran Thu Hien</v>
      </c>
      <c r="I35" s="196"/>
    </row>
    <row r="36" spans="1:12" ht="51.75" customHeight="1">
      <c r="B36" s="75"/>
      <c r="C36" s="76"/>
      <c r="E36" s="77"/>
      <c r="F36" s="5"/>
      <c r="G36" s="1"/>
      <c r="H36" s="1"/>
      <c r="I36" s="78"/>
    </row>
    <row r="37" spans="1:12" ht="27.6" customHeight="1">
      <c r="B37" s="75"/>
      <c r="C37" s="76"/>
      <c r="E37" s="77"/>
      <c r="F37" s="5"/>
      <c r="G37" s="1"/>
      <c r="H37" s="1"/>
      <c r="I37" s="78"/>
    </row>
    <row r="38" spans="1:12" ht="48" customHeight="1">
      <c r="B38" s="75"/>
      <c r="C38" s="76"/>
      <c r="E38" s="77"/>
      <c r="F38" s="5"/>
      <c r="G38" s="1"/>
      <c r="H38" s="1"/>
      <c r="I38" s="78"/>
    </row>
    <row r="39" spans="1:12" ht="39" customHeight="1">
      <c r="B39" s="75"/>
      <c r="C39" s="76"/>
      <c r="E39" s="77"/>
      <c r="F39" s="5"/>
      <c r="G39" s="1"/>
      <c r="H39" s="1"/>
      <c r="I39" s="78"/>
    </row>
    <row r="40" spans="1:12" s="117" customFormat="1" ht="30" customHeight="1">
      <c r="A40"/>
      <c r="B40" s="75"/>
      <c r="C40" s="76"/>
      <c r="D40"/>
      <c r="E40" s="77"/>
      <c r="F40" s="5"/>
      <c r="G40" s="1"/>
      <c r="H40" s="1"/>
      <c r="I40" s="78"/>
      <c r="J40"/>
      <c r="K40"/>
      <c r="L40"/>
    </row>
    <row r="41" spans="1:12" ht="37.799999999999997" customHeight="1">
      <c r="B41" s="75"/>
      <c r="C41" s="76"/>
      <c r="E41" s="77"/>
      <c r="F41" s="5"/>
      <c r="G41" s="1"/>
      <c r="H41" s="1"/>
      <c r="I41" s="78"/>
    </row>
    <row r="42" spans="1:12" ht="40.5" customHeight="1">
      <c r="B42" s="75"/>
      <c r="C42" s="76"/>
      <c r="E42" s="77"/>
      <c r="F42" s="5"/>
      <c r="G42" s="1"/>
      <c r="H42" s="1"/>
      <c r="I42" s="78"/>
    </row>
    <row r="43" spans="1:12" ht="38.25" customHeight="1">
      <c r="B43" s="75"/>
      <c r="C43" s="76"/>
      <c r="E43" s="77"/>
      <c r="F43" s="5"/>
      <c r="G43" s="1"/>
      <c r="H43" s="1"/>
      <c r="I43" s="78"/>
    </row>
    <row r="44" spans="1:12" ht="39" customHeight="1">
      <c r="B44" s="75"/>
      <c r="C44" s="76"/>
      <c r="E44" s="77"/>
      <c r="F44" s="5"/>
      <c r="G44" s="1"/>
      <c r="H44" s="1"/>
      <c r="I44" s="78"/>
    </row>
    <row r="45" spans="1:12" ht="27.6" customHeight="1">
      <c r="B45" s="75"/>
      <c r="C45" s="76"/>
      <c r="E45" s="77"/>
      <c r="F45" s="5"/>
      <c r="G45" s="1"/>
      <c r="H45" s="1"/>
      <c r="I45" s="78"/>
    </row>
    <row r="46" spans="1:12" ht="33.75" customHeight="1">
      <c r="B46" s="75"/>
      <c r="C46" s="76"/>
      <c r="E46" s="77"/>
      <c r="F46" s="5"/>
      <c r="G46" s="1"/>
      <c r="H46" s="1"/>
      <c r="I46" s="78"/>
    </row>
    <row r="47" spans="1:12" ht="39" customHeight="1">
      <c r="B47" s="75"/>
      <c r="C47" s="76"/>
      <c r="E47" s="77"/>
      <c r="F47" s="5"/>
      <c r="G47" s="1"/>
      <c r="H47" s="1"/>
      <c r="I47" s="78"/>
    </row>
    <row r="48" spans="1:12" ht="51" customHeight="1">
      <c r="B48" s="75"/>
      <c r="C48" s="76"/>
      <c r="E48" s="77"/>
      <c r="F48" s="5"/>
      <c r="G48" s="1"/>
      <c r="H48" s="1"/>
      <c r="I48" s="78"/>
    </row>
    <row r="49" spans="2:9" ht="46.2" customHeight="1">
      <c r="B49" s="75"/>
      <c r="C49" s="76"/>
      <c r="E49" s="77"/>
      <c r="F49" s="5"/>
      <c r="G49" s="1"/>
      <c r="H49" s="1"/>
      <c r="I49" s="78"/>
    </row>
    <row r="50" spans="2:9" ht="36.6" customHeight="1">
      <c r="B50" s="75"/>
      <c r="C50" s="76"/>
      <c r="E50" s="77"/>
      <c r="F50" s="5"/>
      <c r="G50" s="1"/>
      <c r="H50" s="1"/>
      <c r="I50" s="78"/>
    </row>
    <row r="51" spans="2:9" ht="60" customHeight="1">
      <c r="B51" s="75"/>
      <c r="C51" s="76"/>
      <c r="E51" s="77"/>
      <c r="F51" s="5"/>
      <c r="G51" s="1"/>
      <c r="H51" s="1"/>
      <c r="I51" s="78"/>
    </row>
    <row r="52" spans="2:9" ht="48" customHeight="1">
      <c r="B52" s="75"/>
      <c r="C52" s="76"/>
      <c r="E52" s="77"/>
      <c r="F52" s="5"/>
      <c r="G52" s="1"/>
      <c r="H52" s="1"/>
      <c r="I52" s="78"/>
    </row>
    <row r="53" spans="2:9" ht="35.4" customHeight="1">
      <c r="B53" s="75"/>
      <c r="C53" s="76"/>
      <c r="E53" s="77"/>
      <c r="F53" s="5"/>
      <c r="G53" s="1"/>
      <c r="H53" s="1"/>
      <c r="I53" s="78"/>
    </row>
    <row r="54" spans="2:9" ht="34.799999999999997" customHeight="1">
      <c r="B54" s="75"/>
      <c r="C54" s="76"/>
      <c r="E54" s="77"/>
      <c r="F54" s="5"/>
      <c r="G54" s="1"/>
      <c r="H54" s="1"/>
      <c r="I54" s="78"/>
    </row>
    <row r="55" spans="2:9" ht="54.75" customHeight="1">
      <c r="B55" s="75"/>
      <c r="C55" s="76"/>
      <c r="E55" s="77"/>
      <c r="F55" s="5"/>
      <c r="G55" s="1"/>
      <c r="H55" s="1"/>
      <c r="I55" s="78"/>
    </row>
    <row r="56" spans="2:9" ht="54" customHeight="1">
      <c r="B56" s="75"/>
      <c r="C56" s="76"/>
      <c r="E56" s="77"/>
      <c r="F56" s="5"/>
      <c r="G56" s="1"/>
      <c r="H56" s="1"/>
      <c r="I56" s="78"/>
    </row>
    <row r="57" spans="2:9" ht="40.5" customHeight="1">
      <c r="B57" s="75"/>
      <c r="C57" s="76"/>
      <c r="E57" s="77"/>
      <c r="F57" s="5"/>
      <c r="G57" s="1"/>
      <c r="H57" s="1"/>
      <c r="I57" s="78"/>
    </row>
    <row r="58" spans="2:9" ht="46.5" customHeight="1">
      <c r="B58" s="75"/>
      <c r="C58" s="76"/>
      <c r="E58" s="77"/>
      <c r="F58" s="5"/>
      <c r="G58" s="1"/>
      <c r="H58" s="1"/>
      <c r="I58" s="78"/>
    </row>
    <row r="59" spans="2:9" ht="39" customHeight="1">
      <c r="B59" s="75"/>
      <c r="C59" s="76"/>
      <c r="E59" s="77"/>
      <c r="F59" s="5"/>
      <c r="G59" s="1"/>
      <c r="H59" s="1"/>
      <c r="I59" s="78"/>
    </row>
    <row r="60" spans="2:9" ht="32.25" customHeight="1">
      <c r="B60" s="75"/>
      <c r="C60" s="76"/>
      <c r="E60" s="77"/>
      <c r="F60" s="5"/>
      <c r="G60" s="1"/>
      <c r="H60" s="1"/>
      <c r="I60" s="78"/>
    </row>
    <row r="61" spans="2:9" ht="38.25" customHeight="1">
      <c r="B61" s="75"/>
      <c r="C61" s="76"/>
      <c r="E61" s="77"/>
      <c r="F61" s="5"/>
      <c r="G61" s="1"/>
      <c r="H61" s="1"/>
      <c r="I61" s="78"/>
    </row>
    <row r="62" spans="2:9" ht="45" customHeight="1">
      <c r="B62" s="75"/>
      <c r="C62" s="76"/>
      <c r="E62" s="77"/>
      <c r="F62" s="5"/>
      <c r="G62" s="1"/>
      <c r="H62" s="1"/>
      <c r="I62" s="78"/>
    </row>
    <row r="63" spans="2:9" ht="37.799999999999997" customHeight="1">
      <c r="B63" s="75"/>
      <c r="C63" s="76"/>
      <c r="E63" s="77"/>
      <c r="F63" s="5"/>
      <c r="G63" s="1"/>
      <c r="H63" s="1"/>
      <c r="I63" s="78"/>
    </row>
    <row r="64" spans="2:9" ht="41.25" customHeight="1">
      <c r="B64" s="75"/>
      <c r="C64" s="76"/>
      <c r="E64" s="77"/>
      <c r="F64" s="5"/>
      <c r="G64" s="1"/>
      <c r="H64" s="1"/>
      <c r="I64" s="78"/>
    </row>
    <row r="65" spans="2:9" ht="31.5" customHeight="1">
      <c r="B65" s="75"/>
      <c r="C65" s="76"/>
      <c r="E65" s="77"/>
      <c r="F65" s="5"/>
      <c r="G65" s="1"/>
      <c r="H65" s="1"/>
      <c r="I65" s="78"/>
    </row>
    <row r="66" spans="2:9" ht="44.4" customHeight="1">
      <c r="B66" s="75"/>
      <c r="C66" s="76"/>
      <c r="E66" s="77"/>
      <c r="F66" s="5"/>
      <c r="G66" s="1"/>
      <c r="H66" s="1"/>
      <c r="I66" s="78"/>
    </row>
    <row r="67" spans="2:9" ht="32.25" customHeight="1">
      <c r="B67" s="75"/>
      <c r="C67" s="76"/>
      <c r="E67" s="77"/>
      <c r="F67" s="5"/>
      <c r="G67" s="1"/>
      <c r="H67" s="1"/>
      <c r="I67" s="78"/>
    </row>
    <row r="68" spans="2:9" ht="51" customHeight="1">
      <c r="B68" s="75"/>
      <c r="C68" s="76"/>
      <c r="E68" s="77"/>
      <c r="F68" s="5"/>
      <c r="G68" s="1"/>
      <c r="H68" s="1"/>
      <c r="I68" s="78"/>
    </row>
    <row r="69" spans="2:9" ht="42.75" customHeight="1">
      <c r="B69" s="75"/>
      <c r="C69" s="76"/>
      <c r="E69" s="77"/>
      <c r="F69" s="5"/>
      <c r="G69" s="1"/>
      <c r="H69" s="1"/>
      <c r="I69" s="78"/>
    </row>
    <row r="70" spans="2:9" ht="38.25" customHeight="1">
      <c r="B70" s="75"/>
      <c r="C70" s="76"/>
      <c r="E70" s="77"/>
      <c r="F70" s="5"/>
      <c r="G70" s="1"/>
      <c r="H70" s="1"/>
      <c r="I70" s="78"/>
    </row>
    <row r="71" spans="2:9" ht="35.25" customHeight="1">
      <c r="B71" s="75"/>
      <c r="C71" s="76"/>
      <c r="E71" s="77"/>
      <c r="F71" s="5"/>
      <c r="G71" s="1"/>
      <c r="H71" s="1"/>
      <c r="I71" s="78"/>
    </row>
    <row r="72" spans="2:9" ht="33" customHeight="1">
      <c r="B72" s="75"/>
      <c r="C72" s="76"/>
      <c r="E72" s="77"/>
      <c r="F72" s="5"/>
      <c r="G72" s="1"/>
      <c r="H72" s="1"/>
      <c r="I72" s="78"/>
    </row>
    <row r="73" spans="2:9" ht="38.25" customHeight="1">
      <c r="B73" s="75"/>
      <c r="C73" s="76"/>
      <c r="E73" s="77"/>
      <c r="F73" s="5"/>
      <c r="G73" s="1"/>
      <c r="H73" s="1"/>
      <c r="I73" s="78"/>
    </row>
    <row r="74" spans="2:9" ht="55.2" customHeight="1">
      <c r="B74" s="75"/>
      <c r="C74" s="76"/>
      <c r="E74" s="77"/>
      <c r="F74" s="5"/>
      <c r="G74" s="1"/>
      <c r="H74" s="1"/>
      <c r="I74" s="78"/>
    </row>
    <row r="75" spans="2:9" ht="30.75" customHeight="1">
      <c r="B75" s="75"/>
      <c r="C75" s="76"/>
      <c r="E75" s="77"/>
      <c r="F75" s="5"/>
      <c r="G75" s="1"/>
      <c r="H75" s="1"/>
      <c r="I75" s="78"/>
    </row>
    <row r="76" spans="2:9" ht="35.4" customHeight="1">
      <c r="B76" s="75"/>
      <c r="C76" s="76"/>
      <c r="E76" s="77"/>
      <c r="F76" s="5"/>
      <c r="G76" s="1"/>
      <c r="H76" s="1"/>
      <c r="I76" s="78"/>
    </row>
    <row r="77" spans="2:9" ht="44.4" customHeight="1">
      <c r="B77" s="75"/>
      <c r="C77" s="76"/>
      <c r="E77" s="77"/>
      <c r="F77" s="5"/>
      <c r="G77" s="1"/>
      <c r="H77" s="1"/>
      <c r="I77" s="78"/>
    </row>
    <row r="78" spans="2:9" ht="41.4" customHeight="1">
      <c r="B78" s="75"/>
      <c r="C78" s="76"/>
      <c r="E78" s="77"/>
      <c r="F78" s="5"/>
      <c r="G78" s="1"/>
      <c r="H78" s="1"/>
      <c r="I78" s="78"/>
    </row>
    <row r="79" spans="2:9" ht="43.8" customHeight="1">
      <c r="B79" s="75"/>
      <c r="C79" s="76"/>
      <c r="E79" s="77"/>
      <c r="F79" s="5"/>
      <c r="G79" s="1"/>
      <c r="H79" s="1"/>
      <c r="I79" s="78"/>
    </row>
    <row r="80" spans="2:9" ht="49.5" customHeight="1">
      <c r="B80" s="75"/>
      <c r="C80" s="76"/>
      <c r="E80" s="77"/>
      <c r="F80" s="5"/>
      <c r="G80" s="1"/>
      <c r="H80" s="1"/>
      <c r="I80" s="78"/>
    </row>
    <row r="81" spans="2:9" ht="55.2" customHeight="1">
      <c r="B81" s="75"/>
      <c r="C81" s="76"/>
      <c r="E81" s="77"/>
      <c r="F81" s="5"/>
      <c r="G81" s="1"/>
      <c r="H81" s="1"/>
      <c r="I81" s="78"/>
    </row>
    <row r="82" spans="2:9" ht="37.200000000000003" customHeight="1">
      <c r="B82" s="75"/>
      <c r="C82" s="76"/>
      <c r="E82" s="77"/>
      <c r="F82" s="5"/>
      <c r="G82" s="1"/>
      <c r="H82" s="1"/>
      <c r="I82" s="78"/>
    </row>
    <row r="83" spans="2:9" ht="28.5" customHeight="1">
      <c r="B83" s="75"/>
      <c r="C83" s="76"/>
      <c r="E83" s="77"/>
      <c r="F83" s="5"/>
      <c r="G83" s="1"/>
      <c r="H83" s="1"/>
      <c r="I83" s="78"/>
    </row>
    <row r="84" spans="2:9" ht="28.5" customHeight="1">
      <c r="B84" s="75"/>
      <c r="C84" s="76"/>
      <c r="E84" s="77"/>
      <c r="F84" s="5"/>
      <c r="G84" s="1"/>
      <c r="H84" s="1"/>
      <c r="I84" s="78"/>
    </row>
    <row r="85" spans="2:9" ht="43.5" customHeight="1">
      <c r="B85" s="75"/>
      <c r="C85" s="76"/>
      <c r="E85" s="77"/>
      <c r="F85" s="5"/>
      <c r="G85" s="1"/>
      <c r="H85" s="1"/>
      <c r="I85" s="78"/>
    </row>
    <row r="86" spans="2:9" ht="42" customHeight="1">
      <c r="B86" s="75"/>
      <c r="C86" s="76"/>
      <c r="E86" s="77"/>
      <c r="F86" s="5"/>
      <c r="G86" s="1"/>
      <c r="H86" s="1"/>
      <c r="I86" s="78"/>
    </row>
    <row r="87" spans="2:9" ht="52.2" customHeight="1">
      <c r="B87" s="75"/>
      <c r="C87" s="76"/>
      <c r="E87" s="77"/>
      <c r="F87" s="5"/>
      <c r="G87" s="1"/>
      <c r="H87" s="1"/>
      <c r="I87" s="78"/>
    </row>
    <row r="88" spans="2:9" ht="37.799999999999997" customHeight="1">
      <c r="B88" s="75"/>
      <c r="C88" s="76"/>
      <c r="E88" s="77"/>
      <c r="F88" s="5"/>
      <c r="G88" s="1"/>
      <c r="H88" s="1"/>
      <c r="I88" s="78"/>
    </row>
    <row r="89" spans="2:9" ht="29.4" customHeight="1">
      <c r="B89" s="75"/>
      <c r="C89" s="76"/>
      <c r="E89" s="77"/>
      <c r="F89" s="5"/>
      <c r="G89" s="1"/>
      <c r="H89" s="1"/>
      <c r="I89" s="78"/>
    </row>
    <row r="90" spans="2:9" ht="37.799999999999997" customHeight="1">
      <c r="B90" s="75"/>
      <c r="C90" s="76"/>
      <c r="E90" s="77"/>
      <c r="F90" s="5"/>
      <c r="G90" s="1"/>
      <c r="H90" s="1"/>
      <c r="I90" s="78"/>
    </row>
    <row r="91" spans="2:9" ht="37.799999999999997" customHeight="1">
      <c r="B91" s="75"/>
      <c r="C91" s="76"/>
      <c r="E91" s="77"/>
      <c r="F91" s="5"/>
      <c r="G91" s="1"/>
      <c r="H91" s="1"/>
      <c r="I91" s="78"/>
    </row>
    <row r="92" spans="2:9" ht="37.799999999999997" customHeight="1">
      <c r="B92" s="75"/>
      <c r="C92" s="76"/>
      <c r="E92" s="77"/>
      <c r="F92" s="5"/>
      <c r="G92" s="1"/>
      <c r="H92" s="1"/>
      <c r="I92" s="78"/>
    </row>
    <row r="93" spans="2:9" ht="37.799999999999997" customHeight="1">
      <c r="B93" s="75"/>
      <c r="C93" s="76"/>
      <c r="E93" s="77"/>
      <c r="F93" s="5"/>
      <c r="G93" s="1"/>
      <c r="H93" s="1"/>
      <c r="I93" s="78"/>
    </row>
    <row r="94" spans="2:9" ht="39.6" customHeight="1">
      <c r="B94" s="75"/>
      <c r="C94" s="76"/>
      <c r="E94" s="77"/>
      <c r="F94" s="5"/>
      <c r="G94" s="1"/>
      <c r="H94" s="1"/>
      <c r="I94" s="78"/>
    </row>
    <row r="95" spans="2:9" ht="33.6" customHeight="1">
      <c r="B95" s="75"/>
      <c r="C95" s="76"/>
      <c r="E95" s="77"/>
      <c r="F95" s="5"/>
      <c r="G95" s="1"/>
      <c r="H95" s="1"/>
      <c r="I95" s="78"/>
    </row>
    <row r="96" spans="2:9" ht="37.799999999999997" customHeight="1">
      <c r="B96" s="75"/>
      <c r="C96" s="76"/>
      <c r="E96" s="77"/>
      <c r="F96" s="5"/>
      <c r="G96" s="1"/>
      <c r="H96" s="1"/>
      <c r="I96" s="78"/>
    </row>
    <row r="97" spans="2:9" ht="35.4" customHeight="1">
      <c r="B97" s="75"/>
      <c r="C97" s="76"/>
      <c r="E97" s="77"/>
      <c r="F97" s="5"/>
      <c r="G97" s="1"/>
      <c r="H97" s="1"/>
      <c r="I97" s="78"/>
    </row>
    <row r="98" spans="2:9" ht="33" customHeight="1">
      <c r="B98" s="75"/>
      <c r="C98" s="76"/>
      <c r="E98" s="77"/>
      <c r="F98" s="5"/>
      <c r="G98" s="1"/>
      <c r="H98" s="1"/>
      <c r="I98" s="78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B880" s="75"/>
      <c r="C880" s="76"/>
      <c r="E880" s="77"/>
      <c r="F880" s="5"/>
      <c r="G880" s="1"/>
      <c r="H880" s="1"/>
      <c r="I880" s="78"/>
    </row>
    <row r="881" spans="2:9" ht="14.25" customHeight="1">
      <c r="B881" s="75"/>
      <c r="C881" s="76"/>
      <c r="E881" s="77"/>
      <c r="F881" s="5"/>
      <c r="G881" s="1"/>
      <c r="H881" s="1"/>
      <c r="I881" s="78"/>
    </row>
    <row r="882" spans="2:9" ht="14.25" customHeight="1">
      <c r="B882" s="75"/>
      <c r="C882" s="76"/>
      <c r="E882" s="77"/>
      <c r="F882" s="5"/>
      <c r="G882" s="1"/>
      <c r="H882" s="1"/>
      <c r="I882" s="78"/>
    </row>
    <row r="883" spans="2:9" ht="14.25" customHeight="1">
      <c r="B883" s="75"/>
      <c r="C883" s="76"/>
      <c r="E883" s="77"/>
      <c r="F883" s="5"/>
      <c r="G883" s="1"/>
      <c r="H883" s="1"/>
      <c r="I883" s="78"/>
    </row>
    <row r="884" spans="2:9" ht="14.25" customHeight="1">
      <c r="B884" s="75"/>
      <c r="C884" s="76"/>
      <c r="E884" s="77"/>
      <c r="F884" s="5"/>
      <c r="G884" s="1"/>
      <c r="H884" s="1"/>
      <c r="I884" s="78"/>
    </row>
    <row r="885" spans="2:9" ht="14.25" customHeight="1">
      <c r="B885" s="75"/>
      <c r="C885" s="76"/>
      <c r="E885" s="77"/>
      <c r="F885" s="5"/>
      <c r="G885" s="1"/>
      <c r="H885" s="1"/>
      <c r="I885" s="78"/>
    </row>
    <row r="886" spans="2:9" ht="14.25" customHeight="1">
      <c r="B886" s="75"/>
      <c r="C886" s="76"/>
      <c r="E886" s="77"/>
      <c r="F886" s="5"/>
      <c r="G886" s="1"/>
      <c r="H886" s="1"/>
      <c r="I886" s="78"/>
    </row>
    <row r="887" spans="2:9" ht="14.25" customHeight="1">
      <c r="B887" s="75"/>
      <c r="C887" s="76"/>
      <c r="E887" s="77"/>
      <c r="F887" s="5"/>
      <c r="G887" s="1"/>
      <c r="H887" s="1"/>
      <c r="I887" s="78"/>
    </row>
    <row r="888" spans="2:9" ht="14.25" customHeight="1">
      <c r="B888" s="75"/>
      <c r="C888" s="76"/>
      <c r="E888" s="77"/>
      <c r="F888" s="5"/>
      <c r="G888" s="1"/>
      <c r="H888" s="1"/>
      <c r="I888" s="78"/>
    </row>
    <row r="889" spans="2:9" ht="14.25" customHeight="1">
      <c r="B889" s="75"/>
      <c r="C889" s="76"/>
      <c r="E889" s="77"/>
      <c r="F889" s="5"/>
      <c r="G889" s="1"/>
      <c r="H889" s="1"/>
      <c r="I889" s="78"/>
    </row>
    <row r="890" spans="2:9" ht="14.25" customHeight="1">
      <c r="B890" s="75"/>
      <c r="C890" s="76"/>
      <c r="E890" s="77"/>
      <c r="F890" s="5"/>
      <c r="G890" s="1"/>
      <c r="H890" s="1"/>
      <c r="I890" s="78"/>
    </row>
    <row r="891" spans="2:9" ht="14.25" customHeight="1">
      <c r="B891" s="75"/>
      <c r="C891" s="76"/>
      <c r="E891" s="77"/>
      <c r="F891" s="5"/>
      <c r="G891" s="1"/>
      <c r="H891" s="1"/>
      <c r="I891" s="78"/>
    </row>
    <row r="892" spans="2:9" ht="14.25" customHeight="1">
      <c r="B892" s="75"/>
      <c r="C892" s="76"/>
      <c r="E892" s="77"/>
      <c r="F892" s="5"/>
      <c r="G892" s="1"/>
      <c r="H892" s="1"/>
      <c r="I892" s="78"/>
    </row>
    <row r="893" spans="2:9" ht="14.25" customHeight="1">
      <c r="B893" s="75"/>
      <c r="C893" s="76"/>
      <c r="E893" s="77"/>
      <c r="F893" s="5"/>
      <c r="G893" s="1"/>
      <c r="H893" s="1"/>
      <c r="I893" s="78"/>
    </row>
    <row r="894" spans="2:9" ht="14.25" customHeight="1">
      <c r="B894" s="75"/>
      <c r="C894" s="76"/>
      <c r="E894" s="77"/>
      <c r="F894" s="5"/>
      <c r="G894" s="1"/>
      <c r="H894" s="1"/>
      <c r="I894" s="78"/>
    </row>
    <row r="895" spans="2:9" ht="14.25" customHeight="1">
      <c r="B895" s="75"/>
      <c r="C895" s="76"/>
      <c r="E895" s="77"/>
      <c r="F895" s="5"/>
      <c r="G895" s="1"/>
      <c r="H895" s="1"/>
      <c r="I895" s="78"/>
    </row>
    <row r="896" spans="2:9" ht="14.25" customHeight="1">
      <c r="B896" s="75"/>
      <c r="C896" s="76"/>
      <c r="E896" s="77"/>
      <c r="F896" s="5"/>
      <c r="G896" s="1"/>
      <c r="H896" s="1"/>
      <c r="I896" s="78"/>
    </row>
    <row r="897" spans="2:9" ht="14.25" customHeight="1">
      <c r="B897" s="75"/>
      <c r="C897" s="76"/>
      <c r="E897" s="77"/>
      <c r="F897" s="5"/>
      <c r="G897" s="1"/>
      <c r="H897" s="1"/>
      <c r="I897" s="78"/>
    </row>
    <row r="898" spans="2:9" ht="14.25" customHeight="1">
      <c r="B898" s="75"/>
      <c r="C898" s="76"/>
      <c r="E898" s="77"/>
      <c r="F898" s="5"/>
      <c r="G898" s="1"/>
      <c r="H898" s="1"/>
      <c r="I898" s="78"/>
    </row>
    <row r="899" spans="2:9" ht="14.25" customHeight="1">
      <c r="B899" s="75"/>
      <c r="C899" s="76"/>
      <c r="E899" s="77"/>
      <c r="F899" s="5"/>
      <c r="G899" s="1"/>
      <c r="H899" s="1"/>
      <c r="I899" s="78"/>
    </row>
    <row r="900" spans="2:9" ht="14.25" customHeight="1">
      <c r="B900" s="75"/>
      <c r="C900" s="76"/>
      <c r="E900" s="77"/>
      <c r="F900" s="5"/>
      <c r="G900" s="1"/>
      <c r="H900" s="1"/>
      <c r="I900" s="78"/>
    </row>
    <row r="901" spans="2:9" ht="14.25" customHeight="1">
      <c r="B901" s="75"/>
      <c r="C901" s="76"/>
      <c r="E901" s="77"/>
      <c r="F901" s="5"/>
      <c r="G901" s="1"/>
      <c r="H901" s="1"/>
      <c r="I901" s="78"/>
    </row>
    <row r="902" spans="2:9" ht="14.25" customHeight="1">
      <c r="B902" s="75"/>
      <c r="C902" s="76"/>
      <c r="E902" s="77"/>
      <c r="F902" s="5"/>
      <c r="G902" s="1"/>
      <c r="H902" s="1"/>
      <c r="I902" s="78"/>
    </row>
    <row r="903" spans="2:9" ht="14.25" customHeight="1">
      <c r="B903" s="75"/>
      <c r="C903" s="76"/>
      <c r="E903" s="77"/>
      <c r="F903" s="5"/>
      <c r="G903" s="1"/>
      <c r="H903" s="1"/>
      <c r="I903" s="78"/>
    </row>
    <row r="904" spans="2:9" ht="14.25" customHeight="1">
      <c r="B904" s="75"/>
      <c r="C904" s="76"/>
      <c r="E904" s="77"/>
      <c r="F904" s="5"/>
      <c r="G904" s="1"/>
      <c r="H904" s="1"/>
      <c r="I904" s="78"/>
    </row>
    <row r="905" spans="2:9" ht="14.25" customHeight="1">
      <c r="B905" s="75"/>
      <c r="C905" s="76"/>
      <c r="E905" s="77"/>
      <c r="F905" s="5"/>
      <c r="G905" s="1"/>
      <c r="H905" s="1"/>
      <c r="I905" s="78"/>
    </row>
    <row r="906" spans="2:9" ht="14.25" customHeight="1">
      <c r="B906" s="75"/>
      <c r="C906" s="76"/>
      <c r="E906" s="77"/>
      <c r="F906" s="5"/>
      <c r="G906" s="1"/>
      <c r="H906" s="1"/>
      <c r="I906" s="78"/>
    </row>
    <row r="907" spans="2:9" ht="14.25" customHeight="1">
      <c r="B907" s="75"/>
      <c r="C907" s="76"/>
      <c r="E907" s="77"/>
      <c r="F907" s="5"/>
      <c r="G907" s="1"/>
      <c r="H907" s="1"/>
      <c r="I907" s="78"/>
    </row>
    <row r="908" spans="2:9" ht="14.25" customHeight="1">
      <c r="B908" s="75"/>
      <c r="C908" s="76"/>
      <c r="E908" s="77"/>
      <c r="F908" s="5"/>
      <c r="G908" s="1"/>
      <c r="H908" s="1"/>
      <c r="I908" s="78"/>
    </row>
    <row r="909" spans="2:9" ht="14.25" customHeight="1">
      <c r="B909" s="75"/>
      <c r="C909" s="76"/>
      <c r="E909" s="77"/>
      <c r="F909" s="5"/>
      <c r="G909" s="1"/>
      <c r="H909" s="1"/>
      <c r="I909" s="78"/>
    </row>
    <row r="910" spans="2:9" ht="14.25" customHeight="1">
      <c r="B910" s="75"/>
      <c r="C910" s="76"/>
      <c r="E910" s="77"/>
      <c r="F910" s="5"/>
      <c r="G910" s="1"/>
      <c r="H910" s="1"/>
      <c r="I910" s="78"/>
    </row>
    <row r="911" spans="2:9" ht="14.25" customHeight="1">
      <c r="B911" s="75"/>
      <c r="C911" s="76"/>
      <c r="E911" s="77"/>
      <c r="F911" s="5"/>
      <c r="G911" s="1"/>
      <c r="H911" s="1"/>
      <c r="I911" s="78"/>
    </row>
    <row r="912" spans="2:9" ht="14.25" customHeight="1">
      <c r="B912" s="75"/>
      <c r="C912" s="76"/>
      <c r="E912" s="77"/>
      <c r="F912" s="5"/>
      <c r="G912" s="1"/>
      <c r="H912" s="1"/>
      <c r="I912" s="78"/>
    </row>
    <row r="913" spans="2:9" ht="14.25" customHeight="1">
      <c r="B913" s="75"/>
      <c r="C913" s="76"/>
      <c r="E913" s="77"/>
      <c r="F913" s="5"/>
      <c r="G913" s="1"/>
      <c r="H913" s="1"/>
      <c r="I913" s="78"/>
    </row>
    <row r="914" spans="2:9" ht="14.25" customHeight="1">
      <c r="B914" s="75"/>
      <c r="C914" s="76"/>
      <c r="E914" s="77"/>
      <c r="F914" s="5"/>
      <c r="G914" s="1"/>
      <c r="H914" s="1"/>
      <c r="I914" s="78"/>
    </row>
    <row r="915" spans="2:9" ht="14.25" customHeight="1">
      <c r="I915" s="78"/>
    </row>
    <row r="916" spans="2:9" ht="14.25" customHeight="1">
      <c r="I916" s="78"/>
    </row>
    <row r="917" spans="2:9" ht="14.25" customHeight="1">
      <c r="I917" s="78"/>
    </row>
    <row r="918" spans="2:9" ht="14.25" customHeight="1">
      <c r="I918" s="78"/>
    </row>
    <row r="919" spans="2:9" ht="14.25" customHeight="1">
      <c r="I919" s="78"/>
    </row>
    <row r="920" spans="2:9" ht="14.25" customHeight="1">
      <c r="I920" s="78"/>
    </row>
    <row r="921" spans="2:9" ht="14.25" customHeight="1">
      <c r="I921" s="78"/>
    </row>
    <row r="922" spans="2:9" ht="14.25" customHeight="1">
      <c r="I922" s="78"/>
    </row>
    <row r="923" spans="2:9" ht="14.25" customHeight="1">
      <c r="I923" s="78"/>
    </row>
    <row r="924" spans="2:9" ht="14.25" customHeight="1">
      <c r="I924" s="78"/>
    </row>
    <row r="925" spans="2:9" ht="14.25" customHeight="1">
      <c r="I925" s="78"/>
    </row>
    <row r="926" spans="2:9" ht="14.25" customHeight="1">
      <c r="I926" s="78"/>
    </row>
    <row r="927" spans="2:9" ht="14.25" customHeight="1">
      <c r="I927" s="78"/>
    </row>
    <row r="928" spans="2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5" xr:uid="{00000000-0009-0000-0000-000002000000}"/>
  <mergeCells count="3">
    <mergeCell ref="B1:E1"/>
    <mergeCell ref="B2:E2"/>
    <mergeCell ref="B3:E3"/>
  </mergeCells>
  <phoneticPr fontId="36" type="noConversion"/>
  <conditionalFormatting sqref="F1:F1048576">
    <cfRule type="cellIs" dxfId="23" priority="1" operator="equal">
      <formula>"N/A"</formula>
    </cfRule>
    <cfRule type="cellIs" dxfId="22" priority="2" operator="equal">
      <formula>"Fail"</formula>
    </cfRule>
    <cfRule type="cellIs" dxfId="21" priority="3" operator="equal">
      <formula>Fail</formula>
    </cfRule>
    <cfRule type="cellIs" dxfId="20" priority="4" operator="equal">
      <formula>"Pass"</formula>
    </cfRule>
  </conditionalFormatting>
  <dataValidations count="2">
    <dataValidation type="list" allowBlank="1" showErrorMessage="1" sqref="F10:F12 F14:F25 F27:F30 F32:F35" xr:uid="{56F7952A-5D37-4DE7-A4E9-EF75F9A4AF27}">
      <formula1>"Pass,Fail,N/A,Untested"</formula1>
    </dataValidation>
    <dataValidation type="list" allowBlank="1" showErrorMessage="1" sqref="F1:H2" xr:uid="{2D620DAC-8C1C-4715-976C-2AF0A1DD1004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CE11-0825-4BD5-9700-8E506B656A09}">
  <sheetPr>
    <tabColor rgb="FFFFD965"/>
  </sheetPr>
  <dimension ref="A1:Z1013"/>
  <sheetViews>
    <sheetView topLeftCell="C30" zoomScale="70" zoomScaleNormal="70" workbookViewId="0">
      <selection activeCell="E35" sqref="E35"/>
    </sheetView>
  </sheetViews>
  <sheetFormatPr defaultColWidth="14.44140625" defaultRowHeight="15" customHeight="1"/>
  <cols>
    <col min="1" max="1" width="21.44140625" customWidth="1"/>
    <col min="2" max="2" width="37.4414062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53" t="s">
        <v>53</v>
      </c>
      <c r="C1" s="233"/>
      <c r="D1" s="233"/>
      <c r="E1" s="25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55" t="s">
        <v>29</v>
      </c>
      <c r="C2" s="233"/>
      <c r="D2" s="233"/>
      <c r="E2" s="23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56" t="s">
        <v>52</v>
      </c>
      <c r="C3" s="233"/>
      <c r="D3" s="233"/>
      <c r="E3" s="23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25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25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2" t="s">
        <v>32</v>
      </c>
      <c r="B8" s="122" t="s">
        <v>33</v>
      </c>
      <c r="C8" s="122" t="s">
        <v>34</v>
      </c>
      <c r="D8" s="122" t="s">
        <v>35</v>
      </c>
      <c r="E8" s="122" t="s">
        <v>36</v>
      </c>
      <c r="F8" s="123" t="s">
        <v>37</v>
      </c>
      <c r="G8" s="123" t="s">
        <v>38</v>
      </c>
      <c r="H8" s="123" t="s">
        <v>30</v>
      </c>
      <c r="I8" s="124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6"/>
      <c r="B9" s="129" t="s">
        <v>997</v>
      </c>
      <c r="C9" s="130"/>
      <c r="D9" s="128"/>
      <c r="E9" s="130"/>
      <c r="F9" s="131"/>
      <c r="G9" s="131"/>
      <c r="H9" s="131"/>
      <c r="I9" s="131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86.4" customHeight="1">
      <c r="A10" s="120" t="s">
        <v>54</v>
      </c>
      <c r="B10" s="148" t="s">
        <v>998</v>
      </c>
      <c r="C10" s="149" t="s">
        <v>1035</v>
      </c>
      <c r="D10" s="149" t="s">
        <v>1000</v>
      </c>
      <c r="E10" s="149" t="s">
        <v>1001</v>
      </c>
      <c r="F10" s="121" t="s">
        <v>18</v>
      </c>
      <c r="G10" s="120">
        <v>45748</v>
      </c>
      <c r="H10" s="154" t="str">
        <f t="shared" ref="H10:H38" si="0">$B$3</f>
        <v>Tran Thu Hien</v>
      </c>
      <c r="I10" s="118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89.4" customHeight="1">
      <c r="A11" s="120" t="s">
        <v>55</v>
      </c>
      <c r="B11" s="149" t="s">
        <v>999</v>
      </c>
      <c r="C11" s="149" t="s">
        <v>1036</v>
      </c>
      <c r="D11" s="149" t="s">
        <v>1011</v>
      </c>
      <c r="E11" s="149" t="s">
        <v>1012</v>
      </c>
      <c r="F11" s="121" t="s">
        <v>18</v>
      </c>
      <c r="G11" s="120">
        <v>45748</v>
      </c>
      <c r="H11" s="119" t="str">
        <f t="shared" si="0"/>
        <v>Tran Thu Hien</v>
      </c>
      <c r="I11" s="118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64.8" customHeight="1">
      <c r="A12" s="120" t="s">
        <v>56</v>
      </c>
      <c r="B12" s="173" t="s">
        <v>1002</v>
      </c>
      <c r="C12" s="149" t="s">
        <v>1037</v>
      </c>
      <c r="D12" s="149" t="s">
        <v>1010</v>
      </c>
      <c r="E12" s="149" t="s">
        <v>1013</v>
      </c>
      <c r="F12" s="121" t="s">
        <v>18</v>
      </c>
      <c r="G12" s="120">
        <v>45748</v>
      </c>
      <c r="H12" s="119" t="str">
        <f t="shared" si="0"/>
        <v>Tran Thu Hien</v>
      </c>
      <c r="I12" s="118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78.599999999999994" customHeight="1">
      <c r="A13" s="120" t="s">
        <v>57</v>
      </c>
      <c r="B13" s="149" t="s">
        <v>1003</v>
      </c>
      <c r="C13" s="149" t="s">
        <v>1038</v>
      </c>
      <c r="D13" s="149" t="s">
        <v>1009</v>
      </c>
      <c r="E13" s="149" t="s">
        <v>1014</v>
      </c>
      <c r="F13" s="121" t="s">
        <v>18</v>
      </c>
      <c r="G13" s="120">
        <v>45748</v>
      </c>
      <c r="H13" s="119" t="str">
        <f t="shared" si="0"/>
        <v>Tran Thu Hien</v>
      </c>
      <c r="I13" s="118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67.5" customHeight="1">
      <c r="A14" s="120" t="s">
        <v>58</v>
      </c>
      <c r="B14" s="149" t="s">
        <v>1004</v>
      </c>
      <c r="C14" s="149" t="s">
        <v>1039</v>
      </c>
      <c r="D14" s="149" t="s">
        <v>1008</v>
      </c>
      <c r="E14" s="149" t="s">
        <v>1015</v>
      </c>
      <c r="F14" s="121" t="s">
        <v>18</v>
      </c>
      <c r="G14" s="120">
        <v>45748</v>
      </c>
      <c r="H14" s="119" t="str">
        <f t="shared" si="0"/>
        <v>Tran Thu Hien</v>
      </c>
      <c r="I14" s="118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81.599999999999994" customHeight="1">
      <c r="A15" s="120" t="s">
        <v>59</v>
      </c>
      <c r="B15" s="149" t="s">
        <v>1005</v>
      </c>
      <c r="C15" s="149" t="s">
        <v>1006</v>
      </c>
      <c r="D15" s="149" t="s">
        <v>1007</v>
      </c>
      <c r="E15" s="174" t="s">
        <v>1016</v>
      </c>
      <c r="F15" s="121" t="s">
        <v>18</v>
      </c>
      <c r="G15" s="120">
        <v>45748</v>
      </c>
      <c r="H15" s="119" t="str">
        <f t="shared" si="0"/>
        <v>Tran Thu Hien</v>
      </c>
      <c r="I15" s="118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35.4" customHeight="1">
      <c r="A16" s="136"/>
      <c r="B16" s="129" t="s">
        <v>655</v>
      </c>
      <c r="C16" s="130"/>
      <c r="D16" s="128"/>
      <c r="E16" s="130"/>
      <c r="F16" s="131"/>
      <c r="G16" s="131"/>
      <c r="H16" s="131"/>
      <c r="I16" s="131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74.400000000000006" customHeight="1">
      <c r="A17" s="120" t="s">
        <v>62</v>
      </c>
      <c r="B17" s="149" t="s">
        <v>1017</v>
      </c>
      <c r="C17" s="150" t="s">
        <v>500</v>
      </c>
      <c r="D17" s="149" t="s">
        <v>1034</v>
      </c>
      <c r="E17" s="149" t="s">
        <v>1018</v>
      </c>
      <c r="F17" s="121" t="s">
        <v>18</v>
      </c>
      <c r="G17" s="120">
        <v>45748</v>
      </c>
      <c r="H17" s="119" t="str">
        <f t="shared" si="0"/>
        <v>Tran Thu Hien</v>
      </c>
      <c r="I17" s="118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85.2" customHeight="1">
      <c r="A18" s="120" t="s">
        <v>64</v>
      </c>
      <c r="B18" s="149" t="s">
        <v>1019</v>
      </c>
      <c r="C18" s="149" t="s">
        <v>1020</v>
      </c>
      <c r="D18" s="149" t="s">
        <v>1021</v>
      </c>
      <c r="E18" s="149" t="s">
        <v>1022</v>
      </c>
      <c r="F18" s="121" t="s">
        <v>18</v>
      </c>
      <c r="G18" s="120">
        <v>45748</v>
      </c>
      <c r="H18" s="119" t="str">
        <f t="shared" si="0"/>
        <v>Tran Thu Hien</v>
      </c>
      <c r="I18" s="118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04.4" customHeight="1">
      <c r="A19" s="120" t="s">
        <v>65</v>
      </c>
      <c r="B19" s="149" t="s">
        <v>1023</v>
      </c>
      <c r="C19" s="149" t="s">
        <v>1024</v>
      </c>
      <c r="D19" s="149" t="s">
        <v>1025</v>
      </c>
      <c r="E19" s="149" t="s">
        <v>1026</v>
      </c>
      <c r="F19" s="121" t="s">
        <v>18</v>
      </c>
      <c r="G19" s="120">
        <v>45748</v>
      </c>
      <c r="H19" s="119" t="str">
        <f t="shared" si="0"/>
        <v>Tran Thu Hien</v>
      </c>
      <c r="I19" s="118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95.4" customHeight="1">
      <c r="A20" s="120" t="s">
        <v>66</v>
      </c>
      <c r="B20" s="149" t="s">
        <v>1027</v>
      </c>
      <c r="C20" s="149" t="s">
        <v>1028</v>
      </c>
      <c r="D20" s="149" t="s">
        <v>1029</v>
      </c>
      <c r="E20" s="149" t="s">
        <v>1030</v>
      </c>
      <c r="F20" s="121" t="s">
        <v>18</v>
      </c>
      <c r="G20" s="120">
        <v>45748</v>
      </c>
      <c r="H20" s="119" t="str">
        <f t="shared" si="0"/>
        <v>Tran Thu Hien</v>
      </c>
      <c r="I20" s="118"/>
      <c r="J20" s="74"/>
      <c r="K20" s="74"/>
      <c r="L20" s="74"/>
      <c r="M20" s="74"/>
      <c r="N20" s="74"/>
      <c r="O20" s="74"/>
      <c r="P20" s="74"/>
      <c r="Q20" s="74"/>
    </row>
    <row r="21" spans="1:26" ht="123" customHeight="1">
      <c r="A21" s="120" t="s">
        <v>67</v>
      </c>
      <c r="B21" s="149" t="s">
        <v>1031</v>
      </c>
      <c r="C21" s="149" t="s">
        <v>515</v>
      </c>
      <c r="D21" s="149" t="s">
        <v>1032</v>
      </c>
      <c r="E21" s="149" t="s">
        <v>1033</v>
      </c>
      <c r="F21" s="121" t="s">
        <v>18</v>
      </c>
      <c r="G21" s="120">
        <v>45748</v>
      </c>
      <c r="H21" s="119" t="str">
        <f t="shared" si="0"/>
        <v>Tran Thu Hien</v>
      </c>
      <c r="I21" s="118"/>
      <c r="J21" s="51"/>
      <c r="K21" s="51"/>
      <c r="L21" s="51"/>
      <c r="M21" s="51"/>
      <c r="N21" s="51"/>
      <c r="O21" s="51"/>
      <c r="P21" s="51"/>
      <c r="Q21" s="51"/>
    </row>
    <row r="22" spans="1:26" ht="43.2" customHeight="1">
      <c r="A22" s="136"/>
      <c r="B22" s="129" t="s">
        <v>1040</v>
      </c>
      <c r="C22" s="130"/>
      <c r="D22" s="128"/>
      <c r="E22" s="130"/>
      <c r="F22" s="131"/>
      <c r="G22" s="131"/>
      <c r="H22" s="131"/>
      <c r="I22" s="118"/>
      <c r="J22" s="74"/>
      <c r="K22" s="74"/>
      <c r="L22" s="74"/>
      <c r="M22" s="74"/>
      <c r="N22" s="74"/>
      <c r="O22" s="74"/>
      <c r="P22" s="74"/>
      <c r="Q22" s="74"/>
    </row>
    <row r="23" spans="1:26" ht="69.75" customHeight="1">
      <c r="A23" s="120" t="s">
        <v>68</v>
      </c>
      <c r="B23" s="149" t="s">
        <v>1041</v>
      </c>
      <c r="C23" s="125" t="s">
        <v>808</v>
      </c>
      <c r="D23" s="149" t="s">
        <v>1042</v>
      </c>
      <c r="E23" s="148" t="s">
        <v>1043</v>
      </c>
      <c r="F23" s="121" t="s">
        <v>18</v>
      </c>
      <c r="G23" s="120">
        <v>45748</v>
      </c>
      <c r="H23" s="121" t="str">
        <f t="shared" si="0"/>
        <v>Tran Thu Hien</v>
      </c>
      <c r="I23" s="118"/>
      <c r="J23" s="74"/>
      <c r="K23" s="74"/>
      <c r="L23" s="74"/>
      <c r="M23" s="74"/>
      <c r="N23" s="74"/>
      <c r="O23" s="74"/>
      <c r="P23" s="74"/>
      <c r="Q23" s="74"/>
    </row>
    <row r="24" spans="1:26" ht="70.2" customHeight="1">
      <c r="A24" s="120" t="s">
        <v>69</v>
      </c>
      <c r="B24" s="155" t="s">
        <v>1044</v>
      </c>
      <c r="C24" s="125" t="s">
        <v>1045</v>
      </c>
      <c r="D24" s="149" t="s">
        <v>1046</v>
      </c>
      <c r="E24" s="153" t="s">
        <v>1047</v>
      </c>
      <c r="F24" s="121" t="s">
        <v>18</v>
      </c>
      <c r="G24" s="120">
        <v>45748</v>
      </c>
      <c r="H24" s="121" t="str">
        <f t="shared" si="0"/>
        <v>Tran Thu Hien</v>
      </c>
      <c r="I24" s="118"/>
      <c r="J24" s="74"/>
      <c r="K24" s="74"/>
      <c r="L24" s="74"/>
      <c r="M24" s="74"/>
      <c r="N24" s="74"/>
      <c r="O24" s="74"/>
      <c r="P24" s="74"/>
      <c r="Q24" s="74"/>
    </row>
    <row r="25" spans="1:26" ht="57" customHeight="1">
      <c r="A25" s="120" t="s">
        <v>70</v>
      </c>
      <c r="B25" s="156" t="s">
        <v>1048</v>
      </c>
      <c r="C25" s="125" t="s">
        <v>1049</v>
      </c>
      <c r="D25" s="149" t="s">
        <v>1050</v>
      </c>
      <c r="E25" s="153" t="s">
        <v>1051</v>
      </c>
      <c r="F25" s="121" t="s">
        <v>18</v>
      </c>
      <c r="G25" s="120">
        <v>45748</v>
      </c>
      <c r="H25" s="121" t="str">
        <f t="shared" si="0"/>
        <v>Tran Thu Hien</v>
      </c>
      <c r="I25" s="118"/>
      <c r="J25" s="74"/>
      <c r="K25" s="74"/>
      <c r="L25" s="74"/>
      <c r="M25" s="74"/>
      <c r="N25" s="74"/>
      <c r="O25" s="74"/>
      <c r="P25" s="74"/>
      <c r="Q25" s="74"/>
    </row>
    <row r="26" spans="1:26" ht="72" customHeight="1">
      <c r="A26" s="120" t="s">
        <v>71</v>
      </c>
      <c r="B26" s="156" t="s">
        <v>1052</v>
      </c>
      <c r="C26" s="125" t="s">
        <v>1053</v>
      </c>
      <c r="D26" s="149" t="s">
        <v>1054</v>
      </c>
      <c r="E26" s="153" t="s">
        <v>1055</v>
      </c>
      <c r="F26" s="121" t="s">
        <v>18</v>
      </c>
      <c r="G26" s="120">
        <v>45748</v>
      </c>
      <c r="H26" s="121" t="str">
        <f t="shared" si="0"/>
        <v>Tran Thu Hien</v>
      </c>
      <c r="I26" s="118"/>
      <c r="J26" s="74"/>
      <c r="K26" s="74"/>
      <c r="L26" s="74"/>
      <c r="M26" s="74"/>
      <c r="N26" s="74"/>
      <c r="O26" s="74"/>
      <c r="P26" s="74"/>
      <c r="Q26" s="74"/>
    </row>
    <row r="27" spans="1:26" ht="90" customHeight="1">
      <c r="A27" s="120" t="s">
        <v>72</v>
      </c>
      <c r="B27" s="156" t="s">
        <v>1056</v>
      </c>
      <c r="C27" s="125" t="s">
        <v>1057</v>
      </c>
      <c r="D27" s="149" t="s">
        <v>1058</v>
      </c>
      <c r="E27" s="153" t="s">
        <v>1059</v>
      </c>
      <c r="F27" s="121" t="s">
        <v>18</v>
      </c>
      <c r="G27" s="120">
        <v>45748</v>
      </c>
      <c r="H27" s="121" t="str">
        <f t="shared" si="0"/>
        <v>Tran Thu Hien</v>
      </c>
      <c r="I27" s="118"/>
      <c r="J27" s="74"/>
      <c r="K27" s="74"/>
      <c r="L27" s="74"/>
      <c r="M27" s="74"/>
      <c r="N27" s="74"/>
      <c r="O27" s="74"/>
      <c r="P27" s="74"/>
      <c r="Q27" s="74"/>
    </row>
    <row r="28" spans="1:26" ht="45.75" customHeight="1">
      <c r="A28" s="136"/>
      <c r="B28" s="129" t="s">
        <v>1060</v>
      </c>
      <c r="C28" s="130"/>
      <c r="D28" s="128"/>
      <c r="E28" s="130"/>
      <c r="F28" s="131"/>
      <c r="G28" s="131"/>
      <c r="H28" s="131"/>
      <c r="I28" s="118"/>
      <c r="J28" s="74"/>
      <c r="K28" s="74"/>
      <c r="L28" s="74"/>
      <c r="M28" s="74"/>
      <c r="N28" s="74"/>
      <c r="O28" s="74"/>
      <c r="P28" s="74"/>
      <c r="Q28" s="74"/>
    </row>
    <row r="29" spans="1:26" ht="62.4" customHeight="1">
      <c r="A29" s="120" t="s">
        <v>73</v>
      </c>
      <c r="B29" s="156" t="s">
        <v>1061</v>
      </c>
      <c r="C29" s="125" t="s">
        <v>1062</v>
      </c>
      <c r="D29" s="149" t="s">
        <v>1063</v>
      </c>
      <c r="E29" s="153" t="s">
        <v>1064</v>
      </c>
      <c r="F29" s="121" t="s">
        <v>18</v>
      </c>
      <c r="G29" s="120">
        <v>45748</v>
      </c>
      <c r="H29" s="119" t="str">
        <f t="shared" si="0"/>
        <v>Tran Thu Hien</v>
      </c>
      <c r="I29" s="118"/>
    </row>
    <row r="30" spans="1:26" ht="75" customHeight="1">
      <c r="A30" s="120" t="s">
        <v>74</v>
      </c>
      <c r="B30" s="149" t="s">
        <v>1065</v>
      </c>
      <c r="C30" s="125" t="s">
        <v>1066</v>
      </c>
      <c r="D30" s="149" t="s">
        <v>1067</v>
      </c>
      <c r="E30" s="153" t="s">
        <v>1068</v>
      </c>
      <c r="F30" s="121" t="s">
        <v>18</v>
      </c>
      <c r="G30" s="120">
        <v>45748</v>
      </c>
      <c r="H30" s="119" t="str">
        <f t="shared" si="0"/>
        <v>Tran Thu Hien</v>
      </c>
      <c r="I30" s="118"/>
    </row>
    <row r="31" spans="1:26" ht="83.4" customHeight="1">
      <c r="A31" s="120" t="s">
        <v>75</v>
      </c>
      <c r="B31" s="156" t="s">
        <v>1069</v>
      </c>
      <c r="C31" s="125" t="s">
        <v>1070</v>
      </c>
      <c r="D31" s="149" t="s">
        <v>1071</v>
      </c>
      <c r="E31" s="153" t="s">
        <v>1072</v>
      </c>
      <c r="F31" s="121" t="s">
        <v>18</v>
      </c>
      <c r="G31" s="120">
        <v>45748</v>
      </c>
      <c r="H31" s="119" t="str">
        <f t="shared" si="0"/>
        <v>Tran Thu Hien</v>
      </c>
      <c r="I31" s="118"/>
    </row>
    <row r="32" spans="1:26" ht="61.2" customHeight="1">
      <c r="A32" s="120" t="s">
        <v>76</v>
      </c>
      <c r="B32" s="149" t="s">
        <v>1073</v>
      </c>
      <c r="C32" s="149" t="s">
        <v>1074</v>
      </c>
      <c r="D32" s="149" t="s">
        <v>1075</v>
      </c>
      <c r="E32" s="153" t="s">
        <v>1076</v>
      </c>
      <c r="F32" s="121" t="s">
        <v>18</v>
      </c>
      <c r="G32" s="120">
        <v>45748</v>
      </c>
      <c r="H32" s="119" t="str">
        <f t="shared" si="0"/>
        <v>Tran Thu Hien</v>
      </c>
      <c r="I32" s="118"/>
    </row>
    <row r="33" spans="1:12" ht="46.8" customHeight="1">
      <c r="A33" s="120" t="s">
        <v>77</v>
      </c>
      <c r="B33" s="156" t="s">
        <v>1077</v>
      </c>
      <c r="C33" s="125" t="s">
        <v>1078</v>
      </c>
      <c r="D33" s="149" t="s">
        <v>1079</v>
      </c>
      <c r="E33" s="153" t="s">
        <v>1080</v>
      </c>
      <c r="F33" s="121" t="s">
        <v>18</v>
      </c>
      <c r="G33" s="120">
        <v>45748</v>
      </c>
      <c r="H33" s="119" t="str">
        <f t="shared" si="0"/>
        <v>Tran Thu Hien</v>
      </c>
      <c r="I33" s="118"/>
    </row>
    <row r="34" spans="1:12" ht="49.5" customHeight="1">
      <c r="A34" s="136"/>
      <c r="B34" s="129" t="s">
        <v>1081</v>
      </c>
      <c r="C34" s="130"/>
      <c r="D34" s="128"/>
      <c r="E34" s="130"/>
      <c r="F34" s="131"/>
      <c r="G34" s="131"/>
      <c r="H34" s="131"/>
      <c r="I34" s="118"/>
    </row>
    <row r="35" spans="1:12" ht="96" customHeight="1">
      <c r="A35" s="120" t="s">
        <v>78</v>
      </c>
      <c r="B35" s="156" t="s">
        <v>1082</v>
      </c>
      <c r="C35" s="125" t="s">
        <v>1089</v>
      </c>
      <c r="D35" s="149" t="s">
        <v>1090</v>
      </c>
      <c r="E35" s="153" t="s">
        <v>1094</v>
      </c>
      <c r="F35" s="121" t="s">
        <v>18</v>
      </c>
      <c r="G35" s="120">
        <v>45748</v>
      </c>
      <c r="H35" s="119" t="str">
        <f t="shared" si="0"/>
        <v>Tran Thu Hien</v>
      </c>
      <c r="I35" s="118"/>
    </row>
    <row r="36" spans="1:12" ht="51.75" customHeight="1">
      <c r="A36" s="120" t="s">
        <v>79</v>
      </c>
      <c r="B36" s="156" t="s">
        <v>1083</v>
      </c>
      <c r="C36" s="125" t="s">
        <v>1088</v>
      </c>
      <c r="D36" s="149" t="s">
        <v>1091</v>
      </c>
      <c r="E36" s="149" t="s">
        <v>1097</v>
      </c>
      <c r="F36" s="121" t="s">
        <v>18</v>
      </c>
      <c r="G36" s="120">
        <v>45748</v>
      </c>
      <c r="H36" s="119" t="str">
        <f t="shared" si="0"/>
        <v>Tran Thu Hien</v>
      </c>
      <c r="I36" s="118"/>
    </row>
    <row r="37" spans="1:12" ht="51" customHeight="1">
      <c r="A37" s="120" t="s">
        <v>140</v>
      </c>
      <c r="B37" s="156" t="s">
        <v>1084</v>
      </c>
      <c r="C37" s="125" t="s">
        <v>1087</v>
      </c>
      <c r="D37" s="149" t="s">
        <v>1092</v>
      </c>
      <c r="E37" s="148" t="s">
        <v>1095</v>
      </c>
      <c r="F37" s="121" t="s">
        <v>18</v>
      </c>
      <c r="G37" s="120">
        <v>45748</v>
      </c>
      <c r="H37" s="119" t="str">
        <f t="shared" si="0"/>
        <v>Tran Thu Hien</v>
      </c>
      <c r="I37" s="118"/>
    </row>
    <row r="38" spans="1:12" ht="48" customHeight="1">
      <c r="A38" s="120" t="s">
        <v>141</v>
      </c>
      <c r="B38" s="156" t="s">
        <v>1085</v>
      </c>
      <c r="C38" s="125" t="s">
        <v>1086</v>
      </c>
      <c r="D38" s="149" t="s">
        <v>1093</v>
      </c>
      <c r="E38" s="148" t="s">
        <v>1096</v>
      </c>
      <c r="F38" s="121" t="s">
        <v>18</v>
      </c>
      <c r="G38" s="120">
        <v>45748</v>
      </c>
      <c r="H38" s="119" t="str">
        <f t="shared" si="0"/>
        <v>Tran Thu Hien</v>
      </c>
      <c r="I38" s="118"/>
    </row>
    <row r="39" spans="1:12" ht="39" customHeight="1">
      <c r="B39" s="75"/>
      <c r="C39" s="76"/>
      <c r="E39" s="77"/>
      <c r="F39" s="5"/>
      <c r="G39" s="1"/>
      <c r="H39" s="1"/>
    </row>
    <row r="40" spans="1:12" s="117" customFormat="1" ht="30" customHeight="1">
      <c r="A40"/>
      <c r="B40" s="75"/>
      <c r="C40" s="76"/>
      <c r="D40"/>
      <c r="E40" s="77"/>
      <c r="F40" s="5"/>
      <c r="G40" s="1"/>
      <c r="H40" s="1"/>
      <c r="I40"/>
      <c r="J40"/>
      <c r="K40"/>
      <c r="L40"/>
    </row>
    <row r="41" spans="1:12" ht="37.799999999999997" customHeight="1">
      <c r="B41" s="75"/>
      <c r="C41" s="76"/>
      <c r="E41" s="77"/>
      <c r="F41" s="5"/>
      <c r="G41" s="1"/>
      <c r="H41" s="1"/>
    </row>
    <row r="42" spans="1:12" ht="40.5" customHeight="1">
      <c r="B42" s="75"/>
      <c r="C42" s="76"/>
      <c r="E42" s="77"/>
      <c r="F42" s="5"/>
      <c r="G42" s="1"/>
      <c r="H42" s="1"/>
    </row>
    <row r="43" spans="1:12" ht="38.25" customHeight="1">
      <c r="B43" s="75"/>
      <c r="C43" s="76"/>
      <c r="E43" s="77"/>
      <c r="F43" s="5"/>
      <c r="G43" s="1"/>
      <c r="H43" s="1"/>
    </row>
    <row r="44" spans="1:12" ht="39" customHeight="1">
      <c r="B44" s="75"/>
      <c r="C44" s="76"/>
      <c r="E44" s="77"/>
      <c r="F44" s="5"/>
      <c r="G44" s="1"/>
      <c r="H44" s="1"/>
    </row>
    <row r="45" spans="1:12" ht="27.6" customHeight="1">
      <c r="B45" s="75"/>
      <c r="C45" s="76"/>
      <c r="E45" s="77"/>
      <c r="F45" s="5"/>
      <c r="G45" s="1"/>
      <c r="H45" s="1"/>
    </row>
    <row r="46" spans="1:12" ht="33.75" customHeight="1">
      <c r="B46" s="75"/>
      <c r="C46" s="76"/>
      <c r="E46" s="77"/>
      <c r="F46" s="5"/>
      <c r="G46" s="1"/>
      <c r="H46" s="1"/>
    </row>
    <row r="47" spans="1:12" ht="39" customHeight="1">
      <c r="B47" s="75"/>
      <c r="C47" s="76"/>
      <c r="E47" s="77"/>
      <c r="F47" s="5"/>
      <c r="G47" s="1"/>
      <c r="H47" s="1"/>
    </row>
    <row r="48" spans="1:12" ht="51" customHeight="1">
      <c r="B48" s="75"/>
      <c r="C48" s="76"/>
      <c r="E48" s="77"/>
      <c r="F48" s="5"/>
      <c r="G48" s="1"/>
      <c r="H48" s="1"/>
    </row>
    <row r="49" spans="2:9" ht="46.2" customHeight="1">
      <c r="B49" s="75"/>
      <c r="C49" s="76"/>
      <c r="E49" s="77"/>
      <c r="F49" s="5"/>
      <c r="G49" s="1"/>
      <c r="H49" s="1"/>
    </row>
    <row r="50" spans="2:9" ht="36.6" customHeight="1">
      <c r="B50" s="75"/>
      <c r="C50" s="76"/>
      <c r="E50" s="77"/>
      <c r="F50" s="5"/>
      <c r="G50" s="1"/>
      <c r="H50" s="1"/>
    </row>
    <row r="51" spans="2:9" ht="60" customHeight="1">
      <c r="B51" s="75"/>
      <c r="C51" s="76"/>
      <c r="E51" s="77"/>
      <c r="F51" s="5"/>
      <c r="G51" s="1"/>
      <c r="H51" s="1"/>
      <c r="I51" s="116"/>
    </row>
    <row r="52" spans="2:9" ht="48" customHeight="1">
      <c r="B52" s="75"/>
      <c r="C52" s="76"/>
      <c r="E52" s="77"/>
      <c r="F52" s="5"/>
      <c r="G52" s="1"/>
      <c r="H52" s="1"/>
      <c r="I52" s="116"/>
    </row>
    <row r="53" spans="2:9" ht="35.4" customHeight="1">
      <c r="B53" s="75"/>
      <c r="C53" s="76"/>
      <c r="E53" s="77"/>
      <c r="F53" s="5"/>
      <c r="G53" s="1"/>
      <c r="H53" s="1"/>
      <c r="I53" s="116"/>
    </row>
    <row r="54" spans="2:9" ht="34.799999999999997" customHeight="1">
      <c r="B54" s="75"/>
      <c r="C54" s="76"/>
      <c r="E54" s="77"/>
      <c r="F54" s="5"/>
      <c r="G54" s="1"/>
      <c r="H54" s="1"/>
      <c r="I54" s="116"/>
    </row>
    <row r="55" spans="2:9" ht="54.75" customHeight="1">
      <c r="B55" s="75"/>
      <c r="C55" s="76"/>
      <c r="E55" s="77"/>
      <c r="F55" s="5"/>
      <c r="G55" s="1"/>
      <c r="H55" s="1"/>
      <c r="I55" s="116"/>
    </row>
    <row r="56" spans="2:9" ht="54" customHeight="1">
      <c r="B56" s="75"/>
      <c r="C56" s="76"/>
      <c r="E56" s="77"/>
      <c r="F56" s="5"/>
      <c r="G56" s="1"/>
      <c r="H56" s="1"/>
      <c r="I56" s="116"/>
    </row>
    <row r="57" spans="2:9" ht="40.5" customHeight="1">
      <c r="B57" s="75"/>
      <c r="C57" s="76"/>
      <c r="E57" s="77"/>
      <c r="F57" s="5"/>
      <c r="G57" s="1"/>
      <c r="H57" s="1"/>
      <c r="I57" s="116"/>
    </row>
    <row r="58" spans="2:9" ht="46.5" customHeight="1">
      <c r="B58" s="75"/>
      <c r="C58" s="76"/>
      <c r="E58" s="77"/>
      <c r="F58" s="5"/>
      <c r="G58" s="1"/>
      <c r="H58" s="1"/>
      <c r="I58" s="116"/>
    </row>
    <row r="59" spans="2:9" ht="39" customHeight="1">
      <c r="B59" s="75"/>
      <c r="C59" s="76"/>
      <c r="E59" s="77"/>
      <c r="F59" s="5"/>
      <c r="G59" s="1"/>
      <c r="H59" s="1"/>
      <c r="I59" s="116"/>
    </row>
    <row r="60" spans="2:9" ht="32.25" customHeight="1">
      <c r="B60" s="75"/>
      <c r="C60" s="76"/>
      <c r="E60" s="77"/>
      <c r="F60" s="5"/>
      <c r="G60" s="1"/>
      <c r="H60" s="1"/>
      <c r="I60" s="116"/>
    </row>
    <row r="61" spans="2:9" ht="38.25" customHeight="1">
      <c r="B61" s="75"/>
      <c r="C61" s="76"/>
      <c r="E61" s="77"/>
      <c r="F61" s="5"/>
      <c r="G61" s="1"/>
      <c r="H61" s="1"/>
      <c r="I61" s="116"/>
    </row>
    <row r="62" spans="2:9" ht="45" customHeight="1">
      <c r="B62" s="75"/>
      <c r="C62" s="76"/>
      <c r="E62" s="77"/>
      <c r="F62" s="5"/>
      <c r="G62" s="1"/>
      <c r="H62" s="1"/>
      <c r="I62" s="116"/>
    </row>
    <row r="63" spans="2:9" ht="37.799999999999997" customHeight="1">
      <c r="B63" s="75"/>
      <c r="C63" s="76"/>
      <c r="E63" s="77"/>
      <c r="F63" s="5"/>
      <c r="G63" s="1"/>
      <c r="H63" s="1"/>
      <c r="I63" s="78"/>
    </row>
    <row r="64" spans="2:9" ht="41.25" customHeight="1">
      <c r="B64" s="75"/>
      <c r="C64" s="76"/>
      <c r="E64" s="77"/>
      <c r="F64" s="5"/>
      <c r="G64" s="1"/>
      <c r="H64" s="1"/>
      <c r="I64" s="78"/>
    </row>
    <row r="65" spans="2:9" ht="31.5" customHeight="1">
      <c r="B65" s="75"/>
      <c r="C65" s="76"/>
      <c r="E65" s="77"/>
      <c r="F65" s="5"/>
      <c r="G65" s="1"/>
      <c r="H65" s="1"/>
      <c r="I65" s="78"/>
    </row>
    <row r="66" spans="2:9" ht="44.4" customHeight="1">
      <c r="B66" s="75"/>
      <c r="C66" s="76"/>
      <c r="E66" s="77"/>
      <c r="F66" s="5"/>
      <c r="G66" s="1"/>
      <c r="H66" s="1"/>
      <c r="I66" s="78"/>
    </row>
    <row r="67" spans="2:9" ht="32.25" customHeight="1">
      <c r="B67" s="75"/>
      <c r="C67" s="76"/>
      <c r="E67" s="77"/>
      <c r="F67" s="5"/>
      <c r="G67" s="1"/>
      <c r="H67" s="1"/>
      <c r="I67" s="78"/>
    </row>
    <row r="68" spans="2:9" ht="51" customHeight="1">
      <c r="B68" s="75"/>
      <c r="C68" s="76"/>
      <c r="E68" s="77"/>
      <c r="F68" s="5"/>
      <c r="G68" s="1"/>
      <c r="H68" s="1"/>
      <c r="I68" s="78"/>
    </row>
    <row r="69" spans="2:9" ht="42.75" customHeight="1">
      <c r="B69" s="75"/>
      <c r="C69" s="76"/>
      <c r="E69" s="77"/>
      <c r="F69" s="5"/>
      <c r="G69" s="1"/>
      <c r="H69" s="1"/>
      <c r="I69" s="78"/>
    </row>
    <row r="70" spans="2:9" ht="38.25" customHeight="1">
      <c r="B70" s="75"/>
      <c r="C70" s="76"/>
      <c r="E70" s="77"/>
      <c r="F70" s="5"/>
      <c r="G70" s="1"/>
      <c r="H70" s="1"/>
      <c r="I70" s="78"/>
    </row>
    <row r="71" spans="2:9" ht="35.25" customHeight="1">
      <c r="B71" s="75"/>
      <c r="C71" s="76"/>
      <c r="E71" s="77"/>
      <c r="F71" s="5"/>
      <c r="G71" s="1"/>
      <c r="H71" s="1"/>
      <c r="I71" s="78"/>
    </row>
    <row r="72" spans="2:9" ht="33" customHeight="1">
      <c r="B72" s="75"/>
      <c r="C72" s="76"/>
      <c r="E72" s="77"/>
      <c r="F72" s="5"/>
      <c r="G72" s="1"/>
      <c r="H72" s="1"/>
      <c r="I72" s="78"/>
    </row>
    <row r="73" spans="2:9" ht="38.25" customHeight="1">
      <c r="B73" s="75"/>
      <c r="C73" s="76"/>
      <c r="E73" s="77"/>
      <c r="F73" s="5"/>
      <c r="G73" s="1"/>
      <c r="H73" s="1"/>
      <c r="I73" s="78"/>
    </row>
    <row r="74" spans="2:9" ht="55.2" customHeight="1">
      <c r="B74" s="75"/>
      <c r="C74" s="76"/>
      <c r="E74" s="77"/>
      <c r="F74" s="5"/>
      <c r="G74" s="1"/>
      <c r="H74" s="1"/>
      <c r="I74" s="78"/>
    </row>
    <row r="75" spans="2:9" ht="30.75" customHeight="1">
      <c r="B75" s="75"/>
      <c r="C75" s="76"/>
      <c r="E75" s="77"/>
      <c r="F75" s="5"/>
      <c r="G75" s="1"/>
      <c r="H75" s="1"/>
      <c r="I75" s="78"/>
    </row>
    <row r="76" spans="2:9" ht="35.4" customHeight="1">
      <c r="B76" s="75"/>
      <c r="C76" s="76"/>
      <c r="E76" s="77"/>
      <c r="F76" s="5"/>
      <c r="G76" s="1"/>
      <c r="H76" s="1"/>
      <c r="I76" s="78"/>
    </row>
    <row r="77" spans="2:9" ht="44.4" customHeight="1">
      <c r="B77" s="75"/>
      <c r="C77" s="76"/>
      <c r="E77" s="77"/>
      <c r="F77" s="5"/>
      <c r="G77" s="1"/>
      <c r="H77" s="1"/>
      <c r="I77" s="78"/>
    </row>
    <row r="78" spans="2:9" ht="41.4" customHeight="1">
      <c r="B78" s="75"/>
      <c r="C78" s="76"/>
      <c r="E78" s="77"/>
      <c r="F78" s="5"/>
      <c r="G78" s="1"/>
      <c r="H78" s="1"/>
      <c r="I78" s="78"/>
    </row>
    <row r="79" spans="2:9" ht="43.8" customHeight="1">
      <c r="B79" s="75"/>
      <c r="C79" s="76"/>
      <c r="E79" s="77"/>
      <c r="F79" s="5"/>
      <c r="G79" s="1"/>
      <c r="H79" s="1"/>
      <c r="I79" s="78"/>
    </row>
    <row r="80" spans="2:9" ht="49.5" customHeight="1">
      <c r="B80" s="75"/>
      <c r="C80" s="76"/>
      <c r="E80" s="77"/>
      <c r="F80" s="5"/>
      <c r="G80" s="1"/>
      <c r="H80" s="1"/>
      <c r="I80" s="78"/>
    </row>
    <row r="81" spans="2:9" ht="55.2" customHeight="1">
      <c r="B81" s="75"/>
      <c r="C81" s="76"/>
      <c r="E81" s="77"/>
      <c r="F81" s="5"/>
      <c r="G81" s="1"/>
      <c r="H81" s="1"/>
      <c r="I81" s="78"/>
    </row>
    <row r="82" spans="2:9" ht="37.200000000000003" customHeight="1">
      <c r="B82" s="75"/>
      <c r="C82" s="76"/>
      <c r="E82" s="77"/>
      <c r="F82" s="5"/>
      <c r="G82" s="1"/>
      <c r="H82" s="1"/>
      <c r="I82" s="78"/>
    </row>
    <row r="83" spans="2:9" ht="28.5" customHeight="1">
      <c r="B83" s="75"/>
      <c r="C83" s="76"/>
      <c r="E83" s="77"/>
      <c r="F83" s="5"/>
      <c r="G83" s="1"/>
      <c r="H83" s="1"/>
      <c r="I83" s="78"/>
    </row>
    <row r="84" spans="2:9" ht="28.5" customHeight="1">
      <c r="B84" s="75"/>
      <c r="C84" s="76"/>
      <c r="E84" s="77"/>
      <c r="F84" s="5"/>
      <c r="G84" s="1"/>
      <c r="H84" s="1"/>
      <c r="I84" s="78"/>
    </row>
    <row r="85" spans="2:9" ht="43.5" customHeight="1">
      <c r="B85" s="75"/>
      <c r="C85" s="76"/>
      <c r="E85" s="77"/>
      <c r="F85" s="5"/>
      <c r="G85" s="1"/>
      <c r="H85" s="1"/>
      <c r="I85" s="78"/>
    </row>
    <row r="86" spans="2:9" ht="42" customHeight="1">
      <c r="B86" s="75"/>
      <c r="C86" s="76"/>
      <c r="E86" s="77"/>
      <c r="F86" s="5"/>
      <c r="G86" s="1"/>
      <c r="H86" s="1"/>
      <c r="I86" s="78"/>
    </row>
    <row r="87" spans="2:9" ht="52.2" customHeight="1">
      <c r="B87" s="75"/>
      <c r="C87" s="76"/>
      <c r="E87" s="77"/>
      <c r="F87" s="5"/>
      <c r="G87" s="1"/>
      <c r="H87" s="1"/>
      <c r="I87" s="78"/>
    </row>
    <row r="88" spans="2:9" ht="37.799999999999997" customHeight="1">
      <c r="B88" s="75"/>
      <c r="C88" s="76"/>
      <c r="E88" s="77"/>
      <c r="F88" s="5"/>
      <c r="G88" s="1"/>
      <c r="H88" s="1"/>
      <c r="I88" s="78"/>
    </row>
    <row r="89" spans="2:9" ht="29.4" customHeight="1">
      <c r="B89" s="75"/>
      <c r="C89" s="76"/>
      <c r="E89" s="77"/>
      <c r="F89" s="5"/>
      <c r="G89" s="1"/>
      <c r="H89" s="1"/>
      <c r="I89" s="78"/>
    </row>
    <row r="90" spans="2:9" ht="37.799999999999997" customHeight="1">
      <c r="B90" s="75"/>
      <c r="C90" s="76"/>
      <c r="E90" s="77"/>
      <c r="F90" s="5"/>
      <c r="G90" s="1"/>
      <c r="H90" s="1"/>
      <c r="I90" s="78"/>
    </row>
    <row r="91" spans="2:9" ht="37.799999999999997" customHeight="1">
      <c r="B91" s="75"/>
      <c r="C91" s="76"/>
      <c r="E91" s="77"/>
      <c r="F91" s="5"/>
      <c r="G91" s="1"/>
      <c r="H91" s="1"/>
      <c r="I91" s="78"/>
    </row>
    <row r="92" spans="2:9" ht="37.799999999999997" customHeight="1">
      <c r="B92" s="75"/>
      <c r="C92" s="76"/>
      <c r="E92" s="77"/>
      <c r="F92" s="5"/>
      <c r="G92" s="1"/>
      <c r="H92" s="1"/>
      <c r="I92" s="78"/>
    </row>
    <row r="93" spans="2:9" ht="37.799999999999997" customHeight="1">
      <c r="B93" s="75"/>
      <c r="C93" s="76"/>
      <c r="E93" s="77"/>
      <c r="F93" s="5"/>
      <c r="G93" s="1"/>
      <c r="H93" s="1"/>
      <c r="I93" s="78"/>
    </row>
    <row r="94" spans="2:9" ht="39.6" customHeight="1">
      <c r="B94" s="75"/>
      <c r="C94" s="76"/>
      <c r="E94" s="77"/>
      <c r="F94" s="5"/>
      <c r="G94" s="1"/>
      <c r="H94" s="1"/>
      <c r="I94" s="78"/>
    </row>
    <row r="95" spans="2:9" ht="33.6" customHeight="1">
      <c r="B95" s="75"/>
      <c r="C95" s="76"/>
      <c r="E95" s="77"/>
      <c r="F95" s="5"/>
      <c r="G95" s="1"/>
      <c r="H95" s="1"/>
      <c r="I95" s="78"/>
    </row>
    <row r="96" spans="2:9" ht="37.799999999999997" customHeight="1">
      <c r="B96" s="75"/>
      <c r="C96" s="76"/>
      <c r="E96" s="77"/>
      <c r="F96" s="5"/>
      <c r="G96" s="1"/>
      <c r="H96" s="1"/>
      <c r="I96" s="78"/>
    </row>
    <row r="97" spans="2:9" ht="35.4" customHeight="1">
      <c r="B97" s="75"/>
      <c r="C97" s="76"/>
      <c r="E97" s="77"/>
      <c r="F97" s="5"/>
      <c r="G97" s="1"/>
      <c r="H97" s="1"/>
      <c r="I97" s="78"/>
    </row>
    <row r="98" spans="2:9" ht="33" customHeight="1">
      <c r="B98" s="75"/>
      <c r="C98" s="76"/>
      <c r="E98" s="77"/>
      <c r="F98" s="5"/>
      <c r="G98" s="1"/>
      <c r="H98" s="1"/>
      <c r="I98" s="78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B880" s="75"/>
      <c r="C880" s="76"/>
      <c r="E880" s="77"/>
      <c r="F880" s="5"/>
      <c r="G880" s="1"/>
      <c r="H880" s="1"/>
      <c r="I880" s="78"/>
    </row>
    <row r="881" spans="2:9" ht="14.25" customHeight="1">
      <c r="B881" s="75"/>
      <c r="C881" s="76"/>
      <c r="E881" s="77"/>
      <c r="F881" s="5"/>
      <c r="G881" s="1"/>
      <c r="H881" s="1"/>
      <c r="I881" s="78"/>
    </row>
    <row r="882" spans="2:9" ht="14.25" customHeight="1">
      <c r="B882" s="75"/>
      <c r="C882" s="76"/>
      <c r="E882" s="77"/>
      <c r="F882" s="5"/>
      <c r="G882" s="1"/>
      <c r="H882" s="1"/>
      <c r="I882" s="78"/>
    </row>
    <row r="883" spans="2:9" ht="14.25" customHeight="1">
      <c r="B883" s="75"/>
      <c r="C883" s="76"/>
      <c r="E883" s="77"/>
      <c r="F883" s="5"/>
      <c r="G883" s="1"/>
      <c r="H883" s="1"/>
      <c r="I883" s="78"/>
    </row>
    <row r="884" spans="2:9" ht="14.25" customHeight="1">
      <c r="B884" s="75"/>
      <c r="C884" s="76"/>
      <c r="E884" s="77"/>
      <c r="F884" s="5"/>
      <c r="G884" s="1"/>
      <c r="H884" s="1"/>
      <c r="I884" s="78"/>
    </row>
    <row r="885" spans="2:9" ht="14.25" customHeight="1">
      <c r="B885" s="75"/>
      <c r="C885" s="76"/>
      <c r="E885" s="77"/>
      <c r="F885" s="5"/>
      <c r="G885" s="1"/>
      <c r="H885" s="1"/>
      <c r="I885" s="78"/>
    </row>
    <row r="886" spans="2:9" ht="14.25" customHeight="1">
      <c r="B886" s="75"/>
      <c r="C886" s="76"/>
      <c r="E886" s="77"/>
      <c r="F886" s="5"/>
      <c r="G886" s="1"/>
      <c r="H886" s="1"/>
      <c r="I886" s="78"/>
    </row>
    <row r="887" spans="2:9" ht="14.25" customHeight="1">
      <c r="B887" s="75"/>
      <c r="C887" s="76"/>
      <c r="E887" s="77"/>
      <c r="F887" s="5"/>
      <c r="G887" s="1"/>
      <c r="H887" s="1"/>
      <c r="I887" s="78"/>
    </row>
    <row r="888" spans="2:9" ht="14.25" customHeight="1">
      <c r="B888" s="75"/>
      <c r="C888" s="76"/>
      <c r="E888" s="77"/>
      <c r="F888" s="5"/>
      <c r="G888" s="1"/>
      <c r="H888" s="1"/>
      <c r="I888" s="78"/>
    </row>
    <row r="889" spans="2:9" ht="14.25" customHeight="1">
      <c r="B889" s="75"/>
      <c r="C889" s="76"/>
      <c r="E889" s="77"/>
      <c r="F889" s="5"/>
      <c r="G889" s="1"/>
      <c r="H889" s="1"/>
      <c r="I889" s="78"/>
    </row>
    <row r="890" spans="2:9" ht="14.25" customHeight="1">
      <c r="B890" s="75"/>
      <c r="C890" s="76"/>
      <c r="E890" s="77"/>
      <c r="F890" s="5"/>
      <c r="G890" s="1"/>
      <c r="H890" s="1"/>
      <c r="I890" s="78"/>
    </row>
    <row r="891" spans="2:9" ht="14.25" customHeight="1">
      <c r="B891" s="75"/>
      <c r="C891" s="76"/>
      <c r="E891" s="77"/>
      <c r="F891" s="5"/>
      <c r="G891" s="1"/>
      <c r="H891" s="1"/>
      <c r="I891" s="78"/>
    </row>
    <row r="892" spans="2:9" ht="14.25" customHeight="1">
      <c r="B892" s="75"/>
      <c r="C892" s="76"/>
      <c r="E892" s="77"/>
      <c r="F892" s="5"/>
      <c r="G892" s="1"/>
      <c r="H892" s="1"/>
      <c r="I892" s="78"/>
    </row>
    <row r="893" spans="2:9" ht="14.25" customHeight="1">
      <c r="B893" s="75"/>
      <c r="C893" s="76"/>
      <c r="E893" s="77"/>
      <c r="F893" s="5"/>
      <c r="G893" s="1"/>
      <c r="H893" s="1"/>
      <c r="I893" s="78"/>
    </row>
    <row r="894" spans="2:9" ht="14.25" customHeight="1">
      <c r="B894" s="75"/>
      <c r="C894" s="76"/>
      <c r="E894" s="77"/>
      <c r="F894" s="5"/>
      <c r="G894" s="1"/>
      <c r="H894" s="1"/>
      <c r="I894" s="78"/>
    </row>
    <row r="895" spans="2:9" ht="14.25" customHeight="1">
      <c r="B895" s="75"/>
      <c r="C895" s="76"/>
      <c r="E895" s="77"/>
      <c r="F895" s="5"/>
      <c r="G895" s="1"/>
      <c r="H895" s="1"/>
      <c r="I895" s="78"/>
    </row>
    <row r="896" spans="2:9" ht="14.25" customHeight="1">
      <c r="B896" s="75"/>
      <c r="C896" s="76"/>
      <c r="E896" s="77"/>
      <c r="F896" s="5"/>
      <c r="G896" s="1"/>
      <c r="H896" s="1"/>
      <c r="I896" s="78"/>
    </row>
    <row r="897" spans="2:9" ht="14.25" customHeight="1">
      <c r="B897" s="75"/>
      <c r="C897" s="76"/>
      <c r="E897" s="77"/>
      <c r="F897" s="5"/>
      <c r="G897" s="1"/>
      <c r="H897" s="1"/>
      <c r="I897" s="78"/>
    </row>
    <row r="898" spans="2:9" ht="14.25" customHeight="1">
      <c r="B898" s="75"/>
      <c r="C898" s="76"/>
      <c r="E898" s="77"/>
      <c r="F898" s="5"/>
      <c r="G898" s="1"/>
      <c r="H898" s="1"/>
      <c r="I898" s="78"/>
    </row>
    <row r="899" spans="2:9" ht="14.25" customHeight="1">
      <c r="B899" s="75"/>
      <c r="C899" s="76"/>
      <c r="E899" s="77"/>
      <c r="F899" s="5"/>
      <c r="G899" s="1"/>
      <c r="H899" s="1"/>
      <c r="I899" s="78"/>
    </row>
    <row r="900" spans="2:9" ht="14.25" customHeight="1">
      <c r="B900" s="75"/>
      <c r="C900" s="76"/>
      <c r="E900" s="77"/>
      <c r="F900" s="5"/>
      <c r="G900" s="1"/>
      <c r="H900" s="1"/>
      <c r="I900" s="78"/>
    </row>
    <row r="901" spans="2:9" ht="14.25" customHeight="1">
      <c r="B901" s="75"/>
      <c r="C901" s="76"/>
      <c r="E901" s="77"/>
      <c r="F901" s="5"/>
      <c r="G901" s="1"/>
      <c r="H901" s="1"/>
      <c r="I901" s="78"/>
    </row>
    <row r="902" spans="2:9" ht="14.25" customHeight="1">
      <c r="B902" s="75"/>
      <c r="C902" s="76"/>
      <c r="E902" s="77"/>
      <c r="F902" s="5"/>
      <c r="G902" s="1"/>
      <c r="H902" s="1"/>
      <c r="I902" s="78"/>
    </row>
    <row r="903" spans="2:9" ht="14.25" customHeight="1">
      <c r="B903" s="75"/>
      <c r="C903" s="76"/>
      <c r="E903" s="77"/>
      <c r="F903" s="5"/>
      <c r="G903" s="1"/>
      <c r="H903" s="1"/>
      <c r="I903" s="78"/>
    </row>
    <row r="904" spans="2:9" ht="14.25" customHeight="1">
      <c r="B904" s="75"/>
      <c r="C904" s="76"/>
      <c r="E904" s="77"/>
      <c r="F904" s="5"/>
      <c r="G904" s="1"/>
      <c r="H904" s="1"/>
      <c r="I904" s="78"/>
    </row>
    <row r="905" spans="2:9" ht="14.25" customHeight="1">
      <c r="B905" s="75"/>
      <c r="C905" s="76"/>
      <c r="E905" s="77"/>
      <c r="F905" s="5"/>
      <c r="G905" s="1"/>
      <c r="H905" s="1"/>
      <c r="I905" s="78"/>
    </row>
    <row r="906" spans="2:9" ht="14.25" customHeight="1">
      <c r="B906" s="75"/>
      <c r="C906" s="76"/>
      <c r="E906" s="77"/>
      <c r="F906" s="5"/>
      <c r="G906" s="1"/>
      <c r="H906" s="1"/>
      <c r="I906" s="78"/>
    </row>
    <row r="907" spans="2:9" ht="14.25" customHeight="1">
      <c r="B907" s="75"/>
      <c r="C907" s="76"/>
      <c r="E907" s="77"/>
      <c r="F907" s="5"/>
      <c r="G907" s="1"/>
      <c r="H907" s="1"/>
      <c r="I907" s="78"/>
    </row>
    <row r="908" spans="2:9" ht="14.25" customHeight="1">
      <c r="B908" s="75"/>
      <c r="C908" s="76"/>
      <c r="E908" s="77"/>
      <c r="F908" s="5"/>
      <c r="G908" s="1"/>
      <c r="H908" s="1"/>
      <c r="I908" s="78"/>
    </row>
    <row r="909" spans="2:9" ht="14.25" customHeight="1">
      <c r="B909" s="75"/>
      <c r="C909" s="76"/>
      <c r="E909" s="77"/>
      <c r="F909" s="5"/>
      <c r="G909" s="1"/>
      <c r="H909" s="1"/>
      <c r="I909" s="78"/>
    </row>
    <row r="910" spans="2:9" ht="14.25" customHeight="1">
      <c r="B910" s="75"/>
      <c r="C910" s="76"/>
      <c r="E910" s="77"/>
      <c r="F910" s="5"/>
      <c r="G910" s="1"/>
      <c r="H910" s="1"/>
      <c r="I910" s="78"/>
    </row>
    <row r="911" spans="2:9" ht="14.25" customHeight="1">
      <c r="B911" s="75"/>
      <c r="C911" s="76"/>
      <c r="E911" s="77"/>
      <c r="F911" s="5"/>
      <c r="G911" s="1"/>
      <c r="H911" s="1"/>
      <c r="I911" s="78"/>
    </row>
    <row r="912" spans="2:9" ht="14.25" customHeight="1">
      <c r="B912" s="75"/>
      <c r="C912" s="76"/>
      <c r="E912" s="77"/>
      <c r="F912" s="5"/>
      <c r="G912" s="1"/>
      <c r="H912" s="1"/>
      <c r="I912" s="78"/>
    </row>
    <row r="913" spans="2:9" ht="14.25" customHeight="1">
      <c r="B913" s="75"/>
      <c r="C913" s="76"/>
      <c r="E913" s="77"/>
      <c r="F913" s="5"/>
      <c r="G913" s="1"/>
      <c r="H913" s="1"/>
      <c r="I913" s="78"/>
    </row>
    <row r="914" spans="2:9" ht="14.25" customHeight="1">
      <c r="I914" s="78"/>
    </row>
    <row r="915" spans="2:9" ht="14.25" customHeight="1">
      <c r="I915" s="78"/>
    </row>
    <row r="916" spans="2:9" ht="14.25" customHeight="1">
      <c r="I916" s="78"/>
    </row>
    <row r="917" spans="2:9" ht="14.25" customHeight="1">
      <c r="I917" s="78"/>
    </row>
    <row r="918" spans="2:9" ht="14.25" customHeight="1">
      <c r="I918" s="78"/>
    </row>
    <row r="919" spans="2:9" ht="14.25" customHeight="1">
      <c r="I919" s="78"/>
    </row>
    <row r="920" spans="2:9" ht="14.25" customHeight="1">
      <c r="I920" s="78"/>
    </row>
    <row r="921" spans="2:9" ht="14.25" customHeight="1">
      <c r="I921" s="78"/>
    </row>
    <row r="922" spans="2:9" ht="14.25" customHeight="1">
      <c r="I922" s="78"/>
    </row>
    <row r="923" spans="2:9" ht="14.25" customHeight="1">
      <c r="I923" s="78"/>
    </row>
    <row r="924" spans="2:9" ht="14.25" customHeight="1">
      <c r="I924" s="78"/>
    </row>
    <row r="925" spans="2:9" ht="14.25" customHeight="1">
      <c r="I925" s="78"/>
    </row>
    <row r="926" spans="2:9" ht="14.25" customHeight="1">
      <c r="I926" s="78"/>
    </row>
    <row r="927" spans="2:9" ht="14.25" customHeight="1">
      <c r="I927" s="78"/>
    </row>
    <row r="928" spans="2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spans="9:9" ht="14.25" customHeight="1">
      <c r="I945" s="78"/>
    </row>
    <row r="946" spans="9:9" ht="14.25" customHeight="1">
      <c r="I946" s="78"/>
    </row>
    <row r="947" spans="9:9" ht="14.25" customHeight="1">
      <c r="I947" s="78"/>
    </row>
    <row r="948" spans="9:9" ht="14.25" customHeight="1">
      <c r="I948" s="78"/>
    </row>
    <row r="949" spans="9:9" ht="14.25" customHeight="1">
      <c r="I949" s="78"/>
    </row>
    <row r="950" spans="9:9" ht="14.25" customHeight="1">
      <c r="I950" s="78"/>
    </row>
    <row r="951" spans="9:9" ht="14.25" customHeight="1">
      <c r="I951" s="78"/>
    </row>
    <row r="952" spans="9:9" ht="14.25" customHeight="1">
      <c r="I952" s="78"/>
    </row>
    <row r="953" spans="9:9" ht="14.25" customHeight="1">
      <c r="I953" s="78"/>
    </row>
    <row r="954" spans="9:9" ht="14.25" customHeight="1">
      <c r="I954" s="78"/>
    </row>
    <row r="955" spans="9:9" ht="14.25" customHeight="1">
      <c r="I955" s="78"/>
    </row>
    <row r="956" spans="9:9" ht="14.25" customHeight="1">
      <c r="I956" s="78"/>
    </row>
    <row r="957" spans="9:9" ht="14.25" customHeight="1">
      <c r="I957" s="78"/>
    </row>
    <row r="958" spans="9:9" ht="14.25" customHeight="1">
      <c r="I958" s="78"/>
    </row>
    <row r="959" spans="9:9" ht="14.25" customHeight="1">
      <c r="I959" s="78"/>
    </row>
    <row r="960" spans="9:9" ht="14.25" customHeight="1">
      <c r="I960" s="78"/>
    </row>
    <row r="961" spans="9:9" ht="14.25" customHeight="1">
      <c r="I961" s="78"/>
    </row>
    <row r="962" spans="9:9" ht="14.25" customHeight="1">
      <c r="I962" s="78"/>
    </row>
    <row r="963" spans="9:9" ht="14.25" customHeight="1">
      <c r="I963" s="78"/>
    </row>
    <row r="964" spans="9:9" ht="14.25" customHeight="1">
      <c r="I964" s="78"/>
    </row>
    <row r="965" spans="9:9" ht="14.25" customHeight="1">
      <c r="I965" s="78"/>
    </row>
    <row r="966" spans="9:9" ht="14.25" customHeight="1">
      <c r="I966" s="78"/>
    </row>
    <row r="967" spans="9:9" ht="14.25" customHeight="1">
      <c r="I967" s="78"/>
    </row>
    <row r="968" spans="9:9" ht="14.25" customHeight="1">
      <c r="I968" s="78"/>
    </row>
    <row r="969" spans="9:9" ht="14.25" customHeight="1">
      <c r="I969" s="78"/>
    </row>
    <row r="970" spans="9:9" ht="14.25" customHeight="1">
      <c r="I970" s="78"/>
    </row>
    <row r="971" spans="9:9" ht="14.25" customHeight="1">
      <c r="I971" s="78"/>
    </row>
    <row r="972" spans="9:9" ht="14.25" customHeight="1">
      <c r="I972" s="78"/>
    </row>
    <row r="973" spans="9:9" ht="14.25" customHeight="1">
      <c r="I973" s="78"/>
    </row>
    <row r="974" spans="9:9" ht="14.25" customHeight="1">
      <c r="I974" s="78"/>
    </row>
    <row r="975" spans="9:9" ht="14.25" customHeight="1">
      <c r="I975" s="78"/>
    </row>
    <row r="976" spans="9:9" ht="14.25" customHeight="1">
      <c r="I976" s="78"/>
    </row>
    <row r="977" spans="9:9" ht="14.25" customHeight="1">
      <c r="I977" s="78"/>
    </row>
    <row r="978" spans="9:9" ht="14.25" customHeight="1"/>
    <row r="979" spans="9:9" ht="14.25" customHeight="1"/>
    <row r="980" spans="9:9" ht="14.25" customHeight="1"/>
    <row r="981" spans="9:9" ht="14.25" customHeight="1"/>
    <row r="982" spans="9:9" ht="14.25" customHeight="1"/>
    <row r="983" spans="9:9" ht="14.25" customHeight="1"/>
    <row r="984" spans="9:9" ht="14.25" customHeight="1"/>
    <row r="985" spans="9:9" ht="14.25" customHeight="1"/>
    <row r="986" spans="9:9" ht="14.25" customHeight="1"/>
    <row r="987" spans="9:9" ht="14.25" customHeight="1"/>
    <row r="988" spans="9:9" ht="14.25" customHeight="1"/>
    <row r="989" spans="9:9" ht="14.25" customHeight="1"/>
    <row r="990" spans="9:9" ht="14.25" customHeight="1"/>
    <row r="991" spans="9:9" ht="14.25" customHeight="1"/>
    <row r="992" spans="9:9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8" xr:uid="{00000000-0009-0000-0000-000002000000}"/>
  <mergeCells count="3">
    <mergeCell ref="B1:E1"/>
    <mergeCell ref="B2:E2"/>
    <mergeCell ref="B3:E3"/>
  </mergeCells>
  <phoneticPr fontId="36" type="noConversion"/>
  <conditionalFormatting sqref="F1:F1048576">
    <cfRule type="cellIs" dxfId="19" priority="1" operator="equal">
      <formula>"N/A"</formula>
    </cfRule>
    <cfRule type="cellIs" dxfId="18" priority="2" operator="equal">
      <formula>"Fail"</formula>
    </cfRule>
    <cfRule type="cellIs" dxfId="17" priority="3" operator="equal">
      <formula>Fail</formula>
    </cfRule>
    <cfRule type="cellIs" dxfId="16" priority="4" operator="equal">
      <formula>"Pass"</formula>
    </cfRule>
  </conditionalFormatting>
  <dataValidations count="2">
    <dataValidation type="list" allowBlank="1" showErrorMessage="1" sqref="F1:H2" xr:uid="{12102337-47BE-4C8D-84C8-054F6983AA3E}">
      <formula1>$J$1:$J$5</formula1>
    </dataValidation>
    <dataValidation type="list" allowBlank="1" showErrorMessage="1" sqref="F10:F15 F17:F21 F23:F27 F29:F33 F35:F38" xr:uid="{5D771D84-A8E0-4285-A2EF-15AB7CAA5D56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11D0-CC2F-4569-80FE-4A07A5194A8A}">
  <sheetPr>
    <tabColor rgb="FFFFD965"/>
  </sheetPr>
  <dimension ref="A1:Z1013"/>
  <sheetViews>
    <sheetView topLeftCell="C22" zoomScale="70" zoomScaleNormal="70" workbookViewId="0">
      <selection activeCell="E26" sqref="E26"/>
    </sheetView>
  </sheetViews>
  <sheetFormatPr defaultColWidth="14.44140625" defaultRowHeight="15" customHeight="1"/>
  <cols>
    <col min="1" max="1" width="21.44140625" customWidth="1"/>
    <col min="2" max="2" width="34.21875" customWidth="1"/>
    <col min="3" max="3" width="33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53" t="s">
        <v>53</v>
      </c>
      <c r="C1" s="233"/>
      <c r="D1" s="233"/>
      <c r="E1" s="25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55" t="s">
        <v>29</v>
      </c>
      <c r="C2" s="233"/>
      <c r="D2" s="233"/>
      <c r="E2" s="23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56" t="s">
        <v>52</v>
      </c>
      <c r="C3" s="233"/>
      <c r="D3" s="233"/>
      <c r="E3" s="23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25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25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2" t="s">
        <v>32</v>
      </c>
      <c r="B8" s="122" t="s">
        <v>33</v>
      </c>
      <c r="C8" s="122" t="s">
        <v>34</v>
      </c>
      <c r="D8" s="122" t="s">
        <v>35</v>
      </c>
      <c r="E8" s="122" t="s">
        <v>36</v>
      </c>
      <c r="F8" s="123" t="s">
        <v>37</v>
      </c>
      <c r="G8" s="123" t="s">
        <v>38</v>
      </c>
      <c r="H8" s="123" t="s">
        <v>30</v>
      </c>
      <c r="I8" s="124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6"/>
      <c r="B9" s="129" t="s">
        <v>655</v>
      </c>
      <c r="C9" s="130"/>
      <c r="D9" s="128"/>
      <c r="E9" s="130"/>
      <c r="F9" s="131"/>
      <c r="G9" s="131"/>
      <c r="H9" s="131"/>
      <c r="I9" s="131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0" t="s">
        <v>54</v>
      </c>
      <c r="B10" s="149" t="s">
        <v>1098</v>
      </c>
      <c r="C10" s="148" t="s">
        <v>500</v>
      </c>
      <c r="D10" s="149" t="s">
        <v>1099</v>
      </c>
      <c r="E10" s="149" t="s">
        <v>1100</v>
      </c>
      <c r="F10" s="121" t="s">
        <v>18</v>
      </c>
      <c r="G10" s="120">
        <v>45748</v>
      </c>
      <c r="H10" s="154" t="str">
        <f t="shared" ref="H10:H37" si="0">$B$3</f>
        <v>Tran Thu Hien</v>
      </c>
      <c r="I10" s="118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57.75" customHeight="1">
      <c r="A11" s="120" t="s">
        <v>55</v>
      </c>
      <c r="B11" s="148" t="s">
        <v>1101</v>
      </c>
      <c r="C11" s="148" t="s">
        <v>1102</v>
      </c>
      <c r="D11" s="148" t="s">
        <v>1103</v>
      </c>
      <c r="E11" s="148" t="s">
        <v>1104</v>
      </c>
      <c r="F11" s="121" t="s">
        <v>18</v>
      </c>
      <c r="G11" s="120">
        <v>45748</v>
      </c>
      <c r="H11" s="119" t="str">
        <f t="shared" si="0"/>
        <v>Tran Thu Hien</v>
      </c>
      <c r="I11" s="118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64.8" customHeight="1">
      <c r="A12" s="120" t="s">
        <v>56</v>
      </c>
      <c r="B12" s="149" t="s">
        <v>1105</v>
      </c>
      <c r="C12" s="148" t="s">
        <v>1106</v>
      </c>
      <c r="D12" s="148" t="s">
        <v>1107</v>
      </c>
      <c r="E12" s="148" t="s">
        <v>1108</v>
      </c>
      <c r="F12" s="121" t="s">
        <v>18</v>
      </c>
      <c r="G12" s="120">
        <v>45748</v>
      </c>
      <c r="H12" s="121" t="str">
        <f t="shared" si="0"/>
        <v>Tran Thu Hien</v>
      </c>
      <c r="I12" s="118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94.2" customHeight="1">
      <c r="A13" s="120" t="s">
        <v>57</v>
      </c>
      <c r="B13" s="149" t="s">
        <v>1109</v>
      </c>
      <c r="C13" s="148" t="s">
        <v>1110</v>
      </c>
      <c r="D13" s="148" t="s">
        <v>1111</v>
      </c>
      <c r="E13" s="148" t="s">
        <v>1112</v>
      </c>
      <c r="F13" s="121" t="s">
        <v>18</v>
      </c>
      <c r="G13" s="120">
        <v>45748</v>
      </c>
      <c r="H13" s="121" t="str">
        <f t="shared" si="0"/>
        <v>Tran Thu Hien</v>
      </c>
      <c r="I13" s="118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67.5" customHeight="1">
      <c r="A14" s="120" t="s">
        <v>58</v>
      </c>
      <c r="B14" s="149" t="s">
        <v>1113</v>
      </c>
      <c r="C14" s="148" t="s">
        <v>1114</v>
      </c>
      <c r="D14" s="149" t="s">
        <v>1115</v>
      </c>
      <c r="E14" s="148" t="s">
        <v>1116</v>
      </c>
      <c r="F14" s="121" t="s">
        <v>18</v>
      </c>
      <c r="G14" s="120">
        <v>45748</v>
      </c>
      <c r="H14" s="121" t="str">
        <f t="shared" si="0"/>
        <v>Tran Thu Hien</v>
      </c>
      <c r="I14" s="118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51" customHeight="1">
      <c r="A15" s="120" t="s">
        <v>59</v>
      </c>
      <c r="B15" s="149" t="s">
        <v>1117</v>
      </c>
      <c r="C15" s="148" t="s">
        <v>1118</v>
      </c>
      <c r="D15" s="148" t="s">
        <v>1119</v>
      </c>
      <c r="E15" s="149" t="s">
        <v>1120</v>
      </c>
      <c r="F15" s="121" t="s">
        <v>18</v>
      </c>
      <c r="G15" s="120">
        <v>45748</v>
      </c>
      <c r="H15" s="121" t="str">
        <f t="shared" si="0"/>
        <v>Tran Thu Hien</v>
      </c>
      <c r="I15" s="118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81.599999999999994" customHeight="1">
      <c r="A16" s="120" t="s">
        <v>60</v>
      </c>
      <c r="B16" s="150" t="s">
        <v>1121</v>
      </c>
      <c r="C16" s="149" t="s">
        <v>1122</v>
      </c>
      <c r="D16" s="148" t="s">
        <v>1123</v>
      </c>
      <c r="E16" s="148" t="s">
        <v>1124</v>
      </c>
      <c r="F16" s="121" t="s">
        <v>18</v>
      </c>
      <c r="G16" s="120">
        <v>45748</v>
      </c>
      <c r="H16" s="121" t="str">
        <f t="shared" si="0"/>
        <v>Tran Thu Hien</v>
      </c>
      <c r="I16" s="118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74.400000000000006" customHeight="1">
      <c r="A17" s="120" t="s">
        <v>62</v>
      </c>
      <c r="B17" s="149" t="s">
        <v>1125</v>
      </c>
      <c r="C17" s="148" t="s">
        <v>1126</v>
      </c>
      <c r="D17" s="148" t="s">
        <v>1127</v>
      </c>
      <c r="E17" s="148" t="s">
        <v>1128</v>
      </c>
      <c r="F17" s="121" t="s">
        <v>18</v>
      </c>
      <c r="G17" s="120">
        <v>45748</v>
      </c>
      <c r="H17" s="121" t="str">
        <f t="shared" si="0"/>
        <v>Tran Thu Hien</v>
      </c>
      <c r="I17" s="118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85.2" customHeight="1">
      <c r="A18" s="120" t="s">
        <v>64</v>
      </c>
      <c r="B18" s="149" t="s">
        <v>1129</v>
      </c>
      <c r="C18" s="150" t="s">
        <v>1130</v>
      </c>
      <c r="D18" s="150" t="s">
        <v>1131</v>
      </c>
      <c r="E18" s="150" t="s">
        <v>1132</v>
      </c>
      <c r="F18" s="121" t="s">
        <v>18</v>
      </c>
      <c r="G18" s="120">
        <v>45748</v>
      </c>
      <c r="H18" s="121" t="str">
        <f t="shared" si="0"/>
        <v>Tran Thu Hien</v>
      </c>
      <c r="I18" s="118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52.8" customHeight="1">
      <c r="A19" s="136"/>
      <c r="B19" s="129" t="s">
        <v>1040</v>
      </c>
      <c r="C19" s="130"/>
      <c r="D19" s="128"/>
      <c r="E19" s="130"/>
      <c r="F19" s="131"/>
      <c r="G19" s="131"/>
      <c r="H19" s="131"/>
      <c r="I19" s="131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95.4" customHeight="1">
      <c r="A20" s="120" t="s">
        <v>66</v>
      </c>
      <c r="B20" s="149" t="s">
        <v>1133</v>
      </c>
      <c r="C20" s="148" t="s">
        <v>500</v>
      </c>
      <c r="D20" s="149" t="s">
        <v>1134</v>
      </c>
      <c r="E20" s="148" t="s">
        <v>1135</v>
      </c>
      <c r="F20" s="121" t="s">
        <v>18</v>
      </c>
      <c r="G20" s="120">
        <v>45748</v>
      </c>
      <c r="H20" s="121" t="str">
        <f t="shared" si="0"/>
        <v>Tran Thu Hien</v>
      </c>
      <c r="I20" s="118"/>
      <c r="J20" s="74"/>
      <c r="K20" s="74"/>
      <c r="L20" s="74"/>
      <c r="M20" s="74"/>
      <c r="N20" s="74"/>
      <c r="O20" s="74"/>
      <c r="P20" s="74"/>
      <c r="Q20" s="74"/>
    </row>
    <row r="21" spans="1:26" ht="77.400000000000006" customHeight="1">
      <c r="A21" s="120" t="s">
        <v>67</v>
      </c>
      <c r="B21" s="149" t="s">
        <v>1136</v>
      </c>
      <c r="C21" s="150" t="s">
        <v>1137</v>
      </c>
      <c r="D21" s="149" t="s">
        <v>1138</v>
      </c>
      <c r="E21" s="148" t="s">
        <v>1139</v>
      </c>
      <c r="F21" s="121" t="s">
        <v>18</v>
      </c>
      <c r="G21" s="120">
        <v>45748</v>
      </c>
      <c r="H21" s="121" t="str">
        <f t="shared" si="0"/>
        <v>Tran Thu Hien</v>
      </c>
      <c r="I21" s="118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20" t="s">
        <v>68</v>
      </c>
      <c r="B22" s="149" t="s">
        <v>1140</v>
      </c>
      <c r="C22" s="148" t="s">
        <v>1141</v>
      </c>
      <c r="D22" s="149" t="s">
        <v>1142</v>
      </c>
      <c r="E22" s="148" t="s">
        <v>1143</v>
      </c>
      <c r="F22" s="121" t="s">
        <v>18</v>
      </c>
      <c r="G22" s="120">
        <v>45748</v>
      </c>
      <c r="H22" s="121" t="str">
        <f t="shared" si="0"/>
        <v>Tran Thu Hien</v>
      </c>
      <c r="I22" s="118"/>
      <c r="J22" s="74"/>
      <c r="K22" s="74"/>
      <c r="L22" s="74"/>
      <c r="M22" s="74"/>
      <c r="N22" s="74"/>
      <c r="O22" s="74"/>
      <c r="P22" s="74"/>
      <c r="Q22" s="74"/>
    </row>
    <row r="23" spans="1:26" ht="69.75" customHeight="1">
      <c r="A23" s="120" t="s">
        <v>69</v>
      </c>
      <c r="B23" s="156" t="s">
        <v>1144</v>
      </c>
      <c r="C23" s="148" t="s">
        <v>816</v>
      </c>
      <c r="D23" s="149" t="s">
        <v>1145</v>
      </c>
      <c r="E23" s="153" t="s">
        <v>1146</v>
      </c>
      <c r="F23" s="121" t="s">
        <v>18</v>
      </c>
      <c r="G23" s="120">
        <v>45748</v>
      </c>
      <c r="H23" s="121" t="str">
        <f t="shared" si="0"/>
        <v>Tran Thu Hien</v>
      </c>
      <c r="I23" s="118"/>
      <c r="J23" s="74"/>
      <c r="K23" s="74"/>
      <c r="L23" s="74"/>
      <c r="M23" s="74"/>
      <c r="N23" s="74"/>
      <c r="O23" s="74"/>
      <c r="P23" s="74"/>
      <c r="Q23" s="74"/>
    </row>
    <row r="24" spans="1:26" ht="63.6" customHeight="1">
      <c r="A24" s="120" t="s">
        <v>70</v>
      </c>
      <c r="B24" s="156" t="s">
        <v>1147</v>
      </c>
      <c r="C24" s="125" t="s">
        <v>1148</v>
      </c>
      <c r="D24" s="149" t="s">
        <v>1149</v>
      </c>
      <c r="E24" s="153" t="s">
        <v>1150</v>
      </c>
      <c r="F24" s="121" t="s">
        <v>18</v>
      </c>
      <c r="G24" s="120">
        <v>45748</v>
      </c>
      <c r="H24" s="121" t="str">
        <f t="shared" si="0"/>
        <v>Tran Thu Hien</v>
      </c>
      <c r="I24" s="118"/>
      <c r="J24" s="74"/>
      <c r="K24" s="74"/>
      <c r="L24" s="74"/>
      <c r="M24" s="74"/>
      <c r="N24" s="74"/>
      <c r="O24" s="74"/>
      <c r="P24" s="74"/>
      <c r="Q24" s="74"/>
    </row>
    <row r="25" spans="1:26" ht="57" customHeight="1">
      <c r="A25" s="136"/>
      <c r="B25" s="129" t="s">
        <v>1151</v>
      </c>
      <c r="C25" s="130"/>
      <c r="D25" s="128"/>
      <c r="E25" s="130"/>
      <c r="F25" s="131"/>
      <c r="G25" s="131"/>
      <c r="H25" s="131"/>
      <c r="I25" s="131"/>
      <c r="J25" s="74"/>
      <c r="K25" s="74"/>
      <c r="L25" s="74"/>
      <c r="M25" s="74"/>
      <c r="N25" s="74"/>
      <c r="O25" s="74"/>
      <c r="P25" s="74"/>
      <c r="Q25" s="74"/>
    </row>
    <row r="26" spans="1:26" ht="72" customHeight="1">
      <c r="A26" s="120" t="s">
        <v>72</v>
      </c>
      <c r="B26" s="156" t="s">
        <v>1152</v>
      </c>
      <c r="C26" s="125" t="s">
        <v>500</v>
      </c>
      <c r="D26" s="149" t="s">
        <v>1153</v>
      </c>
      <c r="E26" s="153" t="s">
        <v>1154</v>
      </c>
      <c r="F26" s="121" t="s">
        <v>18</v>
      </c>
      <c r="G26" s="120">
        <v>45748</v>
      </c>
      <c r="H26" s="121" t="str">
        <f t="shared" si="0"/>
        <v>Tran Thu Hien</v>
      </c>
      <c r="I26" s="118"/>
      <c r="J26" s="74"/>
      <c r="K26" s="74"/>
      <c r="L26" s="74"/>
      <c r="M26" s="74"/>
      <c r="N26" s="74"/>
      <c r="O26" s="74"/>
      <c r="P26" s="74"/>
      <c r="Q26" s="74"/>
    </row>
    <row r="27" spans="1:26" ht="48" customHeight="1">
      <c r="A27" s="120" t="s">
        <v>73</v>
      </c>
      <c r="B27" s="156" t="s">
        <v>1155</v>
      </c>
      <c r="C27" s="125" t="s">
        <v>1156</v>
      </c>
      <c r="D27" s="149" t="s">
        <v>1157</v>
      </c>
      <c r="E27" s="153" t="s">
        <v>1158</v>
      </c>
      <c r="F27" s="121" t="s">
        <v>18</v>
      </c>
      <c r="G27" s="120">
        <v>45748</v>
      </c>
      <c r="H27" s="121" t="str">
        <f t="shared" si="0"/>
        <v>Tran Thu Hien</v>
      </c>
      <c r="I27" s="118"/>
      <c r="J27" s="74"/>
      <c r="K27" s="74"/>
      <c r="L27" s="74"/>
      <c r="M27" s="74"/>
      <c r="N27" s="74"/>
      <c r="O27" s="74"/>
      <c r="P27" s="74"/>
      <c r="Q27" s="74"/>
    </row>
    <row r="28" spans="1:26" ht="45.75" customHeight="1">
      <c r="A28" s="120" t="s">
        <v>74</v>
      </c>
      <c r="B28" s="156" t="s">
        <v>1065</v>
      </c>
      <c r="C28" s="148" t="s">
        <v>1159</v>
      </c>
      <c r="D28" s="149" t="s">
        <v>1160</v>
      </c>
      <c r="E28" s="153" t="s">
        <v>1161</v>
      </c>
      <c r="F28" s="121" t="s">
        <v>18</v>
      </c>
      <c r="G28" s="120">
        <v>45748</v>
      </c>
      <c r="H28" s="121" t="str">
        <f t="shared" si="0"/>
        <v>Tran Thu Hien</v>
      </c>
      <c r="I28" s="118"/>
      <c r="J28" s="74"/>
      <c r="K28" s="74"/>
      <c r="L28" s="74"/>
      <c r="M28" s="74"/>
      <c r="N28" s="74"/>
      <c r="O28" s="74"/>
      <c r="P28" s="74"/>
      <c r="Q28" s="74"/>
    </row>
    <row r="29" spans="1:26" ht="62.4" customHeight="1">
      <c r="A29" s="120" t="s">
        <v>75</v>
      </c>
      <c r="B29" s="156" t="s">
        <v>1162</v>
      </c>
      <c r="C29" s="125" t="s">
        <v>951</v>
      </c>
      <c r="D29" s="149" t="s">
        <v>1163</v>
      </c>
      <c r="E29" s="153" t="s">
        <v>1164</v>
      </c>
      <c r="F29" s="121" t="s">
        <v>18</v>
      </c>
      <c r="G29" s="120">
        <v>45748</v>
      </c>
      <c r="H29" s="121" t="str">
        <f t="shared" si="0"/>
        <v>Tran Thu Hien</v>
      </c>
      <c r="I29" s="118"/>
    </row>
    <row r="30" spans="1:26" ht="75" customHeight="1">
      <c r="A30" s="120" t="s">
        <v>76</v>
      </c>
      <c r="B30" s="156" t="s">
        <v>1165</v>
      </c>
      <c r="C30" s="125" t="s">
        <v>1167</v>
      </c>
      <c r="D30" s="149" t="s">
        <v>1168</v>
      </c>
      <c r="E30" s="153" t="s">
        <v>1170</v>
      </c>
      <c r="F30" s="121" t="s">
        <v>18</v>
      </c>
      <c r="G30" s="120">
        <v>45748</v>
      </c>
      <c r="H30" s="121" t="str">
        <f t="shared" si="0"/>
        <v>Tran Thu Hien</v>
      </c>
      <c r="I30" s="118"/>
    </row>
    <row r="31" spans="1:26" ht="83.4" customHeight="1">
      <c r="A31" s="120" t="s">
        <v>77</v>
      </c>
      <c r="B31" s="156" t="s">
        <v>1166</v>
      </c>
      <c r="C31" s="125" t="s">
        <v>951</v>
      </c>
      <c r="D31" s="149" t="s">
        <v>1169</v>
      </c>
      <c r="E31" s="153" t="s">
        <v>1171</v>
      </c>
      <c r="F31" s="121" t="s">
        <v>18</v>
      </c>
      <c r="G31" s="120">
        <v>45748</v>
      </c>
      <c r="H31" s="121" t="str">
        <f t="shared" si="0"/>
        <v>Tran Thu Hien</v>
      </c>
      <c r="I31" s="118"/>
    </row>
    <row r="32" spans="1:26" ht="25.2" customHeight="1">
      <c r="A32" s="136"/>
      <c r="B32" s="129" t="s">
        <v>708</v>
      </c>
      <c r="C32" s="130"/>
      <c r="D32" s="128"/>
      <c r="E32" s="130"/>
      <c r="F32" s="131"/>
      <c r="G32" s="131"/>
      <c r="H32" s="131"/>
      <c r="I32" s="131"/>
    </row>
    <row r="33" spans="1:12" ht="46.8" customHeight="1">
      <c r="A33" s="120" t="s">
        <v>78</v>
      </c>
      <c r="B33" s="156" t="s">
        <v>1082</v>
      </c>
      <c r="C33" s="125" t="s">
        <v>1172</v>
      </c>
      <c r="D33" s="149" t="s">
        <v>1173</v>
      </c>
      <c r="E33" s="153" t="s">
        <v>1174</v>
      </c>
      <c r="F33" s="121" t="s">
        <v>18</v>
      </c>
      <c r="G33" s="120">
        <v>45748</v>
      </c>
      <c r="H33" s="121" t="str">
        <f t="shared" si="0"/>
        <v>Tran Thu Hien</v>
      </c>
      <c r="I33" s="118"/>
    </row>
    <row r="34" spans="1:12" ht="49.5" customHeight="1">
      <c r="A34" s="120" t="s">
        <v>79</v>
      </c>
      <c r="B34" s="156" t="s">
        <v>1175</v>
      </c>
      <c r="C34" s="125" t="s">
        <v>1176</v>
      </c>
      <c r="D34" s="149" t="s">
        <v>1177</v>
      </c>
      <c r="E34" s="153" t="s">
        <v>1178</v>
      </c>
      <c r="F34" s="121" t="s">
        <v>18</v>
      </c>
      <c r="G34" s="120">
        <v>45748</v>
      </c>
      <c r="H34" s="121" t="str">
        <f t="shared" si="0"/>
        <v>Tran Thu Hien</v>
      </c>
      <c r="I34" s="118"/>
    </row>
    <row r="35" spans="1:12" ht="48.75" customHeight="1">
      <c r="A35" s="120" t="s">
        <v>140</v>
      </c>
      <c r="B35" s="156" t="s">
        <v>1179</v>
      </c>
      <c r="C35" s="125" t="s">
        <v>1180</v>
      </c>
      <c r="D35" s="149" t="s">
        <v>1181</v>
      </c>
      <c r="E35" s="153" t="s">
        <v>1182</v>
      </c>
      <c r="F35" s="121" t="s">
        <v>18</v>
      </c>
      <c r="G35" s="120">
        <v>45748</v>
      </c>
      <c r="H35" s="121" t="str">
        <f t="shared" si="0"/>
        <v>Tran Thu Hien</v>
      </c>
      <c r="I35" s="118"/>
    </row>
    <row r="36" spans="1:12" ht="51.75" customHeight="1">
      <c r="A36" s="120" t="s">
        <v>141</v>
      </c>
      <c r="B36" s="156" t="s">
        <v>1183</v>
      </c>
      <c r="C36" s="125" t="s">
        <v>1184</v>
      </c>
      <c r="D36" s="149" t="s">
        <v>1185</v>
      </c>
      <c r="E36" s="153" t="s">
        <v>1186</v>
      </c>
      <c r="F36" s="121" t="s">
        <v>18</v>
      </c>
      <c r="G36" s="120">
        <v>45748</v>
      </c>
      <c r="H36" s="121" t="str">
        <f t="shared" si="0"/>
        <v>Tran Thu Hien</v>
      </c>
      <c r="I36" s="118"/>
    </row>
    <row r="37" spans="1:12" ht="55.8" customHeight="1">
      <c r="A37" s="120" t="s">
        <v>142</v>
      </c>
      <c r="B37" s="156" t="s">
        <v>1187</v>
      </c>
      <c r="C37" s="125" t="s">
        <v>1188</v>
      </c>
      <c r="D37" s="149" t="s">
        <v>1189</v>
      </c>
      <c r="E37" s="153" t="s">
        <v>1190</v>
      </c>
      <c r="F37" s="121" t="s">
        <v>18</v>
      </c>
      <c r="G37" s="120">
        <v>45748</v>
      </c>
      <c r="H37" s="121" t="str">
        <f t="shared" si="0"/>
        <v>Tran Thu Hien</v>
      </c>
      <c r="I37" s="118"/>
    </row>
    <row r="38" spans="1:12" ht="48" customHeight="1">
      <c r="A38" s="120"/>
      <c r="B38" s="75"/>
      <c r="C38" s="76"/>
      <c r="E38" s="77"/>
      <c r="F38" s="5"/>
      <c r="G38" s="1"/>
      <c r="H38" s="1"/>
    </row>
    <row r="39" spans="1:12" ht="39" customHeight="1">
      <c r="B39" s="75"/>
      <c r="C39" s="76"/>
      <c r="E39" s="77"/>
      <c r="F39" s="5"/>
      <c r="G39" s="1"/>
      <c r="H39" s="1"/>
    </row>
    <row r="40" spans="1:12" s="117" customFormat="1" ht="30" customHeight="1">
      <c r="A40"/>
      <c r="B40" s="75"/>
      <c r="C40" s="76"/>
      <c r="D40"/>
      <c r="E40" s="77"/>
      <c r="F40" s="5"/>
      <c r="G40" s="1"/>
      <c r="H40" s="1"/>
      <c r="I40"/>
      <c r="J40"/>
      <c r="K40"/>
      <c r="L40"/>
    </row>
    <row r="41" spans="1:12" ht="37.799999999999997" customHeight="1">
      <c r="B41" s="75"/>
      <c r="C41" s="76"/>
      <c r="E41" s="77"/>
      <c r="F41" s="5"/>
      <c r="G41" s="1"/>
      <c r="H41" s="1"/>
    </row>
    <row r="42" spans="1:12" ht="40.5" customHeight="1">
      <c r="B42" s="75"/>
      <c r="C42" s="76"/>
      <c r="E42" s="77"/>
      <c r="F42" s="5"/>
      <c r="G42" s="1"/>
      <c r="H42" s="1"/>
    </row>
    <row r="43" spans="1:12" ht="38.25" customHeight="1">
      <c r="B43" s="75"/>
      <c r="C43" s="76"/>
      <c r="E43" s="77"/>
      <c r="F43" s="5"/>
      <c r="G43" s="1"/>
      <c r="H43" s="1"/>
    </row>
    <row r="44" spans="1:12" ht="39" customHeight="1">
      <c r="B44" s="75"/>
      <c r="C44" s="76"/>
      <c r="E44" s="77"/>
      <c r="F44" s="5"/>
      <c r="G44" s="1"/>
      <c r="H44" s="1"/>
      <c r="I44" s="116"/>
    </row>
    <row r="45" spans="1:12" ht="27.6" customHeight="1">
      <c r="B45" s="75"/>
      <c r="C45" s="76"/>
      <c r="E45" s="77"/>
      <c r="F45" s="5"/>
      <c r="G45" s="1"/>
      <c r="H45" s="1"/>
      <c r="I45" s="116"/>
    </row>
    <row r="46" spans="1:12" ht="33.75" customHeight="1">
      <c r="B46" s="75"/>
      <c r="C46" s="76"/>
      <c r="E46" s="77"/>
      <c r="F46" s="5"/>
      <c r="G46" s="1"/>
      <c r="H46" s="1"/>
      <c r="I46" s="116"/>
    </row>
    <row r="47" spans="1:12" ht="39" customHeight="1">
      <c r="B47" s="75"/>
      <c r="C47" s="76"/>
      <c r="E47" s="77"/>
      <c r="F47" s="5"/>
      <c r="G47" s="1"/>
      <c r="H47" s="1"/>
      <c r="I47" s="116"/>
    </row>
    <row r="48" spans="1:12" ht="51" customHeight="1">
      <c r="B48" s="75"/>
      <c r="C48" s="76"/>
      <c r="E48" s="77"/>
      <c r="F48" s="5"/>
      <c r="G48" s="1"/>
      <c r="H48" s="1"/>
      <c r="I48" s="116"/>
    </row>
    <row r="49" spans="2:9" ht="46.2" customHeight="1">
      <c r="B49" s="75"/>
      <c r="C49" s="76"/>
      <c r="E49" s="77"/>
      <c r="F49" s="5"/>
      <c r="G49" s="1"/>
      <c r="H49" s="1"/>
      <c r="I49" s="116"/>
    </row>
    <row r="50" spans="2:9" ht="36.6" customHeight="1">
      <c r="B50" s="75"/>
      <c r="C50" s="76"/>
      <c r="E50" s="77"/>
      <c r="F50" s="5"/>
      <c r="G50" s="1"/>
      <c r="H50" s="1"/>
      <c r="I50" s="116"/>
    </row>
    <row r="51" spans="2:9" ht="60" customHeight="1">
      <c r="B51" s="75"/>
      <c r="C51" s="76"/>
      <c r="E51" s="77"/>
      <c r="F51" s="5"/>
      <c r="G51" s="1"/>
      <c r="H51" s="1"/>
      <c r="I51" s="116"/>
    </row>
    <row r="52" spans="2:9" ht="48" customHeight="1">
      <c r="B52" s="75"/>
      <c r="C52" s="76"/>
      <c r="E52" s="77"/>
      <c r="F52" s="5"/>
      <c r="G52" s="1"/>
      <c r="H52" s="1"/>
      <c r="I52" s="116"/>
    </row>
    <row r="53" spans="2:9" ht="35.4" customHeight="1">
      <c r="B53" s="75"/>
      <c r="C53" s="76"/>
      <c r="E53" s="77"/>
      <c r="F53" s="5"/>
      <c r="G53" s="1"/>
      <c r="H53" s="1"/>
      <c r="I53" s="116"/>
    </row>
    <row r="54" spans="2:9" ht="34.799999999999997" customHeight="1">
      <c r="B54" s="75"/>
      <c r="C54" s="76"/>
      <c r="E54" s="77"/>
      <c r="F54" s="5"/>
      <c r="G54" s="1"/>
      <c r="H54" s="1"/>
      <c r="I54" s="116"/>
    </row>
    <row r="55" spans="2:9" ht="54.75" customHeight="1">
      <c r="B55" s="75"/>
      <c r="C55" s="76"/>
      <c r="E55" s="77"/>
      <c r="F55" s="5"/>
      <c r="G55" s="1"/>
      <c r="H55" s="1"/>
      <c r="I55" s="116"/>
    </row>
    <row r="56" spans="2:9" ht="54" customHeight="1">
      <c r="B56" s="75"/>
      <c r="C56" s="76"/>
      <c r="E56" s="77"/>
      <c r="F56" s="5"/>
      <c r="G56" s="1"/>
      <c r="H56" s="1"/>
      <c r="I56" s="78"/>
    </row>
    <row r="57" spans="2:9" ht="40.5" customHeight="1">
      <c r="B57" s="75"/>
      <c r="C57" s="76"/>
      <c r="E57" s="77"/>
      <c r="F57" s="5"/>
      <c r="G57" s="1"/>
      <c r="H57" s="1"/>
      <c r="I57" s="78"/>
    </row>
    <row r="58" spans="2:9" ht="46.5" customHeight="1">
      <c r="B58" s="75"/>
      <c r="C58" s="76"/>
      <c r="E58" s="77"/>
      <c r="F58" s="5"/>
      <c r="G58" s="1"/>
      <c r="H58" s="1"/>
      <c r="I58" s="78"/>
    </row>
    <row r="59" spans="2:9" ht="39" customHeight="1">
      <c r="B59" s="75"/>
      <c r="C59" s="76"/>
      <c r="E59" s="77"/>
      <c r="F59" s="5"/>
      <c r="G59" s="1"/>
      <c r="H59" s="1"/>
      <c r="I59" s="78"/>
    </row>
    <row r="60" spans="2:9" ht="32.25" customHeight="1">
      <c r="B60" s="75"/>
      <c r="C60" s="76"/>
      <c r="E60" s="77"/>
      <c r="F60" s="5"/>
      <c r="G60" s="1"/>
      <c r="H60" s="1"/>
      <c r="I60" s="78"/>
    </row>
    <row r="61" spans="2:9" ht="38.25" customHeight="1">
      <c r="B61" s="75"/>
      <c r="C61" s="76"/>
      <c r="E61" s="77"/>
      <c r="F61" s="5"/>
      <c r="G61" s="1"/>
      <c r="H61" s="1"/>
      <c r="I61" s="78"/>
    </row>
    <row r="62" spans="2:9" ht="45" customHeight="1">
      <c r="B62" s="75"/>
      <c r="C62" s="76"/>
      <c r="E62" s="77"/>
      <c r="F62" s="5"/>
      <c r="G62" s="1"/>
      <c r="H62" s="1"/>
      <c r="I62" s="78"/>
    </row>
    <row r="63" spans="2:9" ht="37.799999999999997" customHeight="1">
      <c r="B63" s="75"/>
      <c r="C63" s="76"/>
      <c r="E63" s="77"/>
      <c r="F63" s="5"/>
      <c r="G63" s="1"/>
      <c r="H63" s="1"/>
      <c r="I63" s="78"/>
    </row>
    <row r="64" spans="2:9" ht="41.25" customHeight="1">
      <c r="B64" s="75"/>
      <c r="C64" s="76"/>
      <c r="E64" s="77"/>
      <c r="F64" s="5"/>
      <c r="G64" s="1"/>
      <c r="H64" s="1"/>
      <c r="I64" s="78"/>
    </row>
    <row r="65" spans="2:9" ht="31.5" customHeight="1">
      <c r="B65" s="75"/>
      <c r="C65" s="76"/>
      <c r="E65" s="77"/>
      <c r="F65" s="5"/>
      <c r="G65" s="1"/>
      <c r="H65" s="1"/>
      <c r="I65" s="78"/>
    </row>
    <row r="66" spans="2:9" ht="44.4" customHeight="1">
      <c r="B66" s="75"/>
      <c r="C66" s="76"/>
      <c r="E66" s="77"/>
      <c r="F66" s="5"/>
      <c r="G66" s="1"/>
      <c r="H66" s="1"/>
      <c r="I66" s="78"/>
    </row>
    <row r="67" spans="2:9" ht="32.25" customHeight="1">
      <c r="B67" s="75"/>
      <c r="C67" s="76"/>
      <c r="E67" s="77"/>
      <c r="F67" s="5"/>
      <c r="G67" s="1"/>
      <c r="H67" s="1"/>
      <c r="I67" s="78"/>
    </row>
    <row r="68" spans="2:9" ht="51" customHeight="1">
      <c r="B68" s="75"/>
      <c r="C68" s="76"/>
      <c r="E68" s="77"/>
      <c r="F68" s="5"/>
      <c r="G68" s="1"/>
      <c r="H68" s="1"/>
      <c r="I68" s="78"/>
    </row>
    <row r="69" spans="2:9" ht="42.75" customHeight="1">
      <c r="B69" s="75"/>
      <c r="C69" s="76"/>
      <c r="E69" s="77"/>
      <c r="F69" s="5"/>
      <c r="G69" s="1"/>
      <c r="H69" s="1"/>
      <c r="I69" s="78"/>
    </row>
    <row r="70" spans="2:9" ht="38.25" customHeight="1">
      <c r="B70" s="75"/>
      <c r="C70" s="76"/>
      <c r="E70" s="77"/>
      <c r="F70" s="5"/>
      <c r="G70" s="1"/>
      <c r="H70" s="1"/>
      <c r="I70" s="78"/>
    </row>
    <row r="71" spans="2:9" ht="35.25" customHeight="1">
      <c r="B71" s="75"/>
      <c r="C71" s="76"/>
      <c r="E71" s="77"/>
      <c r="F71" s="5"/>
      <c r="G71" s="1"/>
      <c r="H71" s="1"/>
      <c r="I71" s="78"/>
    </row>
    <row r="72" spans="2:9" ht="33" customHeight="1">
      <c r="B72" s="75"/>
      <c r="C72" s="76"/>
      <c r="E72" s="77"/>
      <c r="F72" s="5"/>
      <c r="G72" s="1"/>
      <c r="H72" s="1"/>
      <c r="I72" s="78"/>
    </row>
    <row r="73" spans="2:9" ht="38.25" customHeight="1">
      <c r="B73" s="75"/>
      <c r="C73" s="76"/>
      <c r="E73" s="77"/>
      <c r="F73" s="5"/>
      <c r="G73" s="1"/>
      <c r="H73" s="1"/>
      <c r="I73" s="78"/>
    </row>
    <row r="74" spans="2:9" ht="55.2" customHeight="1">
      <c r="B74" s="75"/>
      <c r="C74" s="76"/>
      <c r="E74" s="77"/>
      <c r="F74" s="5"/>
      <c r="G74" s="1"/>
      <c r="H74" s="1"/>
      <c r="I74" s="78"/>
    </row>
    <row r="75" spans="2:9" ht="30.75" customHeight="1">
      <c r="B75" s="75"/>
      <c r="C75" s="76"/>
      <c r="E75" s="77"/>
      <c r="F75" s="5"/>
      <c r="G75" s="1"/>
      <c r="H75" s="1"/>
      <c r="I75" s="78"/>
    </row>
    <row r="76" spans="2:9" ht="35.4" customHeight="1">
      <c r="B76" s="75"/>
      <c r="C76" s="76"/>
      <c r="E76" s="77"/>
      <c r="F76" s="5"/>
      <c r="G76" s="1"/>
      <c r="H76" s="1"/>
      <c r="I76" s="78"/>
    </row>
    <row r="77" spans="2:9" ht="44.4" customHeight="1">
      <c r="B77" s="75"/>
      <c r="C77" s="76"/>
      <c r="E77" s="77"/>
      <c r="F77" s="5"/>
      <c r="G77" s="1"/>
      <c r="H77" s="1"/>
      <c r="I77" s="78"/>
    </row>
    <row r="78" spans="2:9" ht="41.4" customHeight="1">
      <c r="B78" s="75"/>
      <c r="C78" s="76"/>
      <c r="E78" s="77"/>
      <c r="F78" s="5"/>
      <c r="G78" s="1"/>
      <c r="H78" s="1"/>
      <c r="I78" s="78"/>
    </row>
    <row r="79" spans="2:9" ht="43.8" customHeight="1">
      <c r="B79" s="75"/>
      <c r="C79" s="76"/>
      <c r="E79" s="77"/>
      <c r="F79" s="5"/>
      <c r="G79" s="1"/>
      <c r="H79" s="1"/>
      <c r="I79" s="78"/>
    </row>
    <row r="80" spans="2:9" ht="49.5" customHeight="1">
      <c r="B80" s="75"/>
      <c r="C80" s="76"/>
      <c r="E80" s="77"/>
      <c r="F80" s="5"/>
      <c r="G80" s="1"/>
      <c r="H80" s="1"/>
      <c r="I80" s="78"/>
    </row>
    <row r="81" spans="2:9" ht="55.2" customHeight="1">
      <c r="B81" s="75"/>
      <c r="C81" s="76"/>
      <c r="E81" s="77"/>
      <c r="F81" s="5"/>
      <c r="G81" s="1"/>
      <c r="H81" s="1"/>
      <c r="I81" s="78"/>
    </row>
    <row r="82" spans="2:9" ht="37.200000000000003" customHeight="1">
      <c r="B82" s="75"/>
      <c r="C82" s="76"/>
      <c r="E82" s="77"/>
      <c r="F82" s="5"/>
      <c r="G82" s="1"/>
      <c r="H82" s="1"/>
      <c r="I82" s="78"/>
    </row>
    <row r="83" spans="2:9" ht="28.5" customHeight="1">
      <c r="B83" s="75"/>
      <c r="C83" s="76"/>
      <c r="E83" s="77"/>
      <c r="F83" s="5"/>
      <c r="G83" s="1"/>
      <c r="H83" s="1"/>
      <c r="I83" s="78"/>
    </row>
    <row r="84" spans="2:9" ht="28.5" customHeight="1">
      <c r="B84" s="75"/>
      <c r="C84" s="76"/>
      <c r="E84" s="77"/>
      <c r="F84" s="5"/>
      <c r="G84" s="1"/>
      <c r="H84" s="1"/>
      <c r="I84" s="78"/>
    </row>
    <row r="85" spans="2:9" ht="43.5" customHeight="1">
      <c r="B85" s="75"/>
      <c r="C85" s="76"/>
      <c r="E85" s="77"/>
      <c r="F85" s="5"/>
      <c r="G85" s="1"/>
      <c r="H85" s="1"/>
      <c r="I85" s="78"/>
    </row>
    <row r="86" spans="2:9" ht="42" customHeight="1">
      <c r="B86" s="75"/>
      <c r="C86" s="76"/>
      <c r="E86" s="77"/>
      <c r="F86" s="5"/>
      <c r="G86" s="1"/>
      <c r="H86" s="1"/>
      <c r="I86" s="78"/>
    </row>
    <row r="87" spans="2:9" ht="52.2" customHeight="1">
      <c r="B87" s="75"/>
      <c r="C87" s="76"/>
      <c r="E87" s="77"/>
      <c r="F87" s="5"/>
      <c r="G87" s="1"/>
      <c r="H87" s="1"/>
      <c r="I87" s="78"/>
    </row>
    <row r="88" spans="2:9" ht="37.799999999999997" customHeight="1">
      <c r="B88" s="75"/>
      <c r="C88" s="76"/>
      <c r="E88" s="77"/>
      <c r="F88" s="5"/>
      <c r="G88" s="1"/>
      <c r="H88" s="1"/>
      <c r="I88" s="78"/>
    </row>
    <row r="89" spans="2:9" ht="29.4" customHeight="1">
      <c r="B89" s="75"/>
      <c r="C89" s="76"/>
      <c r="E89" s="77"/>
      <c r="F89" s="5"/>
      <c r="G89" s="1"/>
      <c r="H89" s="1"/>
      <c r="I89" s="78"/>
    </row>
    <row r="90" spans="2:9" ht="37.799999999999997" customHeight="1">
      <c r="B90" s="75"/>
      <c r="C90" s="76"/>
      <c r="E90" s="77"/>
      <c r="F90" s="5"/>
      <c r="G90" s="1"/>
      <c r="H90" s="1"/>
      <c r="I90" s="78"/>
    </row>
    <row r="91" spans="2:9" ht="37.799999999999997" customHeight="1">
      <c r="B91" s="75"/>
      <c r="C91" s="76"/>
      <c r="E91" s="77"/>
      <c r="F91" s="5"/>
      <c r="G91" s="1"/>
      <c r="H91" s="1"/>
      <c r="I91" s="78"/>
    </row>
    <row r="92" spans="2:9" ht="37.799999999999997" customHeight="1">
      <c r="B92" s="75"/>
      <c r="C92" s="76"/>
      <c r="E92" s="77"/>
      <c r="F92" s="5"/>
      <c r="G92" s="1"/>
      <c r="H92" s="1"/>
      <c r="I92" s="78"/>
    </row>
    <row r="93" spans="2:9" ht="37.799999999999997" customHeight="1">
      <c r="B93" s="75"/>
      <c r="C93" s="76"/>
      <c r="E93" s="77"/>
      <c r="F93" s="5"/>
      <c r="G93" s="1"/>
      <c r="H93" s="1"/>
      <c r="I93" s="78"/>
    </row>
    <row r="94" spans="2:9" ht="39.6" customHeight="1">
      <c r="B94" s="75"/>
      <c r="C94" s="76"/>
      <c r="E94" s="77"/>
      <c r="F94" s="5"/>
      <c r="G94" s="1"/>
      <c r="H94" s="1"/>
      <c r="I94" s="78"/>
    </row>
    <row r="95" spans="2:9" ht="33.6" customHeight="1">
      <c r="B95" s="75"/>
      <c r="C95" s="76"/>
      <c r="E95" s="77"/>
      <c r="F95" s="5"/>
      <c r="G95" s="1"/>
      <c r="H95" s="1"/>
      <c r="I95" s="78"/>
    </row>
    <row r="96" spans="2:9" ht="37.799999999999997" customHeight="1">
      <c r="B96" s="75"/>
      <c r="C96" s="76"/>
      <c r="E96" s="77"/>
      <c r="F96" s="5"/>
      <c r="G96" s="1"/>
      <c r="H96" s="1"/>
      <c r="I96" s="78"/>
    </row>
    <row r="97" spans="2:9" ht="35.4" customHeight="1">
      <c r="B97" s="75"/>
      <c r="C97" s="76"/>
      <c r="E97" s="77"/>
      <c r="F97" s="5"/>
      <c r="G97" s="1"/>
      <c r="H97" s="1"/>
      <c r="I97" s="78"/>
    </row>
    <row r="98" spans="2:9" ht="33" customHeight="1">
      <c r="B98" s="75"/>
      <c r="C98" s="76"/>
      <c r="E98" s="77"/>
      <c r="F98" s="5"/>
      <c r="G98" s="1"/>
      <c r="H98" s="1"/>
      <c r="I98" s="78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B880" s="75"/>
      <c r="C880" s="76"/>
      <c r="E880" s="77"/>
      <c r="F880" s="5"/>
      <c r="G880" s="1"/>
      <c r="H880" s="1"/>
      <c r="I880" s="78"/>
    </row>
    <row r="881" spans="2:9" ht="14.25" customHeight="1">
      <c r="B881" s="75"/>
      <c r="C881" s="76"/>
      <c r="E881" s="77"/>
      <c r="F881" s="5"/>
      <c r="G881" s="1"/>
      <c r="H881" s="1"/>
      <c r="I881" s="78"/>
    </row>
    <row r="882" spans="2:9" ht="14.25" customHeight="1">
      <c r="B882" s="75"/>
      <c r="C882" s="76"/>
      <c r="E882" s="77"/>
      <c r="F882" s="5"/>
      <c r="G882" s="1"/>
      <c r="H882" s="1"/>
      <c r="I882" s="78"/>
    </row>
    <row r="883" spans="2:9" ht="14.25" customHeight="1">
      <c r="B883" s="75"/>
      <c r="C883" s="76"/>
      <c r="E883" s="77"/>
      <c r="F883" s="5"/>
      <c r="G883" s="1"/>
      <c r="H883" s="1"/>
      <c r="I883" s="78"/>
    </row>
    <row r="884" spans="2:9" ht="14.25" customHeight="1">
      <c r="B884" s="75"/>
      <c r="C884" s="76"/>
      <c r="E884" s="77"/>
      <c r="F884" s="5"/>
      <c r="G884" s="1"/>
      <c r="H884" s="1"/>
      <c r="I884" s="78"/>
    </row>
    <row r="885" spans="2:9" ht="14.25" customHeight="1">
      <c r="B885" s="75"/>
      <c r="C885" s="76"/>
      <c r="E885" s="77"/>
      <c r="F885" s="5"/>
      <c r="G885" s="1"/>
      <c r="H885" s="1"/>
      <c r="I885" s="78"/>
    </row>
    <row r="886" spans="2:9" ht="14.25" customHeight="1">
      <c r="B886" s="75"/>
      <c r="C886" s="76"/>
      <c r="E886" s="77"/>
      <c r="F886" s="5"/>
      <c r="G886" s="1"/>
      <c r="H886" s="1"/>
      <c r="I886" s="78"/>
    </row>
    <row r="887" spans="2:9" ht="14.25" customHeight="1">
      <c r="B887" s="75"/>
      <c r="C887" s="76"/>
      <c r="E887" s="77"/>
      <c r="F887" s="5"/>
      <c r="G887" s="1"/>
      <c r="H887" s="1"/>
      <c r="I887" s="78"/>
    </row>
    <row r="888" spans="2:9" ht="14.25" customHeight="1">
      <c r="B888" s="75"/>
      <c r="C888" s="76"/>
      <c r="E888" s="77"/>
      <c r="F888" s="5"/>
      <c r="G888" s="1"/>
      <c r="H888" s="1"/>
      <c r="I888" s="78"/>
    </row>
    <row r="889" spans="2:9" ht="14.25" customHeight="1">
      <c r="B889" s="75"/>
      <c r="C889" s="76"/>
      <c r="E889" s="77"/>
      <c r="F889" s="5"/>
      <c r="G889" s="1"/>
      <c r="H889" s="1"/>
      <c r="I889" s="78"/>
    </row>
    <row r="890" spans="2:9" ht="14.25" customHeight="1">
      <c r="B890" s="75"/>
      <c r="C890" s="76"/>
      <c r="E890" s="77"/>
      <c r="F890" s="5"/>
      <c r="G890" s="1"/>
      <c r="H890" s="1"/>
      <c r="I890" s="78"/>
    </row>
    <row r="891" spans="2:9" ht="14.25" customHeight="1">
      <c r="B891" s="75"/>
      <c r="C891" s="76"/>
      <c r="E891" s="77"/>
      <c r="F891" s="5"/>
      <c r="G891" s="1"/>
      <c r="H891" s="1"/>
      <c r="I891" s="78"/>
    </row>
    <row r="892" spans="2:9" ht="14.25" customHeight="1">
      <c r="B892" s="75"/>
      <c r="C892" s="76"/>
      <c r="E892" s="77"/>
      <c r="F892" s="5"/>
      <c r="G892" s="1"/>
      <c r="H892" s="1"/>
      <c r="I892" s="78"/>
    </row>
    <row r="893" spans="2:9" ht="14.25" customHeight="1">
      <c r="B893" s="75"/>
      <c r="C893" s="76"/>
      <c r="E893" s="77"/>
      <c r="F893" s="5"/>
      <c r="G893" s="1"/>
      <c r="H893" s="1"/>
      <c r="I893" s="78"/>
    </row>
    <row r="894" spans="2:9" ht="14.25" customHeight="1">
      <c r="B894" s="75"/>
      <c r="C894" s="76"/>
      <c r="E894" s="77"/>
      <c r="F894" s="5"/>
      <c r="G894" s="1"/>
      <c r="H894" s="1"/>
      <c r="I894" s="78"/>
    </row>
    <row r="895" spans="2:9" ht="14.25" customHeight="1">
      <c r="B895" s="75"/>
      <c r="C895" s="76"/>
      <c r="E895" s="77"/>
      <c r="F895" s="5"/>
      <c r="G895" s="1"/>
      <c r="H895" s="1"/>
      <c r="I895" s="78"/>
    </row>
    <row r="896" spans="2:9" ht="14.25" customHeight="1">
      <c r="B896" s="75"/>
      <c r="C896" s="76"/>
      <c r="E896" s="77"/>
      <c r="F896" s="5"/>
      <c r="G896" s="1"/>
      <c r="H896" s="1"/>
      <c r="I896" s="78"/>
    </row>
    <row r="897" spans="2:9" ht="14.25" customHeight="1">
      <c r="B897" s="75"/>
      <c r="C897" s="76"/>
      <c r="E897" s="77"/>
      <c r="F897" s="5"/>
      <c r="G897" s="1"/>
      <c r="H897" s="1"/>
      <c r="I897" s="78"/>
    </row>
    <row r="898" spans="2:9" ht="14.25" customHeight="1">
      <c r="B898" s="75"/>
      <c r="C898" s="76"/>
      <c r="E898" s="77"/>
      <c r="F898" s="5"/>
      <c r="G898" s="1"/>
      <c r="H898" s="1"/>
      <c r="I898" s="78"/>
    </row>
    <row r="899" spans="2:9" ht="14.25" customHeight="1">
      <c r="B899" s="75"/>
      <c r="C899" s="76"/>
      <c r="E899" s="77"/>
      <c r="F899" s="5"/>
      <c r="G899" s="1"/>
      <c r="H899" s="1"/>
      <c r="I899" s="78"/>
    </row>
    <row r="900" spans="2:9" ht="14.25" customHeight="1">
      <c r="B900" s="75"/>
      <c r="C900" s="76"/>
      <c r="E900" s="77"/>
      <c r="F900" s="5"/>
      <c r="G900" s="1"/>
      <c r="H900" s="1"/>
      <c r="I900" s="78"/>
    </row>
    <row r="901" spans="2:9" ht="14.25" customHeight="1">
      <c r="B901" s="75"/>
      <c r="C901" s="76"/>
      <c r="E901" s="77"/>
      <c r="F901" s="5"/>
      <c r="G901" s="1"/>
      <c r="H901" s="1"/>
      <c r="I901" s="78"/>
    </row>
    <row r="902" spans="2:9" ht="14.25" customHeight="1">
      <c r="B902" s="75"/>
      <c r="C902" s="76"/>
      <c r="E902" s="77"/>
      <c r="F902" s="5"/>
      <c r="G902" s="1"/>
      <c r="H902" s="1"/>
      <c r="I902" s="78"/>
    </row>
    <row r="903" spans="2:9" ht="14.25" customHeight="1">
      <c r="B903" s="75"/>
      <c r="C903" s="76"/>
      <c r="E903" s="77"/>
      <c r="F903" s="5"/>
      <c r="G903" s="1"/>
      <c r="H903" s="1"/>
      <c r="I903" s="78"/>
    </row>
    <row r="904" spans="2:9" ht="14.25" customHeight="1">
      <c r="B904" s="75"/>
      <c r="C904" s="76"/>
      <c r="E904" s="77"/>
      <c r="F904" s="5"/>
      <c r="G904" s="1"/>
      <c r="H904" s="1"/>
      <c r="I904" s="78"/>
    </row>
    <row r="905" spans="2:9" ht="14.25" customHeight="1">
      <c r="B905" s="75"/>
      <c r="C905" s="76"/>
      <c r="E905" s="77"/>
      <c r="F905" s="5"/>
      <c r="G905" s="1"/>
      <c r="H905" s="1"/>
      <c r="I905" s="78"/>
    </row>
    <row r="906" spans="2:9" ht="14.25" customHeight="1">
      <c r="B906" s="75"/>
      <c r="C906" s="76"/>
      <c r="E906" s="77"/>
      <c r="F906" s="5"/>
      <c r="G906" s="1"/>
      <c r="H906" s="1"/>
      <c r="I906" s="78"/>
    </row>
    <row r="907" spans="2:9" ht="14.25" customHeight="1">
      <c r="B907" s="75"/>
      <c r="C907" s="76"/>
      <c r="E907" s="77"/>
      <c r="F907" s="5"/>
      <c r="G907" s="1"/>
      <c r="H907" s="1"/>
      <c r="I907" s="78"/>
    </row>
    <row r="908" spans="2:9" ht="14.25" customHeight="1">
      <c r="B908" s="75"/>
      <c r="C908" s="76"/>
      <c r="E908" s="77"/>
      <c r="F908" s="5"/>
      <c r="G908" s="1"/>
      <c r="H908" s="1"/>
      <c r="I908" s="78"/>
    </row>
    <row r="909" spans="2:9" ht="14.25" customHeight="1">
      <c r="B909" s="75"/>
      <c r="C909" s="76"/>
      <c r="E909" s="77"/>
      <c r="F909" s="5"/>
      <c r="G909" s="1"/>
      <c r="H909" s="1"/>
      <c r="I909" s="78"/>
    </row>
    <row r="910" spans="2:9" ht="14.25" customHeight="1">
      <c r="B910" s="75"/>
      <c r="C910" s="76"/>
      <c r="E910" s="77"/>
      <c r="F910" s="5"/>
      <c r="G910" s="1"/>
      <c r="H910" s="1"/>
      <c r="I910" s="78"/>
    </row>
    <row r="911" spans="2:9" ht="14.25" customHeight="1">
      <c r="B911" s="75"/>
      <c r="C911" s="76"/>
      <c r="E911" s="77"/>
      <c r="F911" s="5"/>
      <c r="G911" s="1"/>
      <c r="H911" s="1"/>
      <c r="I911" s="78"/>
    </row>
    <row r="912" spans="2:9" ht="14.25" customHeight="1">
      <c r="B912" s="75"/>
      <c r="C912" s="76"/>
      <c r="E912" s="77"/>
      <c r="F912" s="5"/>
      <c r="G912" s="1"/>
      <c r="H912" s="1"/>
      <c r="I912" s="78"/>
    </row>
    <row r="913" spans="2:9" ht="14.25" customHeight="1">
      <c r="B913" s="75"/>
      <c r="C913" s="76"/>
      <c r="E913" s="77"/>
      <c r="F913" s="5"/>
      <c r="G913" s="1"/>
      <c r="H913" s="1"/>
      <c r="I913" s="78"/>
    </row>
    <row r="914" spans="2:9" ht="14.25" customHeight="1">
      <c r="B914" s="75"/>
      <c r="C914" s="76"/>
      <c r="E914" s="77"/>
      <c r="F914" s="5"/>
      <c r="G914" s="1"/>
      <c r="H914" s="1"/>
      <c r="I914" s="78"/>
    </row>
    <row r="915" spans="2:9" ht="14.25" customHeight="1">
      <c r="B915" s="75"/>
      <c r="C915" s="76"/>
      <c r="E915" s="77"/>
      <c r="F915" s="5"/>
      <c r="G915" s="1"/>
      <c r="H915" s="1"/>
      <c r="I915" s="78"/>
    </row>
    <row r="916" spans="2:9" ht="14.25" customHeight="1">
      <c r="I916" s="78"/>
    </row>
    <row r="917" spans="2:9" ht="14.25" customHeight="1">
      <c r="I917" s="78"/>
    </row>
    <row r="918" spans="2:9" ht="14.25" customHeight="1">
      <c r="I918" s="78"/>
    </row>
    <row r="919" spans="2:9" ht="14.25" customHeight="1">
      <c r="I919" s="78"/>
    </row>
    <row r="920" spans="2:9" ht="14.25" customHeight="1">
      <c r="I920" s="78"/>
    </row>
    <row r="921" spans="2:9" ht="14.25" customHeight="1">
      <c r="I921" s="78"/>
    </row>
    <row r="922" spans="2:9" ht="14.25" customHeight="1">
      <c r="I922" s="78"/>
    </row>
    <row r="923" spans="2:9" ht="14.25" customHeight="1">
      <c r="I923" s="78"/>
    </row>
    <row r="924" spans="2:9" ht="14.25" customHeight="1">
      <c r="I924" s="78"/>
    </row>
    <row r="925" spans="2:9" ht="14.25" customHeight="1">
      <c r="I925" s="78"/>
    </row>
    <row r="926" spans="2:9" ht="14.25" customHeight="1">
      <c r="I926" s="78"/>
    </row>
    <row r="927" spans="2:9" ht="14.25" customHeight="1">
      <c r="I927" s="78"/>
    </row>
    <row r="928" spans="2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spans="9:9" ht="14.25" customHeight="1">
      <c r="I945" s="78"/>
    </row>
    <row r="946" spans="9:9" ht="14.25" customHeight="1">
      <c r="I946" s="78"/>
    </row>
    <row r="947" spans="9:9" ht="14.25" customHeight="1">
      <c r="I947" s="78"/>
    </row>
    <row r="948" spans="9:9" ht="14.25" customHeight="1">
      <c r="I948" s="78"/>
    </row>
    <row r="949" spans="9:9" ht="14.25" customHeight="1">
      <c r="I949" s="78"/>
    </row>
    <row r="950" spans="9:9" ht="14.25" customHeight="1">
      <c r="I950" s="78"/>
    </row>
    <row r="951" spans="9:9" ht="14.25" customHeight="1">
      <c r="I951" s="78"/>
    </row>
    <row r="952" spans="9:9" ht="14.25" customHeight="1">
      <c r="I952" s="78"/>
    </row>
    <row r="953" spans="9:9" ht="14.25" customHeight="1">
      <c r="I953" s="78"/>
    </row>
    <row r="954" spans="9:9" ht="14.25" customHeight="1">
      <c r="I954" s="78"/>
    </row>
    <row r="955" spans="9:9" ht="14.25" customHeight="1">
      <c r="I955" s="78"/>
    </row>
    <row r="956" spans="9:9" ht="14.25" customHeight="1">
      <c r="I956" s="78"/>
    </row>
    <row r="957" spans="9:9" ht="14.25" customHeight="1">
      <c r="I957" s="78"/>
    </row>
    <row r="958" spans="9:9" ht="14.25" customHeight="1">
      <c r="I958" s="78"/>
    </row>
    <row r="959" spans="9:9" ht="14.25" customHeight="1">
      <c r="I959" s="78"/>
    </row>
    <row r="960" spans="9:9" ht="14.25" customHeight="1">
      <c r="I960" s="78"/>
    </row>
    <row r="961" spans="9:9" ht="14.25" customHeight="1">
      <c r="I961" s="78"/>
    </row>
    <row r="962" spans="9:9" ht="14.25" customHeight="1">
      <c r="I962" s="78"/>
    </row>
    <row r="963" spans="9:9" ht="14.25" customHeight="1">
      <c r="I963" s="78"/>
    </row>
    <row r="964" spans="9:9" ht="14.25" customHeight="1">
      <c r="I964" s="78"/>
    </row>
    <row r="965" spans="9:9" ht="14.25" customHeight="1">
      <c r="I965" s="78"/>
    </row>
    <row r="966" spans="9:9" ht="14.25" customHeight="1">
      <c r="I966" s="78"/>
    </row>
    <row r="967" spans="9:9" ht="14.25" customHeight="1">
      <c r="I967" s="78"/>
    </row>
    <row r="968" spans="9:9" ht="14.25" customHeight="1">
      <c r="I968" s="78"/>
    </row>
    <row r="969" spans="9:9" ht="14.25" customHeight="1">
      <c r="I969" s="78"/>
    </row>
    <row r="970" spans="9:9" ht="14.25" customHeight="1">
      <c r="I970" s="78"/>
    </row>
    <row r="971" spans="9:9" ht="14.25" customHeight="1"/>
    <row r="972" spans="9:9" ht="14.25" customHeight="1"/>
    <row r="973" spans="9:9" ht="14.25" customHeight="1"/>
    <row r="974" spans="9:9" ht="14.25" customHeight="1"/>
    <row r="975" spans="9:9" ht="14.25" customHeight="1"/>
    <row r="976" spans="9:9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8" xr:uid="{00000000-0009-0000-0000-000002000000}"/>
  <mergeCells count="3">
    <mergeCell ref="B1:E1"/>
    <mergeCell ref="B2:E2"/>
    <mergeCell ref="B3:E3"/>
  </mergeCells>
  <phoneticPr fontId="36" type="noConversion"/>
  <conditionalFormatting sqref="F1:F1048576">
    <cfRule type="cellIs" dxfId="15" priority="1" operator="equal">
      <formula>"N/A"</formula>
    </cfRule>
    <cfRule type="cellIs" dxfId="14" priority="2" operator="equal">
      <formula>"Fail"</formula>
    </cfRule>
    <cfRule type="cellIs" dxfId="13" priority="3" operator="equal">
      <formula>Fail</formula>
    </cfRule>
    <cfRule type="cellIs" dxfId="12" priority="4" operator="equal">
      <formula>"Pass"</formula>
    </cfRule>
  </conditionalFormatting>
  <dataValidations count="2">
    <dataValidation type="list" allowBlank="1" showErrorMessage="1" sqref="F10:F18 F20:F24 F26:F31 F33:F37" xr:uid="{3376EB55-E99B-451B-BF00-11C4AD520E2D}">
      <formula1>"Pass,Fail,N/A,Untested"</formula1>
    </dataValidation>
    <dataValidation type="list" allowBlank="1" showErrorMessage="1" sqref="F1:H2" xr:uid="{A69D8A5A-A274-4657-829B-701F9B6A994D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3F67-ABED-43A1-9719-54DC38DBB354}">
  <sheetPr>
    <tabColor rgb="FFFFD965"/>
  </sheetPr>
  <dimension ref="A1:Z1013"/>
  <sheetViews>
    <sheetView topLeftCell="A22" zoomScale="70" zoomScaleNormal="70" workbookViewId="0">
      <selection activeCell="E21" sqref="E21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53" t="s">
        <v>53</v>
      </c>
      <c r="C1" s="233"/>
      <c r="D1" s="233"/>
      <c r="E1" s="25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55" t="s">
        <v>29</v>
      </c>
      <c r="C2" s="233"/>
      <c r="D2" s="233"/>
      <c r="E2" s="23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57" t="s">
        <v>52</v>
      </c>
      <c r="C3" s="258"/>
      <c r="D3" s="258"/>
      <c r="E3" s="240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178" t="s">
        <v>18</v>
      </c>
      <c r="B4" s="184" t="s">
        <v>19</v>
      </c>
      <c r="C4" s="184" t="s">
        <v>20</v>
      </c>
      <c r="D4" s="184" t="s">
        <v>21</v>
      </c>
      <c r="E4" s="184" t="s">
        <v>31</v>
      </c>
      <c r="F4" s="182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179">
        <f>COUNTIF(F:F,"Pass")</f>
        <v>20</v>
      </c>
      <c r="B5" s="185">
        <f>COUNTIF(F:F,"Fail")</f>
        <v>0</v>
      </c>
      <c r="C5" s="185">
        <f>COUNTIF(F:F,"Untested")</f>
        <v>0</v>
      </c>
      <c r="D5" s="185">
        <f>COUNTIF(F:F,"N/A")</f>
        <v>0</v>
      </c>
      <c r="E5" s="185">
        <f>SUM(A5:D5)</f>
        <v>20</v>
      </c>
      <c r="F5" s="182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180" t="s">
        <v>25</v>
      </c>
      <c r="B6" s="185" t="s">
        <v>25</v>
      </c>
      <c r="C6" s="185" t="s">
        <v>25</v>
      </c>
      <c r="D6" s="185" t="s">
        <v>25</v>
      </c>
      <c r="E6" s="185"/>
      <c r="F6" s="182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181"/>
      <c r="B7" s="186"/>
      <c r="C7" s="187"/>
      <c r="D7" s="186"/>
      <c r="E7" s="187"/>
      <c r="F7" s="183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64" t="s">
        <v>32</v>
      </c>
      <c r="B8" s="171" t="s">
        <v>33</v>
      </c>
      <c r="C8" s="171" t="s">
        <v>34</v>
      </c>
      <c r="D8" s="171" t="s">
        <v>35</v>
      </c>
      <c r="E8" s="171" t="s">
        <v>36</v>
      </c>
      <c r="F8" s="166" t="s">
        <v>37</v>
      </c>
      <c r="G8" s="123" t="s">
        <v>38</v>
      </c>
      <c r="H8" s="123" t="s">
        <v>30</v>
      </c>
      <c r="I8" s="124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3"/>
      <c r="B9" s="129" t="s">
        <v>1312</v>
      </c>
      <c r="C9" s="130"/>
      <c r="D9" s="128"/>
      <c r="E9" s="130"/>
      <c r="F9" s="167"/>
      <c r="G9" s="131"/>
      <c r="H9" s="131"/>
      <c r="I9" s="132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65" t="s">
        <v>54</v>
      </c>
      <c r="B10" s="149" t="s">
        <v>1191</v>
      </c>
      <c r="C10" s="149" t="s">
        <v>1192</v>
      </c>
      <c r="D10" s="149" t="s">
        <v>1193</v>
      </c>
      <c r="E10" s="149" t="s">
        <v>1194</v>
      </c>
      <c r="F10" s="159" t="s">
        <v>18</v>
      </c>
      <c r="G10" s="120">
        <v>45748</v>
      </c>
      <c r="H10" s="121" t="str">
        <f>$B$3</f>
        <v>Tran Thu Hien</v>
      </c>
      <c r="I10" s="126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57.75" customHeight="1">
      <c r="A11" s="165" t="s">
        <v>55</v>
      </c>
      <c r="B11" s="156" t="s">
        <v>1195</v>
      </c>
      <c r="C11" s="125" t="s">
        <v>1196</v>
      </c>
      <c r="D11" s="149" t="s">
        <v>1197</v>
      </c>
      <c r="E11" s="153" t="s">
        <v>1198</v>
      </c>
      <c r="F11" s="159" t="s">
        <v>18</v>
      </c>
      <c r="G11" s="120">
        <v>45748</v>
      </c>
      <c r="H11" s="121" t="str">
        <f t="shared" ref="H11:H30" si="0">$B$3</f>
        <v>Tran Thu Hien</v>
      </c>
      <c r="I11" s="126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64.8" customHeight="1">
      <c r="A12" s="165" t="s">
        <v>56</v>
      </c>
      <c r="B12" s="149" t="s">
        <v>1199</v>
      </c>
      <c r="C12" s="125" t="s">
        <v>1200</v>
      </c>
      <c r="D12" s="148" t="s">
        <v>1201</v>
      </c>
      <c r="E12" s="153" t="s">
        <v>1202</v>
      </c>
      <c r="F12" s="159" t="s">
        <v>18</v>
      </c>
      <c r="G12" s="120">
        <v>45748</v>
      </c>
      <c r="H12" s="121" t="str">
        <f t="shared" si="0"/>
        <v>Tran Thu Hien</v>
      </c>
      <c r="I12" s="126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52.5" customHeight="1">
      <c r="A13" s="165" t="s">
        <v>57</v>
      </c>
      <c r="B13" s="156" t="s">
        <v>1203</v>
      </c>
      <c r="C13" s="125" t="s">
        <v>1204</v>
      </c>
      <c r="D13" s="149" t="s">
        <v>1205</v>
      </c>
      <c r="E13" s="153" t="s">
        <v>1206</v>
      </c>
      <c r="F13" s="159" t="s">
        <v>18</v>
      </c>
      <c r="G13" s="120">
        <v>45748</v>
      </c>
      <c r="H13" s="121" t="str">
        <f t="shared" si="0"/>
        <v>Tran Thu Hien</v>
      </c>
      <c r="I13" s="126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67.5" customHeight="1">
      <c r="A14" s="165" t="s">
        <v>58</v>
      </c>
      <c r="B14" s="156" t="s">
        <v>1207</v>
      </c>
      <c r="C14" s="125" t="s">
        <v>1208</v>
      </c>
      <c r="D14" s="149" t="s">
        <v>1209</v>
      </c>
      <c r="E14" s="153" t="s">
        <v>1210</v>
      </c>
      <c r="F14" s="159" t="s">
        <v>18</v>
      </c>
      <c r="G14" s="120">
        <v>45748</v>
      </c>
      <c r="H14" s="121" t="str">
        <f t="shared" si="0"/>
        <v>Tran Thu Hien</v>
      </c>
      <c r="I14" s="126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51" customHeight="1">
      <c r="A15" s="165" t="s">
        <v>59</v>
      </c>
      <c r="B15" s="156" t="s">
        <v>1211</v>
      </c>
      <c r="C15" s="125" t="s">
        <v>1208</v>
      </c>
      <c r="D15" s="149" t="s">
        <v>1219</v>
      </c>
      <c r="E15" s="153" t="s">
        <v>1210</v>
      </c>
      <c r="F15" s="159" t="s">
        <v>18</v>
      </c>
      <c r="G15" s="120">
        <v>45748</v>
      </c>
      <c r="H15" s="121" t="str">
        <f t="shared" si="0"/>
        <v>Tran Thu Hien</v>
      </c>
      <c r="I15" s="126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55.8" customHeight="1">
      <c r="A16" s="165" t="s">
        <v>60</v>
      </c>
      <c r="B16" s="149" t="s">
        <v>1212</v>
      </c>
      <c r="C16" s="125" t="s">
        <v>1200</v>
      </c>
      <c r="D16" s="148" t="s">
        <v>1220</v>
      </c>
      <c r="E16" s="153" t="s">
        <v>1227</v>
      </c>
      <c r="F16" s="159" t="s">
        <v>18</v>
      </c>
      <c r="G16" s="120">
        <v>45748</v>
      </c>
      <c r="H16" s="121" t="str">
        <f t="shared" si="0"/>
        <v>Tran Thu Hien</v>
      </c>
      <c r="I16" s="126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74.400000000000006" customHeight="1">
      <c r="A17" s="165" t="s">
        <v>62</v>
      </c>
      <c r="B17" s="156" t="s">
        <v>1213</v>
      </c>
      <c r="C17" s="125" t="s">
        <v>1218</v>
      </c>
      <c r="D17" s="149" t="s">
        <v>1221</v>
      </c>
      <c r="E17" s="153" t="s">
        <v>1226</v>
      </c>
      <c r="F17" s="159" t="s">
        <v>18</v>
      </c>
      <c r="G17" s="120">
        <v>45748</v>
      </c>
      <c r="H17" s="121" t="str">
        <f t="shared" si="0"/>
        <v>Tran Thu Hien</v>
      </c>
      <c r="I17" s="126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85.2" customHeight="1">
      <c r="A18" s="165" t="s">
        <v>64</v>
      </c>
      <c r="B18" s="149" t="s">
        <v>1214</v>
      </c>
      <c r="C18" s="125" t="s">
        <v>1217</v>
      </c>
      <c r="D18" s="149" t="s">
        <v>1222</v>
      </c>
      <c r="E18" s="153" t="s">
        <v>1225</v>
      </c>
      <c r="F18" s="159" t="s">
        <v>18</v>
      </c>
      <c r="G18" s="120">
        <v>45748</v>
      </c>
      <c r="H18" s="121" t="str">
        <f t="shared" si="0"/>
        <v>Tran Thu Hien</v>
      </c>
      <c r="I18" s="126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04.4" customHeight="1">
      <c r="A19" s="165" t="s">
        <v>65</v>
      </c>
      <c r="B19" s="156" t="s">
        <v>1215</v>
      </c>
      <c r="C19" s="148" t="s">
        <v>1216</v>
      </c>
      <c r="D19" s="149" t="s">
        <v>1223</v>
      </c>
      <c r="E19" s="153" t="s">
        <v>1224</v>
      </c>
      <c r="F19" s="159" t="s">
        <v>18</v>
      </c>
      <c r="G19" s="120">
        <v>45748</v>
      </c>
      <c r="H19" s="121" t="str">
        <f t="shared" si="0"/>
        <v>Tran Thu Hien</v>
      </c>
      <c r="I19" s="126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43.8" customHeight="1">
      <c r="A20" s="133"/>
      <c r="B20" s="129" t="s">
        <v>1228</v>
      </c>
      <c r="C20" s="130"/>
      <c r="D20" s="128"/>
      <c r="E20" s="130"/>
      <c r="F20" s="130"/>
      <c r="G20" s="130"/>
      <c r="H20" s="130"/>
      <c r="I20" s="130"/>
      <c r="J20" s="74"/>
      <c r="K20" s="74"/>
      <c r="L20" s="74"/>
      <c r="M20" s="74"/>
      <c r="N20" s="74"/>
      <c r="O20" s="74"/>
      <c r="P20" s="74"/>
      <c r="Q20" s="74"/>
    </row>
    <row r="21" spans="1:26" ht="77.400000000000006" customHeight="1">
      <c r="A21" s="165" t="s">
        <v>66</v>
      </c>
      <c r="B21" s="156" t="s">
        <v>1229</v>
      </c>
      <c r="C21" s="125" t="s">
        <v>1230</v>
      </c>
      <c r="D21" s="149" t="s">
        <v>1231</v>
      </c>
      <c r="E21" s="153" t="s">
        <v>1232</v>
      </c>
      <c r="F21" s="159" t="s">
        <v>18</v>
      </c>
      <c r="G21" s="120">
        <v>45748</v>
      </c>
      <c r="H21" s="121" t="str">
        <f t="shared" si="0"/>
        <v>Tran Thu Hien</v>
      </c>
      <c r="I21" s="126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65" t="s">
        <v>67</v>
      </c>
      <c r="B22" s="156" t="s">
        <v>1233</v>
      </c>
      <c r="C22" s="125" t="s">
        <v>1234</v>
      </c>
      <c r="D22" s="149" t="s">
        <v>1235</v>
      </c>
      <c r="E22" s="148" t="s">
        <v>1236</v>
      </c>
      <c r="F22" s="159" t="s">
        <v>18</v>
      </c>
      <c r="G22" s="120">
        <v>45748</v>
      </c>
      <c r="H22" s="121" t="str">
        <f t="shared" si="0"/>
        <v>Tran Thu Hien</v>
      </c>
      <c r="I22" s="126"/>
      <c r="J22" s="74"/>
      <c r="K22" s="74"/>
      <c r="L22" s="74"/>
      <c r="M22" s="74"/>
      <c r="N22" s="74"/>
      <c r="O22" s="74"/>
      <c r="P22" s="74"/>
      <c r="Q22" s="74"/>
    </row>
    <row r="23" spans="1:26" ht="69.75" customHeight="1">
      <c r="A23" s="165" t="s">
        <v>68</v>
      </c>
      <c r="B23" s="149" t="s">
        <v>1237</v>
      </c>
      <c r="C23" s="148" t="s">
        <v>1234</v>
      </c>
      <c r="D23" s="149" t="s">
        <v>1238</v>
      </c>
      <c r="E23" s="153" t="s">
        <v>1239</v>
      </c>
      <c r="F23" s="159" t="s">
        <v>18</v>
      </c>
      <c r="G23" s="120">
        <v>45748</v>
      </c>
      <c r="H23" s="121" t="str">
        <f t="shared" si="0"/>
        <v>Tran Thu Hien</v>
      </c>
      <c r="I23" s="126"/>
      <c r="J23" s="74"/>
      <c r="K23" s="74"/>
      <c r="L23" s="74"/>
      <c r="M23" s="74"/>
      <c r="N23" s="74"/>
      <c r="O23" s="74"/>
      <c r="P23" s="74"/>
      <c r="Q23" s="74"/>
    </row>
    <row r="24" spans="1:26" ht="85.2" customHeight="1">
      <c r="A24" s="165" t="s">
        <v>69</v>
      </c>
      <c r="B24" s="155" t="s">
        <v>1240</v>
      </c>
      <c r="C24" s="125" t="s">
        <v>1234</v>
      </c>
      <c r="D24" s="148" t="s">
        <v>1241</v>
      </c>
      <c r="E24" s="153" t="s">
        <v>1242</v>
      </c>
      <c r="F24" s="159" t="s">
        <v>18</v>
      </c>
      <c r="G24" s="120">
        <v>45748</v>
      </c>
      <c r="H24" s="121" t="str">
        <f t="shared" si="0"/>
        <v>Tran Thu Hien</v>
      </c>
      <c r="I24" s="126"/>
      <c r="J24" s="74"/>
      <c r="K24" s="74"/>
      <c r="L24" s="74"/>
      <c r="M24" s="74"/>
      <c r="N24" s="74"/>
      <c r="O24" s="74"/>
      <c r="P24" s="74"/>
      <c r="Q24" s="74"/>
    </row>
    <row r="25" spans="1:26" ht="57" customHeight="1">
      <c r="A25" s="165" t="s">
        <v>70</v>
      </c>
      <c r="B25" s="155" t="s">
        <v>1243</v>
      </c>
      <c r="C25" s="125" t="s">
        <v>1234</v>
      </c>
      <c r="D25" s="148" t="s">
        <v>1244</v>
      </c>
      <c r="E25" s="153" t="s">
        <v>1245</v>
      </c>
      <c r="F25" s="159" t="s">
        <v>18</v>
      </c>
      <c r="G25" s="120">
        <v>45748</v>
      </c>
      <c r="H25" s="121" t="str">
        <f t="shared" si="0"/>
        <v>Tran Thu Hien</v>
      </c>
      <c r="I25" s="126"/>
      <c r="J25" s="74"/>
      <c r="K25" s="74"/>
      <c r="L25" s="74"/>
      <c r="M25" s="74"/>
      <c r="N25" s="74"/>
      <c r="O25" s="74"/>
      <c r="P25" s="74"/>
      <c r="Q25" s="74"/>
    </row>
    <row r="26" spans="1:26" ht="72" customHeight="1">
      <c r="A26" s="165" t="s">
        <v>71</v>
      </c>
      <c r="B26" s="149" t="s">
        <v>1246</v>
      </c>
      <c r="C26" s="148" t="s">
        <v>1234</v>
      </c>
      <c r="D26" s="148" t="s">
        <v>1247</v>
      </c>
      <c r="E26" s="148" t="s">
        <v>1248</v>
      </c>
      <c r="F26" s="159" t="s">
        <v>18</v>
      </c>
      <c r="G26" s="120">
        <v>45748</v>
      </c>
      <c r="H26" s="121" t="str">
        <f t="shared" si="0"/>
        <v>Tran Thu Hien</v>
      </c>
      <c r="I26" s="126"/>
      <c r="J26" s="74"/>
      <c r="K26" s="74"/>
      <c r="L26" s="74"/>
      <c r="M26" s="74"/>
      <c r="N26" s="74"/>
      <c r="O26" s="74"/>
      <c r="P26" s="74"/>
      <c r="Q26" s="74"/>
    </row>
    <row r="27" spans="1:26" ht="48" customHeight="1">
      <c r="A27" s="165" t="s">
        <v>72</v>
      </c>
      <c r="B27" s="149" t="s">
        <v>1249</v>
      </c>
      <c r="C27" s="148" t="s">
        <v>1234</v>
      </c>
      <c r="D27" s="148" t="s">
        <v>1250</v>
      </c>
      <c r="E27" s="153" t="s">
        <v>1251</v>
      </c>
      <c r="F27" s="159" t="s">
        <v>18</v>
      </c>
      <c r="G27" s="120">
        <v>45748</v>
      </c>
      <c r="H27" s="121" t="str">
        <f t="shared" si="0"/>
        <v>Tran Thu Hien</v>
      </c>
      <c r="I27" s="126"/>
      <c r="J27" s="74"/>
      <c r="K27" s="74"/>
      <c r="L27" s="74"/>
      <c r="M27" s="74"/>
      <c r="N27" s="74"/>
      <c r="O27" s="74"/>
      <c r="P27" s="74"/>
      <c r="Q27" s="74"/>
    </row>
    <row r="28" spans="1:26" ht="45.75" customHeight="1">
      <c r="A28" s="165" t="s">
        <v>73</v>
      </c>
      <c r="B28" s="149" t="s">
        <v>1252</v>
      </c>
      <c r="C28" s="125" t="s">
        <v>1253</v>
      </c>
      <c r="D28" s="149" t="s">
        <v>1254</v>
      </c>
      <c r="E28" s="153" t="s">
        <v>1255</v>
      </c>
      <c r="F28" s="159" t="s">
        <v>18</v>
      </c>
      <c r="G28" s="120">
        <v>45748</v>
      </c>
      <c r="H28" s="121" t="str">
        <f t="shared" si="0"/>
        <v>Tran Thu Hien</v>
      </c>
      <c r="I28" s="126"/>
      <c r="J28" s="74"/>
      <c r="K28" s="74"/>
      <c r="L28" s="74"/>
      <c r="M28" s="74"/>
      <c r="N28" s="74"/>
      <c r="O28" s="74"/>
      <c r="P28" s="74"/>
      <c r="Q28" s="74"/>
    </row>
    <row r="29" spans="1:26" ht="62.4" customHeight="1">
      <c r="A29" s="165" t="s">
        <v>74</v>
      </c>
      <c r="B29" s="149" t="s">
        <v>1262</v>
      </c>
      <c r="C29" s="125" t="s">
        <v>1261</v>
      </c>
      <c r="D29" s="149" t="s">
        <v>1259</v>
      </c>
      <c r="E29" s="148" t="s">
        <v>1256</v>
      </c>
      <c r="F29" s="159" t="s">
        <v>18</v>
      </c>
      <c r="G29" s="120">
        <v>45748</v>
      </c>
      <c r="H29" s="121" t="str">
        <f t="shared" si="0"/>
        <v>Tran Thu Hien</v>
      </c>
      <c r="I29" s="126"/>
    </row>
    <row r="30" spans="1:26" ht="75" customHeight="1">
      <c r="A30" s="165" t="s">
        <v>75</v>
      </c>
      <c r="B30" s="149" t="s">
        <v>1263</v>
      </c>
      <c r="C30" s="125" t="s">
        <v>1260</v>
      </c>
      <c r="D30" s="149" t="s">
        <v>1258</v>
      </c>
      <c r="E30" s="149" t="s">
        <v>1257</v>
      </c>
      <c r="F30" s="159" t="s">
        <v>18</v>
      </c>
      <c r="G30" s="120">
        <v>45748</v>
      </c>
      <c r="H30" s="121" t="str">
        <f t="shared" si="0"/>
        <v>Tran Thu Hien</v>
      </c>
      <c r="I30" s="126"/>
    </row>
    <row r="31" spans="1:26" ht="83.4" customHeight="1">
      <c r="B31" s="75"/>
      <c r="C31" s="76"/>
      <c r="E31" s="77"/>
      <c r="F31" s="5"/>
      <c r="G31" s="1"/>
      <c r="H31" s="1"/>
    </row>
    <row r="32" spans="1:26" ht="25.2" customHeight="1">
      <c r="B32" s="75"/>
      <c r="C32" s="76"/>
      <c r="E32" s="77"/>
      <c r="F32" s="5"/>
      <c r="G32" s="1"/>
      <c r="H32" s="1"/>
    </row>
    <row r="33" spans="1:12" ht="46.8" customHeight="1">
      <c r="B33" s="75"/>
      <c r="C33" s="76"/>
      <c r="E33" s="77"/>
      <c r="F33" s="5"/>
      <c r="G33" s="1"/>
      <c r="H33" s="1"/>
    </row>
    <row r="34" spans="1:12" ht="49.5" customHeight="1">
      <c r="B34" s="75"/>
      <c r="C34" s="76"/>
      <c r="E34" s="77"/>
      <c r="F34" s="5"/>
      <c r="G34" s="1"/>
      <c r="H34" s="1"/>
    </row>
    <row r="35" spans="1:12" ht="48.75" customHeight="1">
      <c r="B35" s="75"/>
      <c r="C35" s="76"/>
      <c r="E35" s="77"/>
      <c r="F35" s="5"/>
      <c r="G35" s="1"/>
      <c r="H35" s="1"/>
    </row>
    <row r="36" spans="1:12" ht="51.75" customHeight="1">
      <c r="B36" s="75"/>
      <c r="C36" s="76"/>
      <c r="E36" s="77"/>
      <c r="F36" s="5"/>
      <c r="G36" s="1"/>
      <c r="H36" s="1"/>
    </row>
    <row r="37" spans="1:12" ht="27.6" customHeight="1">
      <c r="B37" s="75"/>
      <c r="C37" s="76"/>
      <c r="E37" s="77"/>
      <c r="F37" s="5"/>
      <c r="G37" s="1"/>
      <c r="H37" s="1"/>
    </row>
    <row r="38" spans="1:12" ht="48" customHeight="1">
      <c r="B38" s="75"/>
      <c r="C38" s="76"/>
      <c r="E38" s="77"/>
      <c r="F38" s="5"/>
      <c r="G38" s="1"/>
      <c r="H38" s="1"/>
    </row>
    <row r="39" spans="1:12" ht="39" customHeight="1">
      <c r="B39" s="75"/>
      <c r="C39" s="76"/>
      <c r="E39" s="77"/>
      <c r="F39" s="5"/>
      <c r="G39" s="1"/>
      <c r="H39" s="1"/>
    </row>
    <row r="40" spans="1:12" s="117" customFormat="1" ht="30" customHeight="1">
      <c r="A40"/>
      <c r="B40" s="75"/>
      <c r="C40" s="76"/>
      <c r="D40"/>
      <c r="E40" s="77"/>
      <c r="F40" s="5"/>
      <c r="G40" s="1"/>
      <c r="H40" s="1"/>
      <c r="I40"/>
      <c r="J40"/>
      <c r="K40"/>
      <c r="L40"/>
    </row>
    <row r="41" spans="1:12" ht="37.799999999999997" customHeight="1">
      <c r="B41" s="75"/>
      <c r="C41" s="76"/>
      <c r="E41" s="77"/>
      <c r="F41" s="5"/>
      <c r="G41" s="1"/>
      <c r="H41" s="1"/>
    </row>
    <row r="42" spans="1:12" ht="40.5" customHeight="1">
      <c r="B42" s="75"/>
      <c r="C42" s="76"/>
      <c r="E42" s="77"/>
      <c r="F42" s="5"/>
      <c r="G42" s="1"/>
      <c r="H42" s="1"/>
    </row>
    <row r="43" spans="1:12" ht="38.25" customHeight="1">
      <c r="B43" s="75"/>
      <c r="C43" s="76"/>
      <c r="E43" s="77"/>
      <c r="F43" s="5"/>
      <c r="G43" s="1"/>
      <c r="H43" s="1"/>
    </row>
    <row r="44" spans="1:12" ht="39" customHeight="1">
      <c r="B44" s="75"/>
      <c r="C44" s="76"/>
      <c r="E44" s="77"/>
      <c r="F44" s="5"/>
      <c r="G44" s="1"/>
      <c r="H44" s="1"/>
    </row>
    <row r="45" spans="1:12" ht="27.6" customHeight="1">
      <c r="B45" s="75"/>
      <c r="C45" s="76"/>
      <c r="E45" s="77"/>
      <c r="F45" s="5"/>
      <c r="G45" s="1"/>
      <c r="H45" s="1"/>
    </row>
    <row r="46" spans="1:12" ht="33.75" customHeight="1">
      <c r="B46" s="75"/>
      <c r="C46" s="76"/>
      <c r="E46" s="77"/>
      <c r="F46" s="5"/>
      <c r="G46" s="1"/>
      <c r="H46" s="1"/>
    </row>
    <row r="47" spans="1:12" ht="39" customHeight="1">
      <c r="B47" s="75"/>
      <c r="C47" s="76"/>
      <c r="E47" s="77"/>
      <c r="F47" s="5"/>
      <c r="G47" s="1"/>
      <c r="H47" s="1"/>
    </row>
    <row r="48" spans="1:12" ht="51" customHeight="1">
      <c r="B48" s="75"/>
      <c r="C48" s="76"/>
      <c r="E48" s="77"/>
      <c r="F48" s="5"/>
      <c r="G48" s="1"/>
      <c r="H48" s="1"/>
    </row>
    <row r="49" spans="2:8" ht="46.2" customHeight="1">
      <c r="B49" s="75"/>
      <c r="C49" s="76"/>
      <c r="E49" s="77"/>
      <c r="F49" s="5"/>
      <c r="G49" s="1"/>
      <c r="H49" s="1"/>
    </row>
    <row r="50" spans="2:8" ht="36.6" customHeight="1">
      <c r="B50" s="75"/>
      <c r="C50" s="76"/>
      <c r="E50" s="77"/>
      <c r="F50" s="5"/>
      <c r="G50" s="1"/>
      <c r="H50" s="1"/>
    </row>
    <row r="51" spans="2:8" ht="60" customHeight="1">
      <c r="B51" s="75"/>
      <c r="C51" s="76"/>
      <c r="E51" s="77"/>
      <c r="F51" s="5"/>
      <c r="G51" s="1"/>
      <c r="H51" s="1"/>
    </row>
    <row r="52" spans="2:8" ht="48" customHeight="1">
      <c r="B52" s="75"/>
      <c r="C52" s="76"/>
      <c r="E52" s="77"/>
      <c r="F52" s="5"/>
      <c r="G52" s="1"/>
      <c r="H52" s="1"/>
    </row>
    <row r="53" spans="2:8" ht="35.4" customHeight="1">
      <c r="B53" s="75"/>
      <c r="C53" s="76"/>
      <c r="E53" s="77"/>
      <c r="F53" s="5"/>
      <c r="G53" s="1"/>
      <c r="H53" s="1"/>
    </row>
    <row r="54" spans="2:8" ht="34.799999999999997" customHeight="1">
      <c r="B54" s="75"/>
      <c r="C54" s="76"/>
      <c r="E54" s="77"/>
      <c r="F54" s="5"/>
      <c r="G54" s="1"/>
      <c r="H54" s="1"/>
    </row>
    <row r="55" spans="2:8" ht="54.75" customHeight="1">
      <c r="B55" s="75"/>
      <c r="C55" s="76"/>
      <c r="E55" s="77"/>
      <c r="F55" s="5"/>
      <c r="G55" s="1"/>
      <c r="H55" s="1"/>
    </row>
    <row r="56" spans="2:8" ht="54" customHeight="1">
      <c r="B56" s="75"/>
      <c r="C56" s="76"/>
      <c r="E56" s="77"/>
      <c r="F56" s="5"/>
      <c r="G56" s="1"/>
      <c r="H56" s="1"/>
    </row>
    <row r="57" spans="2:8" ht="40.5" customHeight="1">
      <c r="B57" s="75"/>
      <c r="C57" s="76"/>
      <c r="E57" s="77"/>
      <c r="F57" s="5"/>
      <c r="G57" s="1"/>
      <c r="H57" s="1"/>
    </row>
    <row r="58" spans="2:8" ht="46.5" customHeight="1">
      <c r="B58" s="75"/>
      <c r="C58" s="76"/>
      <c r="E58" s="77"/>
      <c r="F58" s="5"/>
      <c r="G58" s="1"/>
      <c r="H58" s="1"/>
    </row>
    <row r="59" spans="2:8" ht="39" customHeight="1">
      <c r="B59" s="75"/>
      <c r="C59" s="76"/>
      <c r="E59" s="77"/>
      <c r="F59" s="5"/>
      <c r="G59" s="1"/>
      <c r="H59" s="1"/>
    </row>
    <row r="60" spans="2:8" ht="32.25" customHeight="1">
      <c r="B60" s="75"/>
      <c r="C60" s="76"/>
      <c r="E60" s="77"/>
      <c r="F60" s="5"/>
      <c r="G60" s="1"/>
      <c r="H60" s="1"/>
    </row>
    <row r="61" spans="2:8" ht="38.25" customHeight="1">
      <c r="B61" s="75"/>
      <c r="C61" s="76"/>
      <c r="E61" s="77"/>
      <c r="F61" s="5"/>
      <c r="G61" s="1"/>
      <c r="H61" s="1"/>
    </row>
    <row r="62" spans="2:8" ht="45" customHeight="1">
      <c r="B62" s="75"/>
      <c r="C62" s="76"/>
      <c r="E62" s="77"/>
      <c r="F62" s="5"/>
      <c r="G62" s="1"/>
      <c r="H62" s="1"/>
    </row>
    <row r="63" spans="2:8" ht="37.799999999999997" customHeight="1">
      <c r="B63" s="75"/>
      <c r="C63" s="76"/>
      <c r="E63" s="77"/>
      <c r="F63" s="5"/>
      <c r="G63" s="1"/>
      <c r="H63" s="1"/>
    </row>
    <row r="64" spans="2:8" ht="41.25" customHeight="1">
      <c r="B64" s="75"/>
      <c r="C64" s="76"/>
      <c r="E64" s="77"/>
      <c r="F64" s="5"/>
      <c r="G64" s="1"/>
      <c r="H64" s="1"/>
    </row>
    <row r="65" spans="2:8" ht="31.5" customHeight="1">
      <c r="B65" s="75"/>
      <c r="C65" s="76"/>
      <c r="E65" s="77"/>
      <c r="F65" s="5"/>
      <c r="G65" s="1"/>
      <c r="H65" s="1"/>
    </row>
    <row r="66" spans="2:8" ht="44.4" customHeight="1">
      <c r="B66" s="75"/>
      <c r="C66" s="76"/>
      <c r="E66" s="77"/>
      <c r="F66" s="5"/>
      <c r="G66" s="1"/>
      <c r="H66" s="1"/>
    </row>
    <row r="67" spans="2:8" ht="32.25" customHeight="1">
      <c r="B67" s="75"/>
      <c r="C67" s="76"/>
      <c r="E67" s="77"/>
      <c r="F67" s="5"/>
      <c r="G67" s="1"/>
      <c r="H67" s="1"/>
    </row>
    <row r="68" spans="2:8" ht="51" customHeight="1">
      <c r="B68" s="75"/>
      <c r="C68" s="76"/>
      <c r="E68" s="77"/>
      <c r="F68" s="5"/>
      <c r="G68" s="1"/>
      <c r="H68" s="1"/>
    </row>
    <row r="69" spans="2:8" ht="42.75" customHeight="1">
      <c r="B69" s="75"/>
      <c r="C69" s="76"/>
      <c r="E69" s="77"/>
      <c r="F69" s="5"/>
      <c r="G69" s="1"/>
      <c r="H69" s="1"/>
    </row>
    <row r="70" spans="2:8" ht="38.25" customHeight="1">
      <c r="B70" s="75"/>
      <c r="C70" s="76"/>
      <c r="E70" s="77"/>
      <c r="F70" s="5"/>
      <c r="G70" s="1"/>
      <c r="H70" s="1"/>
    </row>
    <row r="71" spans="2:8" ht="35.25" customHeight="1">
      <c r="B71" s="75"/>
      <c r="C71" s="76"/>
      <c r="E71" s="77"/>
      <c r="F71" s="5"/>
      <c r="G71" s="1"/>
      <c r="H71" s="1"/>
    </row>
    <row r="72" spans="2:8" ht="33" customHeight="1">
      <c r="B72" s="75"/>
      <c r="C72" s="76"/>
      <c r="E72" s="77"/>
      <c r="F72" s="5"/>
      <c r="G72" s="1"/>
      <c r="H72" s="1"/>
    </row>
    <row r="73" spans="2:8" ht="38.25" customHeight="1">
      <c r="B73" s="75"/>
      <c r="C73" s="76"/>
      <c r="E73" s="77"/>
      <c r="F73" s="5"/>
      <c r="G73" s="1"/>
      <c r="H73" s="1"/>
    </row>
    <row r="74" spans="2:8" ht="55.2" customHeight="1">
      <c r="B74" s="75"/>
      <c r="C74" s="76"/>
      <c r="E74" s="77"/>
      <c r="F74" s="5"/>
      <c r="G74" s="1"/>
      <c r="H74" s="1"/>
    </row>
    <row r="75" spans="2:8" ht="30.75" customHeight="1">
      <c r="B75" s="75"/>
      <c r="C75" s="76"/>
      <c r="E75" s="77"/>
      <c r="F75" s="5"/>
      <c r="G75" s="1"/>
      <c r="H75" s="1"/>
    </row>
    <row r="76" spans="2:8" ht="35.4" customHeight="1">
      <c r="B76" s="75"/>
      <c r="C76" s="76"/>
      <c r="E76" s="77"/>
      <c r="F76" s="5"/>
      <c r="G76" s="1"/>
      <c r="H76" s="1"/>
    </row>
    <row r="77" spans="2:8" ht="44.4" customHeight="1">
      <c r="B77" s="75"/>
      <c r="C77" s="76"/>
      <c r="E77" s="77"/>
      <c r="F77" s="5"/>
      <c r="G77" s="1"/>
      <c r="H77" s="1"/>
    </row>
    <row r="78" spans="2:8" ht="41.4" customHeight="1">
      <c r="B78" s="75"/>
      <c r="C78" s="76"/>
      <c r="E78" s="77"/>
      <c r="F78" s="5"/>
      <c r="G78" s="1"/>
      <c r="H78" s="1"/>
    </row>
    <row r="79" spans="2:8" ht="43.8" customHeight="1">
      <c r="B79" s="75"/>
      <c r="C79" s="76"/>
      <c r="E79" s="77"/>
      <c r="F79" s="5"/>
      <c r="G79" s="1"/>
      <c r="H79" s="1"/>
    </row>
    <row r="80" spans="2:8" ht="49.5" customHeight="1">
      <c r="B80" s="75"/>
      <c r="C80" s="76"/>
      <c r="E80" s="77"/>
      <c r="F80" s="5"/>
      <c r="G80" s="1"/>
      <c r="H80" s="1"/>
    </row>
    <row r="81" spans="2:9" ht="55.2" customHeight="1">
      <c r="B81" s="75"/>
      <c r="C81" s="76"/>
      <c r="E81" s="77"/>
      <c r="F81" s="5"/>
      <c r="G81" s="1"/>
      <c r="H81" s="1"/>
    </row>
    <row r="82" spans="2:9" ht="37.200000000000003" customHeight="1">
      <c r="B82" s="75"/>
      <c r="C82" s="76"/>
      <c r="E82" s="77"/>
      <c r="F82" s="5"/>
      <c r="G82" s="1"/>
      <c r="H82" s="1"/>
    </row>
    <row r="83" spans="2:9" ht="28.5" customHeight="1">
      <c r="B83" s="75"/>
      <c r="C83" s="76"/>
      <c r="E83" s="77"/>
      <c r="F83" s="5"/>
      <c r="G83" s="1"/>
      <c r="H83" s="1"/>
    </row>
    <row r="84" spans="2:9" ht="28.5" customHeight="1">
      <c r="B84" s="75"/>
      <c r="C84" s="76"/>
      <c r="E84" s="77"/>
      <c r="F84" s="5"/>
      <c r="G84" s="1"/>
      <c r="H84" s="1"/>
    </row>
    <row r="85" spans="2:9" ht="43.5" customHeight="1">
      <c r="B85" s="75"/>
      <c r="C85" s="76"/>
      <c r="E85" s="77"/>
      <c r="F85" s="5"/>
      <c r="G85" s="1"/>
      <c r="H85" s="1"/>
    </row>
    <row r="86" spans="2:9" ht="42" customHeight="1">
      <c r="B86" s="75"/>
      <c r="C86" s="76"/>
      <c r="E86" s="77"/>
      <c r="F86" s="5"/>
      <c r="G86" s="1"/>
      <c r="H86" s="1"/>
    </row>
    <row r="87" spans="2:9" ht="52.2" customHeight="1">
      <c r="B87" s="75"/>
      <c r="C87" s="76"/>
      <c r="E87" s="77"/>
      <c r="F87" s="5"/>
      <c r="G87" s="1"/>
      <c r="H87" s="1"/>
      <c r="I87" s="116"/>
    </row>
    <row r="88" spans="2:9" ht="37.799999999999997" customHeight="1">
      <c r="B88" s="75"/>
      <c r="C88" s="76"/>
      <c r="E88" s="77"/>
      <c r="F88" s="5"/>
      <c r="G88" s="1"/>
      <c r="H88" s="1"/>
      <c r="I88" s="116"/>
    </row>
    <row r="89" spans="2:9" ht="29.4" customHeight="1">
      <c r="B89" s="75"/>
      <c r="C89" s="76"/>
      <c r="E89" s="77"/>
      <c r="F89" s="5"/>
      <c r="G89" s="1"/>
      <c r="H89" s="1"/>
      <c r="I89" s="116"/>
    </row>
    <row r="90" spans="2:9" ht="37.799999999999997" customHeight="1">
      <c r="B90" s="75"/>
      <c r="C90" s="76"/>
      <c r="E90" s="77"/>
      <c r="F90" s="5"/>
      <c r="G90" s="1"/>
      <c r="H90" s="1"/>
      <c r="I90" s="116"/>
    </row>
    <row r="91" spans="2:9" ht="37.799999999999997" customHeight="1">
      <c r="B91" s="75"/>
      <c r="C91" s="76"/>
      <c r="E91" s="77"/>
      <c r="F91" s="5"/>
      <c r="G91" s="1"/>
      <c r="H91" s="1"/>
      <c r="I91" s="116"/>
    </row>
    <row r="92" spans="2:9" ht="37.799999999999997" customHeight="1">
      <c r="B92" s="75"/>
      <c r="C92" s="76"/>
      <c r="E92" s="77"/>
      <c r="F92" s="5"/>
      <c r="G92" s="1"/>
      <c r="H92" s="1"/>
      <c r="I92" s="116"/>
    </row>
    <row r="93" spans="2:9" ht="37.799999999999997" customHeight="1">
      <c r="B93" s="75"/>
      <c r="C93" s="76"/>
      <c r="E93" s="77"/>
      <c r="F93" s="5"/>
      <c r="G93" s="1"/>
      <c r="H93" s="1"/>
      <c r="I93" s="116"/>
    </row>
    <row r="94" spans="2:9" ht="39.6" customHeight="1">
      <c r="B94" s="75"/>
      <c r="C94" s="76"/>
      <c r="E94" s="77"/>
      <c r="F94" s="5"/>
      <c r="G94" s="1"/>
      <c r="H94" s="1"/>
      <c r="I94" s="116"/>
    </row>
    <row r="95" spans="2:9" ht="33.6" customHeight="1">
      <c r="B95" s="75"/>
      <c r="C95" s="76"/>
      <c r="E95" s="77"/>
      <c r="F95" s="5"/>
      <c r="G95" s="1"/>
      <c r="H95" s="1"/>
      <c r="I95" s="116"/>
    </row>
    <row r="96" spans="2:9" ht="37.799999999999997" customHeight="1">
      <c r="B96" s="75"/>
      <c r="C96" s="76"/>
      <c r="E96" s="77"/>
      <c r="F96" s="5"/>
      <c r="G96" s="1"/>
      <c r="H96" s="1"/>
      <c r="I96" s="116"/>
    </row>
    <row r="97" spans="2:9" ht="35.4" customHeight="1">
      <c r="B97" s="75"/>
      <c r="C97" s="76"/>
      <c r="E97" s="77"/>
      <c r="F97" s="5"/>
      <c r="G97" s="1"/>
      <c r="H97" s="1"/>
      <c r="I97" s="116"/>
    </row>
    <row r="98" spans="2:9" ht="33" customHeight="1">
      <c r="B98" s="75"/>
      <c r="C98" s="76"/>
      <c r="E98" s="77"/>
      <c r="F98" s="5"/>
      <c r="G98" s="1"/>
      <c r="H98" s="1"/>
      <c r="I98" s="116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B880" s="75"/>
      <c r="C880" s="76"/>
      <c r="E880" s="77"/>
      <c r="F880" s="5"/>
      <c r="G880" s="1"/>
      <c r="H880" s="1"/>
      <c r="I880" s="78"/>
    </row>
    <row r="881" spans="2:9" ht="14.25" customHeight="1">
      <c r="B881" s="75"/>
      <c r="C881" s="76"/>
      <c r="E881" s="77"/>
      <c r="F881" s="5"/>
      <c r="G881" s="1"/>
      <c r="H881" s="1"/>
      <c r="I881" s="78"/>
    </row>
    <row r="882" spans="2:9" ht="14.25" customHeight="1">
      <c r="B882" s="75"/>
      <c r="C882" s="76"/>
      <c r="E882" s="77"/>
      <c r="F882" s="5"/>
      <c r="G882" s="1"/>
      <c r="H882" s="1"/>
      <c r="I882" s="78"/>
    </row>
    <row r="883" spans="2:9" ht="14.25" customHeight="1">
      <c r="B883" s="75"/>
      <c r="C883" s="76"/>
      <c r="E883" s="77"/>
      <c r="F883" s="5"/>
      <c r="G883" s="1"/>
      <c r="H883" s="1"/>
      <c r="I883" s="78"/>
    </row>
    <row r="884" spans="2:9" ht="14.25" customHeight="1">
      <c r="B884" s="75"/>
      <c r="C884" s="76"/>
      <c r="E884" s="77"/>
      <c r="F884" s="5"/>
      <c r="G884" s="1"/>
      <c r="H884" s="1"/>
      <c r="I884" s="78"/>
    </row>
    <row r="885" spans="2:9" ht="14.25" customHeight="1">
      <c r="B885" s="75"/>
      <c r="C885" s="76"/>
      <c r="E885" s="77"/>
      <c r="F885" s="5"/>
      <c r="G885" s="1"/>
      <c r="H885" s="1"/>
      <c r="I885" s="78"/>
    </row>
    <row r="886" spans="2:9" ht="14.25" customHeight="1">
      <c r="B886" s="75"/>
      <c r="C886" s="76"/>
      <c r="E886" s="77"/>
      <c r="F886" s="5"/>
      <c r="G886" s="1"/>
      <c r="H886" s="1"/>
      <c r="I886" s="78"/>
    </row>
    <row r="887" spans="2:9" ht="14.25" customHeight="1">
      <c r="B887" s="75"/>
      <c r="C887" s="76"/>
      <c r="E887" s="77"/>
      <c r="F887" s="5"/>
      <c r="G887" s="1"/>
      <c r="H887" s="1"/>
      <c r="I887" s="78"/>
    </row>
    <row r="888" spans="2:9" ht="14.25" customHeight="1">
      <c r="B888" s="75"/>
      <c r="C888" s="76"/>
      <c r="E888" s="77"/>
      <c r="F888" s="5"/>
      <c r="G888" s="1"/>
      <c r="H888" s="1"/>
      <c r="I888" s="78"/>
    </row>
    <row r="889" spans="2:9" ht="14.25" customHeight="1">
      <c r="B889" s="75"/>
      <c r="C889" s="76"/>
      <c r="E889" s="77"/>
      <c r="F889" s="5"/>
      <c r="G889" s="1"/>
      <c r="H889" s="1"/>
      <c r="I889" s="78"/>
    </row>
    <row r="890" spans="2:9" ht="14.25" customHeight="1">
      <c r="B890" s="75"/>
      <c r="C890" s="76"/>
      <c r="E890" s="77"/>
      <c r="F890" s="5"/>
      <c r="G890" s="1"/>
      <c r="H890" s="1"/>
      <c r="I890" s="78"/>
    </row>
    <row r="891" spans="2:9" ht="14.25" customHeight="1">
      <c r="B891" s="75"/>
      <c r="C891" s="76"/>
      <c r="E891" s="77"/>
      <c r="F891" s="5"/>
      <c r="G891" s="1"/>
      <c r="H891" s="1"/>
      <c r="I891" s="78"/>
    </row>
    <row r="892" spans="2:9" ht="14.25" customHeight="1">
      <c r="B892" s="75"/>
      <c r="C892" s="76"/>
      <c r="E892" s="77"/>
      <c r="F892" s="5"/>
      <c r="G892" s="1"/>
      <c r="H892" s="1"/>
      <c r="I892" s="78"/>
    </row>
    <row r="893" spans="2:9" ht="14.25" customHeight="1">
      <c r="B893" s="75"/>
      <c r="C893" s="76"/>
      <c r="E893" s="77"/>
      <c r="F893" s="5"/>
      <c r="G893" s="1"/>
      <c r="H893" s="1"/>
      <c r="I893" s="78"/>
    </row>
    <row r="894" spans="2:9" ht="14.25" customHeight="1">
      <c r="B894" s="75"/>
      <c r="C894" s="76"/>
      <c r="E894" s="77"/>
      <c r="F894" s="5"/>
      <c r="G894" s="1"/>
      <c r="H894" s="1"/>
      <c r="I894" s="78"/>
    </row>
    <row r="895" spans="2:9" ht="14.25" customHeight="1">
      <c r="B895" s="75"/>
      <c r="C895" s="76"/>
      <c r="E895" s="77"/>
      <c r="F895" s="5"/>
      <c r="G895" s="1"/>
      <c r="H895" s="1"/>
      <c r="I895" s="78"/>
    </row>
    <row r="896" spans="2:9" ht="14.25" customHeight="1">
      <c r="B896" s="75"/>
      <c r="C896" s="76"/>
      <c r="E896" s="77"/>
      <c r="F896" s="5"/>
      <c r="G896" s="1"/>
      <c r="H896" s="1"/>
      <c r="I896" s="78"/>
    </row>
    <row r="897" spans="2:9" ht="14.25" customHeight="1">
      <c r="B897" s="75"/>
      <c r="C897" s="76"/>
      <c r="E897" s="77"/>
      <c r="F897" s="5"/>
      <c r="G897" s="1"/>
      <c r="H897" s="1"/>
      <c r="I897" s="78"/>
    </row>
    <row r="898" spans="2:9" ht="14.25" customHeight="1">
      <c r="B898" s="75"/>
      <c r="C898" s="76"/>
      <c r="E898" s="77"/>
      <c r="F898" s="5"/>
      <c r="G898" s="1"/>
      <c r="H898" s="1"/>
      <c r="I898" s="78"/>
    </row>
    <row r="899" spans="2:9" ht="14.25" customHeight="1">
      <c r="B899" s="75"/>
      <c r="C899" s="76"/>
      <c r="E899" s="77"/>
      <c r="F899" s="5"/>
      <c r="G899" s="1"/>
      <c r="H899" s="1"/>
      <c r="I899" s="78"/>
    </row>
    <row r="900" spans="2:9" ht="14.25" customHeight="1">
      <c r="B900" s="75"/>
      <c r="C900" s="76"/>
      <c r="E900" s="77"/>
      <c r="F900" s="5"/>
      <c r="G900" s="1"/>
      <c r="H900" s="1"/>
      <c r="I900" s="78"/>
    </row>
    <row r="901" spans="2:9" ht="14.25" customHeight="1">
      <c r="B901" s="75"/>
      <c r="C901" s="76"/>
      <c r="E901" s="77"/>
      <c r="F901" s="5"/>
      <c r="G901" s="1"/>
      <c r="H901" s="1"/>
      <c r="I901" s="78"/>
    </row>
    <row r="902" spans="2:9" ht="14.25" customHeight="1">
      <c r="B902" s="75"/>
      <c r="C902" s="76"/>
      <c r="E902" s="77"/>
      <c r="F902" s="5"/>
      <c r="G902" s="1"/>
      <c r="H902" s="1"/>
      <c r="I902" s="78"/>
    </row>
    <row r="903" spans="2:9" ht="14.25" customHeight="1">
      <c r="B903" s="75"/>
      <c r="C903" s="76"/>
      <c r="E903" s="77"/>
      <c r="F903" s="5"/>
      <c r="G903" s="1"/>
      <c r="H903" s="1"/>
      <c r="I903" s="78"/>
    </row>
    <row r="904" spans="2:9" ht="14.25" customHeight="1">
      <c r="B904" s="75"/>
      <c r="C904" s="76"/>
      <c r="E904" s="77"/>
      <c r="F904" s="5"/>
      <c r="G904" s="1"/>
      <c r="H904" s="1"/>
      <c r="I904" s="78"/>
    </row>
    <row r="905" spans="2:9" ht="14.25" customHeight="1">
      <c r="B905" s="75"/>
      <c r="C905" s="76"/>
      <c r="E905" s="77"/>
      <c r="F905" s="5"/>
      <c r="G905" s="1"/>
      <c r="H905" s="1"/>
      <c r="I905" s="78"/>
    </row>
    <row r="906" spans="2:9" ht="14.25" customHeight="1">
      <c r="B906" s="75"/>
      <c r="C906" s="76"/>
      <c r="E906" s="77"/>
      <c r="F906" s="5"/>
      <c r="G906" s="1"/>
      <c r="H906" s="1"/>
      <c r="I906" s="78"/>
    </row>
    <row r="907" spans="2:9" ht="14.25" customHeight="1">
      <c r="B907" s="75"/>
      <c r="C907" s="76"/>
      <c r="E907" s="77"/>
      <c r="F907" s="5"/>
      <c r="G907" s="1"/>
      <c r="H907" s="1"/>
      <c r="I907" s="78"/>
    </row>
    <row r="908" spans="2:9" ht="14.25" customHeight="1">
      <c r="B908" s="75"/>
      <c r="C908" s="76"/>
      <c r="E908" s="77"/>
      <c r="F908" s="5"/>
      <c r="G908" s="1"/>
      <c r="H908" s="1"/>
      <c r="I908" s="78"/>
    </row>
    <row r="909" spans="2:9" ht="14.25" customHeight="1">
      <c r="B909" s="75"/>
      <c r="C909" s="76"/>
      <c r="E909" s="77"/>
      <c r="F909" s="5"/>
      <c r="G909" s="1"/>
      <c r="H909" s="1"/>
      <c r="I909" s="78"/>
    </row>
    <row r="910" spans="2:9" ht="14.25" customHeight="1">
      <c r="I910" s="78"/>
    </row>
    <row r="911" spans="2:9" ht="14.25" customHeight="1">
      <c r="I911" s="78"/>
    </row>
    <row r="912" spans="2:9" ht="14.25" customHeight="1">
      <c r="I912" s="78"/>
    </row>
    <row r="913" spans="9:9" ht="14.25" customHeight="1">
      <c r="I913" s="78"/>
    </row>
    <row r="914" spans="9:9" ht="14.25" customHeight="1">
      <c r="I914" s="78"/>
    </row>
    <row r="915" spans="9:9" ht="14.25" customHeight="1">
      <c r="I915" s="78"/>
    </row>
    <row r="916" spans="9:9" ht="14.25" customHeight="1">
      <c r="I916" s="78"/>
    </row>
    <row r="917" spans="9:9" ht="14.25" customHeight="1">
      <c r="I917" s="78"/>
    </row>
    <row r="918" spans="9:9" ht="14.25" customHeight="1">
      <c r="I918" s="78"/>
    </row>
    <row r="919" spans="9:9" ht="14.25" customHeight="1">
      <c r="I919" s="78"/>
    </row>
    <row r="920" spans="9:9" ht="14.25" customHeight="1">
      <c r="I920" s="78"/>
    </row>
    <row r="921" spans="9:9" ht="14.25" customHeight="1">
      <c r="I921" s="78"/>
    </row>
    <row r="922" spans="9:9" ht="14.25" customHeight="1">
      <c r="I922" s="78"/>
    </row>
    <row r="923" spans="9:9" ht="14.25" customHeight="1">
      <c r="I923" s="78"/>
    </row>
    <row r="924" spans="9:9" ht="14.25" customHeight="1">
      <c r="I924" s="78"/>
    </row>
    <row r="925" spans="9:9" ht="14.25" customHeight="1">
      <c r="I925" s="78"/>
    </row>
    <row r="926" spans="9:9" ht="14.25" customHeight="1">
      <c r="I926" s="78"/>
    </row>
    <row r="927" spans="9:9" ht="14.25" customHeight="1">
      <c r="I927" s="78"/>
    </row>
    <row r="928" spans="9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spans="9:9" ht="14.25" customHeight="1">
      <c r="I945" s="78"/>
    </row>
    <row r="946" spans="9:9" ht="14.25" customHeight="1">
      <c r="I946" s="78"/>
    </row>
    <row r="947" spans="9:9" ht="14.25" customHeight="1">
      <c r="I947" s="78"/>
    </row>
    <row r="948" spans="9:9" ht="14.25" customHeight="1">
      <c r="I948" s="78"/>
    </row>
    <row r="949" spans="9:9" ht="14.25" customHeight="1">
      <c r="I949" s="78"/>
    </row>
    <row r="950" spans="9:9" ht="14.25" customHeight="1">
      <c r="I950" s="78"/>
    </row>
    <row r="951" spans="9:9" ht="14.25" customHeight="1">
      <c r="I951" s="78"/>
    </row>
    <row r="952" spans="9:9" ht="14.25" customHeight="1">
      <c r="I952" s="78"/>
    </row>
    <row r="953" spans="9:9" ht="14.25" customHeight="1">
      <c r="I953" s="78"/>
    </row>
    <row r="954" spans="9:9" ht="14.25" customHeight="1">
      <c r="I954" s="78"/>
    </row>
    <row r="955" spans="9:9" ht="14.25" customHeight="1">
      <c r="I955" s="78"/>
    </row>
    <row r="956" spans="9:9" ht="14.25" customHeight="1">
      <c r="I956" s="78"/>
    </row>
    <row r="957" spans="9:9" ht="14.25" customHeight="1">
      <c r="I957" s="78"/>
    </row>
    <row r="958" spans="9:9" ht="14.25" customHeight="1">
      <c r="I958" s="78"/>
    </row>
    <row r="959" spans="9:9" ht="14.25" customHeight="1">
      <c r="I959" s="78"/>
    </row>
    <row r="960" spans="9:9" ht="14.25" customHeight="1">
      <c r="I960" s="78"/>
    </row>
    <row r="961" spans="9:9" ht="14.25" customHeight="1">
      <c r="I961" s="78"/>
    </row>
    <row r="962" spans="9:9" ht="14.25" customHeight="1">
      <c r="I962" s="78"/>
    </row>
    <row r="963" spans="9:9" ht="14.25" customHeight="1">
      <c r="I963" s="78"/>
    </row>
    <row r="964" spans="9:9" ht="14.25" customHeight="1">
      <c r="I964" s="78"/>
    </row>
    <row r="965" spans="9:9" ht="14.25" customHeight="1">
      <c r="I965" s="78"/>
    </row>
    <row r="966" spans="9:9" ht="14.25" customHeight="1">
      <c r="I966" s="78"/>
    </row>
    <row r="967" spans="9:9" ht="14.25" customHeight="1">
      <c r="I967" s="78"/>
    </row>
    <row r="968" spans="9:9" ht="14.25" customHeight="1">
      <c r="I968" s="78"/>
    </row>
    <row r="969" spans="9:9" ht="14.25" customHeight="1">
      <c r="I969" s="78"/>
    </row>
    <row r="970" spans="9:9" ht="14.25" customHeight="1">
      <c r="I970" s="78"/>
    </row>
    <row r="971" spans="9:9" ht="14.25" customHeight="1">
      <c r="I971" s="78"/>
    </row>
    <row r="972" spans="9:9" ht="14.25" customHeight="1">
      <c r="I972" s="78"/>
    </row>
    <row r="973" spans="9:9" ht="14.25" customHeight="1">
      <c r="I973" s="78"/>
    </row>
    <row r="974" spans="9:9" ht="14.25" customHeight="1">
      <c r="I974" s="78"/>
    </row>
    <row r="975" spans="9:9" ht="14.25" customHeight="1">
      <c r="I975" s="78"/>
    </row>
    <row r="976" spans="9:9" ht="14.25" customHeight="1">
      <c r="I976" s="78"/>
    </row>
    <row r="977" spans="9:9" ht="14.25" customHeight="1">
      <c r="I977" s="78"/>
    </row>
    <row r="978" spans="9:9" ht="14.25" customHeight="1">
      <c r="I978" s="78"/>
    </row>
    <row r="979" spans="9:9" ht="14.25" customHeight="1">
      <c r="I979" s="78"/>
    </row>
    <row r="980" spans="9:9" ht="14.25" customHeight="1">
      <c r="I980" s="78"/>
    </row>
    <row r="981" spans="9:9" ht="14.25" customHeight="1">
      <c r="I981" s="78"/>
    </row>
    <row r="982" spans="9:9" ht="14.25" customHeight="1">
      <c r="I982" s="78"/>
    </row>
    <row r="983" spans="9:9" ht="14.25" customHeight="1">
      <c r="I983" s="78"/>
    </row>
    <row r="984" spans="9:9" ht="14.25" customHeight="1">
      <c r="I984" s="78"/>
    </row>
    <row r="985" spans="9:9" ht="14.25" customHeight="1">
      <c r="I985" s="78"/>
    </row>
    <row r="986" spans="9:9" ht="14.25" customHeight="1">
      <c r="I986" s="78"/>
    </row>
    <row r="987" spans="9:9" ht="14.25" customHeight="1">
      <c r="I987" s="78"/>
    </row>
    <row r="988" spans="9:9" ht="14.25" customHeight="1">
      <c r="I988" s="78"/>
    </row>
    <row r="989" spans="9:9" ht="14.25" customHeight="1">
      <c r="I989" s="78"/>
    </row>
    <row r="990" spans="9:9" ht="14.25" customHeight="1">
      <c r="I990" s="78"/>
    </row>
    <row r="991" spans="9:9" ht="14.25" customHeight="1">
      <c r="I991" s="78"/>
    </row>
    <row r="992" spans="9:9" ht="14.25" customHeight="1">
      <c r="I992" s="78"/>
    </row>
    <row r="993" spans="9:9" ht="14.25" customHeight="1">
      <c r="I993" s="78"/>
    </row>
    <row r="994" spans="9:9" ht="14.25" customHeight="1">
      <c r="I994" s="78"/>
    </row>
    <row r="995" spans="9:9" ht="14.25" customHeight="1">
      <c r="I995" s="78"/>
    </row>
    <row r="996" spans="9:9" ht="14.25" customHeight="1">
      <c r="I996" s="78"/>
    </row>
    <row r="997" spans="9:9" ht="14.25" customHeight="1">
      <c r="I997" s="78"/>
    </row>
    <row r="998" spans="9:9" ht="14.25" customHeight="1">
      <c r="I998" s="78"/>
    </row>
    <row r="999" spans="9:9" ht="14.25" customHeight="1">
      <c r="I999" s="78"/>
    </row>
    <row r="1000" spans="9:9" ht="14.25" customHeight="1">
      <c r="I1000" s="78"/>
    </row>
    <row r="1001" spans="9:9" ht="14.25" customHeight="1">
      <c r="I1001" s="78"/>
    </row>
    <row r="1002" spans="9:9" ht="14.25" customHeight="1">
      <c r="I1002" s="78"/>
    </row>
    <row r="1003" spans="9:9" ht="14.25" customHeight="1">
      <c r="I1003" s="78"/>
    </row>
    <row r="1004" spans="9:9" ht="14.25" customHeight="1">
      <c r="I1004" s="78"/>
    </row>
    <row r="1005" spans="9:9" ht="14.25" customHeight="1">
      <c r="I1005" s="78"/>
    </row>
    <row r="1006" spans="9:9" ht="14.25" customHeight="1">
      <c r="I1006" s="78"/>
    </row>
    <row r="1007" spans="9:9" ht="14.25" customHeight="1">
      <c r="I1007" s="78"/>
    </row>
    <row r="1008" spans="9:9" ht="14.25" customHeight="1">
      <c r="I1008" s="78"/>
    </row>
    <row r="1009" spans="9:9" ht="14.25" customHeight="1">
      <c r="I1009" s="78"/>
    </row>
    <row r="1010" spans="9:9" ht="14.25" customHeight="1">
      <c r="I1010" s="78"/>
    </row>
    <row r="1011" spans="9:9" ht="14.25" customHeight="1">
      <c r="I1011" s="78"/>
    </row>
    <row r="1012" spans="9:9" ht="14.25" customHeight="1">
      <c r="I1012" s="78"/>
    </row>
    <row r="1013" spans="9:9" ht="14.25" customHeight="1">
      <c r="I1013" s="78"/>
    </row>
  </sheetData>
  <autoFilter ref="A8:I25" xr:uid="{00000000-0009-0000-0000-000002000000}"/>
  <mergeCells count="3">
    <mergeCell ref="B1:E1"/>
    <mergeCell ref="B2:E2"/>
    <mergeCell ref="B3:E3"/>
  </mergeCells>
  <phoneticPr fontId="35" type="noConversion"/>
  <conditionalFormatting sqref="F1:F19 F21:F1048576">
    <cfRule type="cellIs" dxfId="11" priority="1" operator="equal">
      <formula>"N/A"</formula>
    </cfRule>
    <cfRule type="cellIs" dxfId="10" priority="2" operator="equal">
      <formula>"Fail"</formula>
    </cfRule>
    <cfRule type="cellIs" dxfId="9" priority="3" operator="equal">
      <formula>Fail</formula>
    </cfRule>
    <cfRule type="cellIs" dxfId="8" priority="4" operator="equal">
      <formula>"Pass"</formula>
    </cfRule>
  </conditionalFormatting>
  <dataValidations count="2">
    <dataValidation type="list" allowBlank="1" showErrorMessage="1" sqref="F10:F19 F21:F30" xr:uid="{8ED047D4-B44D-4C93-86E6-87FA905F6F38}">
      <formula1>"Pass,Fail,N/A,Untested"</formula1>
    </dataValidation>
    <dataValidation type="list" allowBlank="1" showErrorMessage="1" sqref="F1:H2" xr:uid="{4FD1B557-F275-46A3-B362-8374FF0877C5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AC52-7718-407D-B6E5-EB9ACD99EC62}">
  <sheetPr>
    <tabColor rgb="FFFFD965"/>
  </sheetPr>
  <dimension ref="A1:Z1013"/>
  <sheetViews>
    <sheetView topLeftCell="C1" zoomScale="70" zoomScaleNormal="70" workbookViewId="0">
      <selection activeCell="E10" sqref="E1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53" t="s">
        <v>53</v>
      </c>
      <c r="C1" s="233"/>
      <c r="D1" s="233"/>
      <c r="E1" s="25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55" t="s">
        <v>29</v>
      </c>
      <c r="C2" s="233"/>
      <c r="D2" s="233"/>
      <c r="E2" s="23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56" t="s">
        <v>52</v>
      </c>
      <c r="C3" s="233"/>
      <c r="D3" s="233"/>
      <c r="E3" s="23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8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8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2" t="s">
        <v>32</v>
      </c>
      <c r="B8" s="122" t="s">
        <v>33</v>
      </c>
      <c r="C8" s="122" t="s">
        <v>34</v>
      </c>
      <c r="D8" s="122" t="s">
        <v>35</v>
      </c>
      <c r="E8" s="122" t="s">
        <v>36</v>
      </c>
      <c r="F8" s="123" t="s">
        <v>37</v>
      </c>
      <c r="G8" s="123" t="s">
        <v>38</v>
      </c>
      <c r="H8" s="123" t="s">
        <v>30</v>
      </c>
      <c r="I8" s="124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6"/>
      <c r="B9" s="129" t="s">
        <v>461</v>
      </c>
      <c r="C9" s="130"/>
      <c r="D9" s="128"/>
      <c r="E9" s="130"/>
      <c r="F9" s="131"/>
      <c r="G9" s="131"/>
      <c r="H9" s="131"/>
      <c r="I9" s="132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0" t="s">
        <v>54</v>
      </c>
      <c r="B10" s="149" t="s">
        <v>1264</v>
      </c>
      <c r="C10" s="148" t="s">
        <v>1265</v>
      </c>
      <c r="D10" s="149" t="s">
        <v>1266</v>
      </c>
      <c r="E10" s="148" t="s">
        <v>1267</v>
      </c>
      <c r="F10" s="121" t="s">
        <v>18</v>
      </c>
      <c r="G10" s="120">
        <v>45748</v>
      </c>
      <c r="H10" s="121" t="str">
        <f>$B$3</f>
        <v>Tran Thu Hien</v>
      </c>
      <c r="I10" s="126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57.75" customHeight="1">
      <c r="A11" s="120" t="s">
        <v>55</v>
      </c>
      <c r="B11" s="149" t="s">
        <v>1268</v>
      </c>
      <c r="C11" s="149" t="s">
        <v>1269</v>
      </c>
      <c r="D11" s="149" t="s">
        <v>1270</v>
      </c>
      <c r="E11" s="148" t="s">
        <v>1271</v>
      </c>
      <c r="F11" s="121" t="s">
        <v>18</v>
      </c>
      <c r="G11" s="120">
        <v>45748</v>
      </c>
      <c r="H11" s="121" t="str">
        <f t="shared" ref="H11:H17" si="0">$B$3</f>
        <v>Tran Thu Hien</v>
      </c>
      <c r="I11" s="126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64.8" customHeight="1">
      <c r="A12" s="120" t="s">
        <v>56</v>
      </c>
      <c r="B12" s="149" t="s">
        <v>1272</v>
      </c>
      <c r="C12" s="149" t="s">
        <v>1273</v>
      </c>
      <c r="D12" s="149" t="s">
        <v>1274</v>
      </c>
      <c r="E12" s="148" t="s">
        <v>1275</v>
      </c>
      <c r="F12" s="121" t="s">
        <v>18</v>
      </c>
      <c r="G12" s="120">
        <v>45748</v>
      </c>
      <c r="H12" s="121" t="str">
        <f t="shared" si="0"/>
        <v>Tran Thu Hien</v>
      </c>
      <c r="I12" s="126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52.5" customHeight="1">
      <c r="A13" s="120" t="s">
        <v>57</v>
      </c>
      <c r="B13" s="156" t="s">
        <v>1276</v>
      </c>
      <c r="C13" s="125" t="s">
        <v>1277</v>
      </c>
      <c r="D13" s="149" t="s">
        <v>1278</v>
      </c>
      <c r="E13" s="148" t="s">
        <v>1279</v>
      </c>
      <c r="F13" s="121" t="s">
        <v>18</v>
      </c>
      <c r="G13" s="120">
        <v>45748</v>
      </c>
      <c r="H13" s="121" t="str">
        <f t="shared" si="0"/>
        <v>Tran Thu Hien</v>
      </c>
      <c r="I13" s="126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67.5" customHeight="1">
      <c r="A14" s="120" t="s">
        <v>58</v>
      </c>
      <c r="B14" s="156" t="s">
        <v>1280</v>
      </c>
      <c r="C14" s="125" t="s">
        <v>1281</v>
      </c>
      <c r="D14" s="149" t="s">
        <v>1282</v>
      </c>
      <c r="E14" s="153" t="s">
        <v>1283</v>
      </c>
      <c r="F14" s="121" t="s">
        <v>18</v>
      </c>
      <c r="G14" s="120">
        <v>45748</v>
      </c>
      <c r="H14" s="121" t="str">
        <f t="shared" si="0"/>
        <v>Tran Thu Hien</v>
      </c>
      <c r="I14" s="126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51" customHeight="1">
      <c r="A15" s="120" t="s">
        <v>59</v>
      </c>
      <c r="B15" s="149" t="s">
        <v>1284</v>
      </c>
      <c r="C15" s="125" t="s">
        <v>1285</v>
      </c>
      <c r="D15" s="149" t="s">
        <v>1286</v>
      </c>
      <c r="E15" s="153" t="s">
        <v>1287</v>
      </c>
      <c r="F15" s="121" t="s">
        <v>18</v>
      </c>
      <c r="G15" s="120">
        <v>45748</v>
      </c>
      <c r="H15" s="121" t="str">
        <f t="shared" si="0"/>
        <v>Tran Thu Hien</v>
      </c>
      <c r="I15" s="126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63.6" customHeight="1">
      <c r="A16" s="120" t="s">
        <v>60</v>
      </c>
      <c r="B16" s="156" t="s">
        <v>1288</v>
      </c>
      <c r="C16" s="125" t="s">
        <v>1289</v>
      </c>
      <c r="D16" s="149" t="s">
        <v>1290</v>
      </c>
      <c r="E16" s="153" t="s">
        <v>1291</v>
      </c>
      <c r="F16" s="121" t="s">
        <v>18</v>
      </c>
      <c r="G16" s="120">
        <v>45748</v>
      </c>
      <c r="H16" s="121" t="str">
        <f t="shared" si="0"/>
        <v>Tran Thu Hien</v>
      </c>
      <c r="I16" s="126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74.400000000000006" customHeight="1">
      <c r="A17" s="120" t="s">
        <v>62</v>
      </c>
      <c r="B17" s="156" t="s">
        <v>1292</v>
      </c>
      <c r="C17" s="125" t="s">
        <v>1293</v>
      </c>
      <c r="D17" s="149" t="s">
        <v>1294</v>
      </c>
      <c r="E17" s="153" t="s">
        <v>1295</v>
      </c>
      <c r="F17" s="121" t="s">
        <v>18</v>
      </c>
      <c r="G17" s="120">
        <v>45748</v>
      </c>
      <c r="H17" s="121" t="str">
        <f t="shared" si="0"/>
        <v>Tran Thu Hien</v>
      </c>
      <c r="I17" s="126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85.2" customHeight="1">
      <c r="B18" s="75"/>
      <c r="C18" s="76"/>
      <c r="E18" s="77"/>
      <c r="F18" s="5"/>
      <c r="G18" s="1"/>
      <c r="H18" s="1"/>
      <c r="I18" s="1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04.4" customHeight="1">
      <c r="B19" s="75"/>
      <c r="C19" s="76"/>
      <c r="E19" s="77"/>
      <c r="F19" s="5"/>
      <c r="G19" s="1"/>
      <c r="H19" s="1"/>
      <c r="I19" s="1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95.4" customHeight="1">
      <c r="B20" s="75"/>
      <c r="C20" s="76"/>
      <c r="E20" s="77"/>
      <c r="F20" s="5"/>
      <c r="G20" s="1"/>
      <c r="H20" s="1"/>
      <c r="I20" s="1"/>
      <c r="J20" s="74"/>
      <c r="K20" s="74"/>
      <c r="L20" s="74"/>
      <c r="M20" s="74"/>
      <c r="N20" s="74"/>
      <c r="O20" s="74"/>
      <c r="P20" s="74"/>
      <c r="Q20" s="74"/>
    </row>
    <row r="21" spans="1:26" ht="77.400000000000006" customHeight="1">
      <c r="B21" s="75"/>
      <c r="C21" s="76"/>
      <c r="E21" s="77"/>
      <c r="F21" s="5"/>
      <c r="G21" s="1"/>
      <c r="H21" s="1"/>
      <c r="I21" s="1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B22" s="75"/>
      <c r="C22" s="76"/>
      <c r="E22" s="77"/>
      <c r="F22" s="5"/>
      <c r="G22" s="1"/>
      <c r="H22" s="1"/>
      <c r="I22" s="1"/>
      <c r="J22" s="74"/>
      <c r="K22" s="74"/>
      <c r="L22" s="74"/>
      <c r="M22" s="74"/>
      <c r="N22" s="74"/>
      <c r="O22" s="74"/>
      <c r="P22" s="74"/>
      <c r="Q22" s="74"/>
    </row>
    <row r="23" spans="1:26" ht="69.75" customHeight="1">
      <c r="B23" s="75"/>
      <c r="C23" s="76"/>
      <c r="E23" s="77"/>
      <c r="F23" s="5"/>
      <c r="G23" s="1"/>
      <c r="H23" s="1"/>
      <c r="I23" s="1"/>
      <c r="J23" s="74"/>
      <c r="K23" s="74"/>
      <c r="L23" s="74"/>
      <c r="M23" s="74"/>
      <c r="N23" s="74"/>
      <c r="O23" s="74"/>
      <c r="P23" s="74"/>
      <c r="Q23" s="74"/>
    </row>
    <row r="24" spans="1:26" ht="25.8" customHeight="1">
      <c r="B24" s="75"/>
      <c r="C24" s="76"/>
      <c r="E24" s="77"/>
      <c r="F24" s="5"/>
      <c r="G24" s="1"/>
      <c r="H24" s="1"/>
      <c r="I24" s="1"/>
      <c r="J24" s="74"/>
      <c r="K24" s="74"/>
      <c r="L24" s="74"/>
      <c r="M24" s="74"/>
      <c r="N24" s="74"/>
      <c r="O24" s="74"/>
      <c r="P24" s="74"/>
      <c r="Q24" s="74"/>
    </row>
    <row r="25" spans="1:26" ht="57" customHeight="1">
      <c r="B25" s="75"/>
      <c r="C25" s="76"/>
      <c r="E25" s="77"/>
      <c r="F25" s="5"/>
      <c r="G25" s="1"/>
      <c r="H25" s="1"/>
      <c r="I25" s="1"/>
      <c r="J25" s="74"/>
      <c r="K25" s="74"/>
      <c r="L25" s="74"/>
      <c r="M25" s="74"/>
      <c r="N25" s="74"/>
      <c r="O25" s="74"/>
      <c r="P25" s="74"/>
      <c r="Q25" s="74"/>
    </row>
    <row r="26" spans="1:26" ht="72" customHeight="1">
      <c r="B26" s="75"/>
      <c r="C26" s="76"/>
      <c r="E26" s="77"/>
      <c r="F26" s="5"/>
      <c r="G26" s="1"/>
      <c r="H26" s="1"/>
      <c r="I26" s="1"/>
      <c r="J26" s="74"/>
      <c r="K26" s="74"/>
      <c r="L26" s="74"/>
      <c r="M26" s="74"/>
      <c r="N26" s="74"/>
      <c r="O26" s="74"/>
      <c r="P26" s="74"/>
      <c r="Q26" s="74"/>
    </row>
    <row r="27" spans="1:26" ht="48" customHeight="1">
      <c r="B27" s="75"/>
      <c r="C27" s="76"/>
      <c r="E27" s="77"/>
      <c r="F27" s="5"/>
      <c r="G27" s="1"/>
      <c r="H27" s="1"/>
      <c r="I27" s="1"/>
      <c r="J27" s="74"/>
      <c r="K27" s="74"/>
      <c r="L27" s="74"/>
      <c r="M27" s="74"/>
      <c r="N27" s="74"/>
      <c r="O27" s="74"/>
      <c r="P27" s="74"/>
      <c r="Q27" s="74"/>
    </row>
    <row r="28" spans="1:26" ht="45.75" customHeight="1">
      <c r="B28" s="75"/>
      <c r="C28" s="76"/>
      <c r="E28" s="77"/>
      <c r="F28" s="5"/>
      <c r="G28" s="1"/>
      <c r="H28" s="1"/>
      <c r="I28" s="1"/>
      <c r="J28" s="74"/>
      <c r="K28" s="74"/>
      <c r="L28" s="74"/>
      <c r="M28" s="74"/>
      <c r="N28" s="74"/>
      <c r="O28" s="74"/>
      <c r="P28" s="74"/>
      <c r="Q28" s="74"/>
    </row>
    <row r="29" spans="1:26" ht="62.4" customHeight="1">
      <c r="B29" s="75"/>
      <c r="C29" s="76"/>
      <c r="E29" s="77"/>
      <c r="F29" s="5"/>
      <c r="G29" s="1"/>
      <c r="H29" s="1"/>
      <c r="I29" s="1"/>
    </row>
    <row r="30" spans="1:26" ht="75" customHeight="1">
      <c r="B30" s="75"/>
      <c r="C30" s="76"/>
      <c r="E30" s="77"/>
      <c r="F30" s="5"/>
      <c r="G30" s="1"/>
      <c r="H30" s="1"/>
      <c r="I30" s="1"/>
    </row>
    <row r="31" spans="1:26" ht="83.4" customHeight="1">
      <c r="B31" s="75"/>
      <c r="C31" s="76"/>
      <c r="E31" s="77"/>
      <c r="F31" s="5"/>
      <c r="G31" s="1"/>
      <c r="H31" s="1"/>
      <c r="I31" s="1"/>
    </row>
    <row r="32" spans="1:26" ht="25.2" customHeight="1">
      <c r="B32" s="75"/>
      <c r="C32" s="76"/>
      <c r="E32" s="77"/>
      <c r="F32" s="5"/>
      <c r="G32" s="1"/>
      <c r="H32" s="1"/>
      <c r="I32" s="1"/>
    </row>
    <row r="33" spans="1:12" ht="46.8" customHeight="1">
      <c r="B33" s="75"/>
      <c r="C33" s="76"/>
      <c r="E33" s="77"/>
      <c r="F33" s="5"/>
      <c r="G33" s="1"/>
      <c r="H33" s="1"/>
      <c r="I33" s="1"/>
    </row>
    <row r="34" spans="1:12" ht="49.5" customHeight="1">
      <c r="B34" s="75"/>
      <c r="C34" s="76"/>
      <c r="E34" s="77"/>
      <c r="F34" s="5"/>
      <c r="G34" s="1"/>
      <c r="H34" s="1"/>
      <c r="I34" s="1"/>
    </row>
    <row r="35" spans="1:12" ht="48.75" customHeight="1">
      <c r="B35" s="75"/>
      <c r="C35" s="76"/>
      <c r="E35" s="77"/>
      <c r="F35" s="5"/>
      <c r="G35" s="1"/>
      <c r="H35" s="1"/>
      <c r="I35" s="1"/>
    </row>
    <row r="36" spans="1:12" ht="51.75" customHeight="1">
      <c r="B36" s="75"/>
      <c r="C36" s="76"/>
      <c r="E36" s="77"/>
      <c r="F36" s="5"/>
      <c r="G36" s="1"/>
      <c r="H36" s="1"/>
      <c r="I36" s="1"/>
    </row>
    <row r="37" spans="1:12" ht="27.6" customHeight="1">
      <c r="B37" s="75"/>
      <c r="C37" s="76"/>
      <c r="E37" s="77"/>
      <c r="F37" s="5"/>
      <c r="G37" s="1"/>
      <c r="H37" s="1"/>
      <c r="I37" s="1"/>
    </row>
    <row r="38" spans="1:12" ht="48" customHeight="1">
      <c r="B38" s="75"/>
      <c r="C38" s="76"/>
      <c r="E38" s="77"/>
      <c r="F38" s="5"/>
      <c r="G38" s="1"/>
      <c r="H38" s="1"/>
      <c r="I38" s="1"/>
    </row>
    <row r="39" spans="1:12" ht="39" customHeight="1">
      <c r="B39" s="75"/>
      <c r="C39" s="76"/>
      <c r="E39" s="77"/>
      <c r="F39" s="5"/>
      <c r="G39" s="1"/>
      <c r="H39" s="1"/>
      <c r="I39" s="1"/>
    </row>
    <row r="40" spans="1:12" s="117" customFormat="1" ht="30" customHeight="1">
      <c r="A40"/>
      <c r="B40" s="75"/>
      <c r="C40" s="76"/>
      <c r="D40"/>
      <c r="E40" s="77"/>
      <c r="F40" s="5"/>
      <c r="G40" s="1"/>
      <c r="H40" s="1"/>
      <c r="I40" s="1"/>
      <c r="J40"/>
      <c r="K40"/>
      <c r="L40"/>
    </row>
    <row r="41" spans="1:12" ht="37.799999999999997" customHeight="1">
      <c r="B41" s="75"/>
      <c r="C41" s="76"/>
      <c r="E41" s="77"/>
      <c r="F41" s="5"/>
      <c r="G41" s="1"/>
      <c r="H41" s="1"/>
      <c r="I41" s="1"/>
    </row>
    <row r="42" spans="1:12" ht="40.5" customHeight="1">
      <c r="B42" s="75"/>
      <c r="C42" s="76"/>
      <c r="E42" s="77"/>
      <c r="F42" s="5"/>
      <c r="G42" s="1"/>
      <c r="H42" s="1"/>
      <c r="I42" s="1"/>
    </row>
    <row r="43" spans="1:12" ht="38.25" customHeight="1">
      <c r="B43" s="75"/>
      <c r="C43" s="76"/>
      <c r="E43" s="77"/>
      <c r="F43" s="5"/>
      <c r="G43" s="1"/>
      <c r="H43" s="1"/>
      <c r="I43" s="1"/>
    </row>
    <row r="44" spans="1:12" ht="39" customHeight="1">
      <c r="B44" s="75"/>
      <c r="C44" s="76"/>
      <c r="E44" s="77"/>
      <c r="F44" s="5"/>
      <c r="G44" s="1"/>
      <c r="H44" s="1"/>
      <c r="I44" s="1"/>
    </row>
    <row r="45" spans="1:12" ht="27.6" customHeight="1">
      <c r="B45" s="75"/>
      <c r="C45" s="76"/>
      <c r="E45" s="77"/>
      <c r="F45" s="5"/>
      <c r="G45" s="1"/>
      <c r="H45" s="1"/>
      <c r="I45" s="1"/>
    </row>
    <row r="46" spans="1:12" ht="33.75" customHeight="1">
      <c r="B46" s="75"/>
      <c r="C46" s="76"/>
      <c r="E46" s="77"/>
      <c r="F46" s="5"/>
      <c r="G46" s="1"/>
      <c r="H46" s="1"/>
      <c r="I46" s="1"/>
    </row>
    <row r="47" spans="1:12" ht="39" customHeight="1">
      <c r="B47" s="75"/>
      <c r="C47" s="76"/>
      <c r="E47" s="77"/>
      <c r="F47" s="5"/>
      <c r="G47" s="1"/>
      <c r="H47" s="1"/>
      <c r="I47" s="1"/>
    </row>
    <row r="48" spans="1:12" ht="51" customHeight="1">
      <c r="B48" s="75"/>
      <c r="C48" s="76"/>
      <c r="E48" s="77"/>
      <c r="F48" s="5"/>
      <c r="G48" s="1"/>
      <c r="H48" s="1"/>
      <c r="I48" s="1"/>
    </row>
    <row r="49" spans="2:9" ht="46.2" customHeight="1">
      <c r="B49" s="75"/>
      <c r="C49" s="76"/>
      <c r="E49" s="77"/>
      <c r="F49" s="5"/>
      <c r="G49" s="1"/>
      <c r="H49" s="1"/>
      <c r="I49" s="1"/>
    </row>
    <row r="50" spans="2:9" ht="36.6" customHeight="1">
      <c r="B50" s="75"/>
      <c r="C50" s="76"/>
      <c r="E50" s="77"/>
      <c r="F50" s="5"/>
      <c r="G50" s="1"/>
      <c r="H50" s="1"/>
      <c r="I50" s="1"/>
    </row>
    <row r="51" spans="2:9" ht="60" customHeight="1">
      <c r="B51" s="75"/>
      <c r="C51" s="76"/>
      <c r="E51" s="77"/>
      <c r="F51" s="5"/>
      <c r="G51" s="1"/>
      <c r="H51" s="1"/>
      <c r="I51" s="1"/>
    </row>
    <row r="52" spans="2:9" ht="48" customHeight="1">
      <c r="B52" s="75"/>
      <c r="C52" s="76"/>
      <c r="E52" s="77"/>
      <c r="F52" s="5"/>
      <c r="G52" s="1"/>
      <c r="H52" s="1"/>
      <c r="I52" s="1"/>
    </row>
    <row r="53" spans="2:9" ht="35.4" customHeight="1">
      <c r="B53" s="75"/>
      <c r="C53" s="76"/>
      <c r="E53" s="77"/>
      <c r="F53" s="5"/>
      <c r="G53" s="1"/>
      <c r="H53" s="1"/>
      <c r="I53" s="1"/>
    </row>
    <row r="54" spans="2:9" ht="34.799999999999997" customHeight="1">
      <c r="B54" s="75"/>
      <c r="C54" s="76"/>
      <c r="E54" s="77"/>
      <c r="F54" s="5"/>
      <c r="G54" s="1"/>
      <c r="H54" s="1"/>
      <c r="I54" s="1"/>
    </row>
    <row r="55" spans="2:9" ht="54.75" customHeight="1">
      <c r="B55" s="75"/>
      <c r="C55" s="76"/>
      <c r="E55" s="77"/>
      <c r="F55" s="5"/>
      <c r="G55" s="1"/>
      <c r="H55" s="1"/>
      <c r="I55" s="1"/>
    </row>
    <row r="56" spans="2:9" ht="54" customHeight="1">
      <c r="B56" s="75"/>
      <c r="C56" s="76"/>
      <c r="E56" s="77"/>
      <c r="F56" s="5"/>
      <c r="G56" s="1"/>
      <c r="H56" s="1"/>
      <c r="I56" s="1"/>
    </row>
    <row r="57" spans="2:9" ht="40.5" customHeight="1">
      <c r="B57" s="75"/>
      <c r="C57" s="76"/>
      <c r="E57" s="77"/>
      <c r="F57" s="5"/>
      <c r="G57" s="1"/>
      <c r="H57" s="1"/>
      <c r="I57" s="1"/>
    </row>
    <row r="58" spans="2:9" ht="46.5" customHeight="1">
      <c r="B58" s="75"/>
      <c r="C58" s="76"/>
      <c r="E58" s="77"/>
      <c r="F58" s="5"/>
      <c r="G58" s="1"/>
      <c r="H58" s="1"/>
      <c r="I58" s="1"/>
    </row>
    <row r="59" spans="2:9" ht="39" customHeight="1">
      <c r="B59" s="75"/>
      <c r="C59" s="76"/>
      <c r="E59" s="77"/>
      <c r="F59" s="5"/>
      <c r="G59" s="1"/>
      <c r="H59" s="1"/>
      <c r="I59" s="1"/>
    </row>
    <row r="60" spans="2:9" ht="32.25" customHeight="1">
      <c r="B60" s="75"/>
      <c r="C60" s="76"/>
      <c r="E60" s="77"/>
      <c r="F60" s="5"/>
      <c r="G60" s="1"/>
      <c r="H60" s="1"/>
      <c r="I60" s="1"/>
    </row>
    <row r="61" spans="2:9" ht="38.25" customHeight="1">
      <c r="B61" s="75"/>
      <c r="C61" s="76"/>
      <c r="E61" s="77"/>
      <c r="F61" s="5"/>
      <c r="G61" s="1"/>
      <c r="H61" s="1"/>
      <c r="I61" s="1"/>
    </row>
    <row r="62" spans="2:9" ht="45" customHeight="1">
      <c r="B62" s="75"/>
      <c r="C62" s="76"/>
      <c r="E62" s="77"/>
      <c r="F62" s="5"/>
      <c r="G62" s="1"/>
      <c r="H62" s="1"/>
      <c r="I62" s="1"/>
    </row>
    <row r="63" spans="2:9" ht="37.799999999999997" customHeight="1">
      <c r="B63" s="75"/>
      <c r="C63" s="76"/>
      <c r="E63" s="77"/>
      <c r="F63" s="5"/>
      <c r="G63" s="1"/>
      <c r="H63" s="1"/>
      <c r="I63" s="1"/>
    </row>
    <row r="64" spans="2:9" ht="41.25" customHeight="1">
      <c r="B64" s="75"/>
      <c r="C64" s="76"/>
      <c r="E64" s="77"/>
      <c r="F64" s="5"/>
      <c r="G64" s="1"/>
      <c r="H64" s="1"/>
      <c r="I64" s="1"/>
    </row>
    <row r="65" spans="2:9" ht="31.5" customHeight="1">
      <c r="B65" s="75"/>
      <c r="C65" s="76"/>
      <c r="E65" s="77"/>
      <c r="F65" s="5"/>
      <c r="G65" s="1"/>
      <c r="H65" s="1"/>
      <c r="I65" s="1"/>
    </row>
    <row r="66" spans="2:9" ht="44.4" customHeight="1">
      <c r="B66" s="75"/>
      <c r="C66" s="76"/>
      <c r="E66" s="77"/>
      <c r="F66" s="5"/>
      <c r="G66" s="1"/>
      <c r="H66" s="1"/>
      <c r="I66" s="1"/>
    </row>
    <row r="67" spans="2:9" ht="32.25" customHeight="1">
      <c r="B67" s="75"/>
      <c r="C67" s="76"/>
      <c r="E67" s="77"/>
      <c r="F67" s="5"/>
      <c r="G67" s="1"/>
      <c r="H67" s="1"/>
      <c r="I67" s="1"/>
    </row>
    <row r="68" spans="2:9" ht="51" customHeight="1">
      <c r="B68" s="75"/>
      <c r="C68" s="76"/>
      <c r="E68" s="77"/>
      <c r="F68" s="5"/>
      <c r="G68" s="1"/>
      <c r="H68" s="1"/>
      <c r="I68" s="1"/>
    </row>
    <row r="69" spans="2:9" ht="42.75" customHeight="1">
      <c r="B69" s="75"/>
      <c r="C69" s="76"/>
      <c r="E69" s="77"/>
      <c r="F69" s="5"/>
      <c r="G69" s="1"/>
      <c r="H69" s="1"/>
      <c r="I69" s="1"/>
    </row>
    <row r="70" spans="2:9" ht="38.25" customHeight="1">
      <c r="B70" s="75"/>
      <c r="C70" s="76"/>
      <c r="E70" s="77"/>
      <c r="F70" s="5"/>
      <c r="G70" s="1"/>
      <c r="H70" s="1"/>
      <c r="I70" s="1"/>
    </row>
    <row r="71" spans="2:9" ht="35.25" customHeight="1">
      <c r="B71" s="75"/>
      <c r="C71" s="76"/>
      <c r="E71" s="77"/>
      <c r="F71" s="5"/>
      <c r="G71" s="1"/>
      <c r="H71" s="1"/>
      <c r="I71" s="1"/>
    </row>
    <row r="72" spans="2:9" ht="33" customHeight="1">
      <c r="B72" s="75"/>
      <c r="C72" s="76"/>
      <c r="E72" s="77"/>
      <c r="F72" s="5"/>
      <c r="G72" s="1"/>
      <c r="H72" s="1"/>
      <c r="I72" s="1"/>
    </row>
    <row r="73" spans="2:9" ht="38.25" customHeight="1">
      <c r="B73" s="75"/>
      <c r="C73" s="76"/>
      <c r="E73" s="77"/>
      <c r="F73" s="5"/>
      <c r="G73" s="1"/>
      <c r="H73" s="1"/>
      <c r="I73" s="1"/>
    </row>
    <row r="74" spans="2:9" ht="55.2" customHeight="1">
      <c r="B74" s="75"/>
      <c r="C74" s="76"/>
      <c r="E74" s="77"/>
      <c r="F74" s="5"/>
      <c r="G74" s="1"/>
      <c r="H74" s="1"/>
      <c r="I74" s="1"/>
    </row>
    <row r="75" spans="2:9" ht="30.75" customHeight="1">
      <c r="B75" s="75"/>
      <c r="C75" s="76"/>
      <c r="E75" s="77"/>
      <c r="F75" s="5"/>
      <c r="G75" s="1"/>
      <c r="H75" s="1"/>
      <c r="I75" s="1"/>
    </row>
    <row r="76" spans="2:9" ht="35.4" customHeight="1">
      <c r="B76" s="75"/>
      <c r="C76" s="76"/>
      <c r="E76" s="77"/>
      <c r="F76" s="5"/>
      <c r="G76" s="1"/>
      <c r="H76" s="1"/>
      <c r="I76" s="1"/>
    </row>
    <row r="77" spans="2:9" ht="44.4" customHeight="1">
      <c r="B77" s="75"/>
      <c r="C77" s="76"/>
      <c r="E77" s="77"/>
      <c r="F77" s="5"/>
      <c r="G77" s="1"/>
      <c r="H77" s="1"/>
      <c r="I77" s="1"/>
    </row>
    <row r="78" spans="2:9" ht="41.4" customHeight="1">
      <c r="B78" s="75"/>
      <c r="C78" s="76"/>
      <c r="E78" s="77"/>
      <c r="F78" s="5"/>
      <c r="G78" s="1"/>
      <c r="H78" s="1"/>
      <c r="I78" s="1"/>
    </row>
    <row r="79" spans="2:9" ht="43.8" customHeight="1">
      <c r="B79" s="75"/>
      <c r="C79" s="76"/>
      <c r="E79" s="77"/>
      <c r="F79" s="5"/>
      <c r="G79" s="1"/>
      <c r="H79" s="1"/>
      <c r="I79" s="1"/>
    </row>
    <row r="80" spans="2:9" ht="49.5" customHeight="1">
      <c r="B80" s="75"/>
      <c r="C80" s="76"/>
      <c r="E80" s="77"/>
      <c r="F80" s="5"/>
      <c r="G80" s="1"/>
      <c r="H80" s="1"/>
      <c r="I80" s="1"/>
    </row>
    <row r="81" spans="2:9" ht="55.2" customHeight="1">
      <c r="B81" s="75"/>
      <c r="C81" s="76"/>
      <c r="E81" s="77"/>
      <c r="F81" s="5"/>
      <c r="G81" s="1"/>
      <c r="H81" s="1"/>
      <c r="I81" s="1"/>
    </row>
    <row r="82" spans="2:9" ht="37.200000000000003" customHeight="1">
      <c r="B82" s="75"/>
      <c r="C82" s="76"/>
      <c r="E82" s="77"/>
      <c r="F82" s="5"/>
      <c r="G82" s="1"/>
      <c r="H82" s="1"/>
      <c r="I82" s="1"/>
    </row>
    <row r="83" spans="2:9" ht="28.5" customHeight="1">
      <c r="B83" s="75"/>
      <c r="C83" s="76"/>
      <c r="E83" s="77"/>
      <c r="F83" s="5"/>
      <c r="G83" s="1"/>
      <c r="H83" s="1"/>
      <c r="I83" s="1"/>
    </row>
    <row r="84" spans="2:9" ht="28.5" customHeight="1">
      <c r="B84" s="75"/>
      <c r="C84" s="76"/>
      <c r="E84" s="77"/>
      <c r="F84" s="5"/>
      <c r="G84" s="1"/>
      <c r="H84" s="1"/>
    </row>
    <row r="85" spans="2:9" ht="43.5" customHeight="1">
      <c r="B85" s="75"/>
      <c r="C85" s="76"/>
      <c r="E85" s="77"/>
      <c r="F85" s="5"/>
      <c r="G85" s="1"/>
      <c r="H85" s="1"/>
    </row>
    <row r="86" spans="2:9" ht="42" customHeight="1">
      <c r="B86" s="75"/>
      <c r="C86" s="76"/>
      <c r="E86" s="77"/>
      <c r="F86" s="5"/>
      <c r="G86" s="1"/>
      <c r="H86" s="1"/>
    </row>
    <row r="87" spans="2:9" ht="52.2" customHeight="1">
      <c r="B87" s="75"/>
      <c r="C87" s="76"/>
      <c r="E87" s="77"/>
      <c r="F87" s="5"/>
      <c r="G87" s="1"/>
      <c r="H87" s="1"/>
      <c r="I87" s="116"/>
    </row>
    <row r="88" spans="2:9" ht="37.799999999999997" customHeight="1">
      <c r="B88" s="75"/>
      <c r="C88" s="76"/>
      <c r="E88" s="77"/>
      <c r="F88" s="5"/>
      <c r="G88" s="1"/>
      <c r="H88" s="1"/>
      <c r="I88" s="116"/>
    </row>
    <row r="89" spans="2:9" ht="29.4" customHeight="1">
      <c r="B89" s="75"/>
      <c r="C89" s="76"/>
      <c r="E89" s="77"/>
      <c r="F89" s="5"/>
      <c r="G89" s="1"/>
      <c r="H89" s="1"/>
      <c r="I89" s="116"/>
    </row>
    <row r="90" spans="2:9" ht="37.799999999999997" customHeight="1">
      <c r="B90" s="75"/>
      <c r="C90" s="76"/>
      <c r="E90" s="77"/>
      <c r="F90" s="5"/>
      <c r="G90" s="1"/>
      <c r="H90" s="1"/>
      <c r="I90" s="116"/>
    </row>
    <row r="91" spans="2:9" ht="37.799999999999997" customHeight="1">
      <c r="B91" s="75"/>
      <c r="C91" s="76"/>
      <c r="E91" s="77"/>
      <c r="F91" s="5"/>
      <c r="G91" s="1"/>
      <c r="H91" s="1"/>
      <c r="I91" s="116"/>
    </row>
    <row r="92" spans="2:9" ht="37.799999999999997" customHeight="1">
      <c r="B92" s="75"/>
      <c r="C92" s="76"/>
      <c r="E92" s="77"/>
      <c r="F92" s="5"/>
      <c r="G92" s="1"/>
      <c r="H92" s="1"/>
      <c r="I92" s="116"/>
    </row>
    <row r="93" spans="2:9" ht="37.799999999999997" customHeight="1">
      <c r="B93" s="75"/>
      <c r="C93" s="76"/>
      <c r="E93" s="77"/>
      <c r="F93" s="5"/>
      <c r="G93" s="1"/>
      <c r="H93" s="1"/>
      <c r="I93" s="116"/>
    </row>
    <row r="94" spans="2:9" ht="39.6" customHeight="1">
      <c r="B94" s="75"/>
      <c r="C94" s="76"/>
      <c r="E94" s="77"/>
      <c r="F94" s="5"/>
      <c r="G94" s="1"/>
      <c r="H94" s="1"/>
      <c r="I94" s="116"/>
    </row>
    <row r="95" spans="2:9" ht="33.6" customHeight="1">
      <c r="B95" s="75"/>
      <c r="C95" s="76"/>
      <c r="E95" s="77"/>
      <c r="F95" s="5"/>
      <c r="G95" s="1"/>
      <c r="H95" s="1"/>
      <c r="I95" s="116"/>
    </row>
    <row r="96" spans="2:9" ht="37.799999999999997" customHeight="1">
      <c r="B96" s="75"/>
      <c r="C96" s="76"/>
      <c r="E96" s="77"/>
      <c r="F96" s="5"/>
      <c r="G96" s="1"/>
      <c r="H96" s="1"/>
      <c r="I96" s="116"/>
    </row>
    <row r="97" spans="2:9" ht="35.4" customHeight="1">
      <c r="B97" s="75"/>
      <c r="C97" s="76"/>
      <c r="E97" s="77"/>
      <c r="F97" s="5"/>
      <c r="G97" s="1"/>
      <c r="H97" s="1"/>
      <c r="I97" s="116"/>
    </row>
    <row r="98" spans="2:9" ht="33" customHeight="1">
      <c r="B98" s="75"/>
      <c r="C98" s="76"/>
      <c r="E98" s="77"/>
      <c r="F98" s="5"/>
      <c r="G98" s="1"/>
      <c r="H98" s="1"/>
      <c r="I98" s="116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B880" s="75"/>
      <c r="C880" s="76"/>
      <c r="E880" s="77"/>
      <c r="F880" s="5"/>
      <c r="G880" s="1"/>
      <c r="H880" s="1"/>
      <c r="I880" s="78"/>
    </row>
    <row r="881" spans="2:9" ht="14.25" customHeight="1">
      <c r="B881" s="75"/>
      <c r="C881" s="76"/>
      <c r="E881" s="77"/>
      <c r="F881" s="5"/>
      <c r="G881" s="1"/>
      <c r="H881" s="1"/>
      <c r="I881" s="78"/>
    </row>
    <row r="882" spans="2:9" ht="14.25" customHeight="1">
      <c r="B882" s="75"/>
      <c r="C882" s="76"/>
      <c r="E882" s="77"/>
      <c r="F882" s="5"/>
      <c r="G882" s="1"/>
      <c r="H882" s="1"/>
      <c r="I882" s="78"/>
    </row>
    <row r="883" spans="2:9" ht="14.25" customHeight="1">
      <c r="B883" s="75"/>
      <c r="C883" s="76"/>
      <c r="E883" s="77"/>
      <c r="F883" s="5"/>
      <c r="G883" s="1"/>
      <c r="H883" s="1"/>
      <c r="I883" s="78"/>
    </row>
    <row r="884" spans="2:9" ht="14.25" customHeight="1">
      <c r="B884" s="75"/>
      <c r="C884" s="76"/>
      <c r="E884" s="77"/>
      <c r="F884" s="5"/>
      <c r="G884" s="1"/>
      <c r="H884" s="1"/>
      <c r="I884" s="78"/>
    </row>
    <row r="885" spans="2:9" ht="14.25" customHeight="1">
      <c r="B885" s="75"/>
      <c r="C885" s="76"/>
      <c r="E885" s="77"/>
      <c r="F885" s="5"/>
      <c r="G885" s="1"/>
      <c r="H885" s="1"/>
      <c r="I885" s="78"/>
    </row>
    <row r="886" spans="2:9" ht="14.25" customHeight="1">
      <c r="B886" s="75"/>
      <c r="C886" s="76"/>
      <c r="E886" s="77"/>
      <c r="F886" s="5"/>
      <c r="G886" s="1"/>
      <c r="H886" s="1"/>
      <c r="I886" s="78"/>
    </row>
    <row r="887" spans="2:9" ht="14.25" customHeight="1">
      <c r="B887" s="75"/>
      <c r="C887" s="76"/>
      <c r="E887" s="77"/>
      <c r="F887" s="5"/>
      <c r="G887" s="1"/>
      <c r="H887" s="1"/>
      <c r="I887" s="78"/>
    </row>
    <row r="888" spans="2:9" ht="14.25" customHeight="1">
      <c r="B888" s="75"/>
      <c r="C888" s="76"/>
      <c r="E888" s="77"/>
      <c r="F888" s="5"/>
      <c r="G888" s="1"/>
      <c r="H888" s="1"/>
      <c r="I888" s="78"/>
    </row>
    <row r="889" spans="2:9" ht="14.25" customHeight="1">
      <c r="B889" s="75"/>
      <c r="C889" s="76"/>
      <c r="E889" s="77"/>
      <c r="F889" s="5"/>
      <c r="G889" s="1"/>
      <c r="H889" s="1"/>
      <c r="I889" s="78"/>
    </row>
    <row r="890" spans="2:9" ht="14.25" customHeight="1">
      <c r="B890" s="75"/>
      <c r="C890" s="76"/>
      <c r="E890" s="77"/>
      <c r="F890" s="5"/>
      <c r="G890" s="1"/>
      <c r="H890" s="1"/>
      <c r="I890" s="78"/>
    </row>
    <row r="891" spans="2:9" ht="14.25" customHeight="1">
      <c r="B891" s="75"/>
      <c r="C891" s="76"/>
      <c r="E891" s="77"/>
      <c r="F891" s="5"/>
      <c r="G891" s="1"/>
      <c r="H891" s="1"/>
      <c r="I891" s="78"/>
    </row>
    <row r="892" spans="2:9" ht="14.25" customHeight="1">
      <c r="B892" s="75"/>
      <c r="C892" s="76"/>
      <c r="E892" s="77"/>
      <c r="F892" s="5"/>
      <c r="G892" s="1"/>
      <c r="H892" s="1"/>
      <c r="I892" s="78"/>
    </row>
    <row r="893" spans="2:9" ht="14.25" customHeight="1">
      <c r="B893" s="75"/>
      <c r="C893" s="76"/>
      <c r="E893" s="77"/>
      <c r="F893" s="5"/>
      <c r="G893" s="1"/>
      <c r="H893" s="1"/>
      <c r="I893" s="78"/>
    </row>
    <row r="894" spans="2:9" ht="14.25" customHeight="1">
      <c r="B894" s="75"/>
      <c r="C894" s="76"/>
      <c r="E894" s="77"/>
      <c r="F894" s="5"/>
      <c r="G894" s="1"/>
      <c r="H894" s="1"/>
      <c r="I894" s="78"/>
    </row>
    <row r="895" spans="2:9" ht="14.25" customHeight="1">
      <c r="B895" s="75"/>
      <c r="C895" s="76"/>
      <c r="E895" s="77"/>
      <c r="F895" s="5"/>
      <c r="G895" s="1"/>
      <c r="H895" s="1"/>
      <c r="I895" s="78"/>
    </row>
    <row r="896" spans="2:9" ht="14.25" customHeight="1">
      <c r="B896" s="75"/>
      <c r="C896" s="76"/>
      <c r="E896" s="77"/>
      <c r="F896" s="5"/>
      <c r="G896" s="1"/>
      <c r="H896" s="1"/>
      <c r="I896" s="78"/>
    </row>
    <row r="897" spans="2:9" ht="14.25" customHeight="1">
      <c r="B897" s="75"/>
      <c r="C897" s="76"/>
      <c r="E897" s="77"/>
      <c r="F897" s="5"/>
      <c r="G897" s="1"/>
      <c r="H897" s="1"/>
      <c r="I897" s="78"/>
    </row>
    <row r="898" spans="2:9" ht="14.25" customHeight="1">
      <c r="B898" s="75"/>
      <c r="C898" s="76"/>
      <c r="E898" s="77"/>
      <c r="F898" s="5"/>
      <c r="G898" s="1"/>
      <c r="H898" s="1"/>
      <c r="I898" s="78"/>
    </row>
    <row r="899" spans="2:9" ht="14.25" customHeight="1">
      <c r="B899" s="75"/>
      <c r="C899" s="76"/>
      <c r="E899" s="77"/>
      <c r="F899" s="5"/>
      <c r="G899" s="1"/>
      <c r="H899" s="1"/>
      <c r="I899" s="78"/>
    </row>
    <row r="900" spans="2:9" ht="14.25" customHeight="1">
      <c r="B900" s="75"/>
      <c r="C900" s="76"/>
      <c r="E900" s="77"/>
      <c r="F900" s="5"/>
      <c r="G900" s="1"/>
      <c r="H900" s="1"/>
      <c r="I900" s="78"/>
    </row>
    <row r="901" spans="2:9" ht="14.25" customHeight="1">
      <c r="B901" s="75"/>
      <c r="C901" s="76"/>
      <c r="E901" s="77"/>
      <c r="F901" s="5"/>
      <c r="G901" s="1"/>
      <c r="H901" s="1"/>
      <c r="I901" s="78"/>
    </row>
    <row r="902" spans="2:9" ht="14.25" customHeight="1">
      <c r="B902" s="75"/>
      <c r="C902" s="76"/>
      <c r="E902" s="77"/>
      <c r="F902" s="5"/>
      <c r="G902" s="1"/>
      <c r="H902" s="1"/>
      <c r="I902" s="78"/>
    </row>
    <row r="903" spans="2:9" ht="14.25" customHeight="1">
      <c r="B903" s="75"/>
      <c r="C903" s="76"/>
      <c r="E903" s="77"/>
      <c r="F903" s="5"/>
      <c r="G903" s="1"/>
      <c r="H903" s="1"/>
      <c r="I903" s="78"/>
    </row>
    <row r="904" spans="2:9" ht="14.25" customHeight="1">
      <c r="B904" s="75"/>
      <c r="C904" s="76"/>
      <c r="E904" s="77"/>
      <c r="F904" s="5"/>
      <c r="G904" s="1"/>
      <c r="H904" s="1"/>
      <c r="I904" s="78"/>
    </row>
    <row r="905" spans="2:9" ht="14.25" customHeight="1">
      <c r="B905" s="75"/>
      <c r="C905" s="76"/>
      <c r="E905" s="77"/>
      <c r="F905" s="5"/>
      <c r="G905" s="1"/>
      <c r="H905" s="1"/>
      <c r="I905" s="78"/>
    </row>
    <row r="906" spans="2:9" ht="14.25" customHeight="1">
      <c r="B906" s="75"/>
      <c r="C906" s="76"/>
      <c r="E906" s="77"/>
      <c r="F906" s="5"/>
      <c r="G906" s="1"/>
      <c r="H906" s="1"/>
      <c r="I906" s="78"/>
    </row>
    <row r="907" spans="2:9" ht="14.25" customHeight="1">
      <c r="B907" s="75"/>
      <c r="C907" s="76"/>
      <c r="E907" s="77"/>
      <c r="F907" s="5"/>
      <c r="G907" s="1"/>
      <c r="H907" s="1"/>
      <c r="I907" s="78"/>
    </row>
    <row r="908" spans="2:9" ht="14.25" customHeight="1">
      <c r="B908" s="75"/>
      <c r="C908" s="76"/>
      <c r="E908" s="77"/>
      <c r="F908" s="5"/>
      <c r="G908" s="1"/>
      <c r="H908" s="1"/>
      <c r="I908" s="78"/>
    </row>
    <row r="909" spans="2:9" ht="14.25" customHeight="1">
      <c r="B909" s="75"/>
      <c r="C909" s="76"/>
      <c r="E909" s="77"/>
      <c r="F909" s="5"/>
      <c r="G909" s="1"/>
      <c r="H909" s="1"/>
      <c r="I909" s="78"/>
    </row>
    <row r="910" spans="2:9" ht="14.25" customHeight="1">
      <c r="B910" s="75"/>
      <c r="C910" s="76"/>
      <c r="E910" s="77"/>
      <c r="F910" s="5"/>
      <c r="G910" s="1"/>
      <c r="H910" s="1"/>
      <c r="I910" s="78"/>
    </row>
    <row r="911" spans="2:9" ht="14.25" customHeight="1">
      <c r="I911" s="78"/>
    </row>
    <row r="912" spans="2:9" ht="14.25" customHeight="1">
      <c r="I912" s="78"/>
    </row>
    <row r="913" spans="9:9" ht="14.25" customHeight="1">
      <c r="I913" s="78"/>
    </row>
    <row r="914" spans="9:9" ht="14.25" customHeight="1">
      <c r="I914" s="78"/>
    </row>
    <row r="915" spans="9:9" ht="14.25" customHeight="1">
      <c r="I915" s="78"/>
    </row>
    <row r="916" spans="9:9" ht="14.25" customHeight="1">
      <c r="I916" s="78"/>
    </row>
    <row r="917" spans="9:9" ht="14.25" customHeight="1">
      <c r="I917" s="78"/>
    </row>
    <row r="918" spans="9:9" ht="14.25" customHeight="1">
      <c r="I918" s="78"/>
    </row>
    <row r="919" spans="9:9" ht="14.25" customHeight="1">
      <c r="I919" s="78"/>
    </row>
    <row r="920" spans="9:9" ht="14.25" customHeight="1">
      <c r="I920" s="78"/>
    </row>
    <row r="921" spans="9:9" ht="14.25" customHeight="1">
      <c r="I921" s="78"/>
    </row>
    <row r="922" spans="9:9" ht="14.25" customHeight="1">
      <c r="I922" s="78"/>
    </row>
    <row r="923" spans="9:9" ht="14.25" customHeight="1">
      <c r="I923" s="78"/>
    </row>
    <row r="924" spans="9:9" ht="14.25" customHeight="1">
      <c r="I924" s="78"/>
    </row>
    <row r="925" spans="9:9" ht="14.25" customHeight="1">
      <c r="I925" s="78"/>
    </row>
    <row r="926" spans="9:9" ht="14.25" customHeight="1">
      <c r="I926" s="78"/>
    </row>
    <row r="927" spans="9:9" ht="14.25" customHeight="1">
      <c r="I927" s="78"/>
    </row>
    <row r="928" spans="9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spans="9:9" ht="14.25" customHeight="1">
      <c r="I945" s="78"/>
    </row>
    <row r="946" spans="9:9" ht="14.25" customHeight="1">
      <c r="I946" s="78"/>
    </row>
    <row r="947" spans="9:9" ht="14.25" customHeight="1">
      <c r="I947" s="78"/>
    </row>
    <row r="948" spans="9:9" ht="14.25" customHeight="1">
      <c r="I948" s="78"/>
    </row>
    <row r="949" spans="9:9" ht="14.25" customHeight="1">
      <c r="I949" s="78"/>
    </row>
    <row r="950" spans="9:9" ht="14.25" customHeight="1">
      <c r="I950" s="78"/>
    </row>
    <row r="951" spans="9:9" ht="14.25" customHeight="1">
      <c r="I951" s="78"/>
    </row>
    <row r="952" spans="9:9" ht="14.25" customHeight="1">
      <c r="I952" s="78"/>
    </row>
    <row r="953" spans="9:9" ht="14.25" customHeight="1">
      <c r="I953" s="78"/>
    </row>
    <row r="954" spans="9:9" ht="14.25" customHeight="1">
      <c r="I954" s="78"/>
    </row>
    <row r="955" spans="9:9" ht="14.25" customHeight="1">
      <c r="I955" s="78"/>
    </row>
    <row r="956" spans="9:9" ht="14.25" customHeight="1">
      <c r="I956" s="78"/>
    </row>
    <row r="957" spans="9:9" ht="14.25" customHeight="1">
      <c r="I957" s="78"/>
    </row>
    <row r="958" spans="9:9" ht="14.25" customHeight="1">
      <c r="I958" s="78"/>
    </row>
    <row r="959" spans="9:9" ht="14.25" customHeight="1">
      <c r="I959" s="78"/>
    </row>
    <row r="960" spans="9:9" ht="14.25" customHeight="1">
      <c r="I960" s="78"/>
    </row>
    <row r="961" spans="9:9" ht="14.25" customHeight="1">
      <c r="I961" s="78"/>
    </row>
    <row r="962" spans="9:9" ht="14.25" customHeight="1">
      <c r="I962" s="78"/>
    </row>
    <row r="963" spans="9:9" ht="14.25" customHeight="1">
      <c r="I963" s="78"/>
    </row>
    <row r="964" spans="9:9" ht="14.25" customHeight="1">
      <c r="I964" s="78"/>
    </row>
    <row r="965" spans="9:9" ht="14.25" customHeight="1">
      <c r="I965" s="78"/>
    </row>
    <row r="966" spans="9:9" ht="14.25" customHeight="1">
      <c r="I966" s="78"/>
    </row>
    <row r="967" spans="9:9" ht="14.25" customHeight="1">
      <c r="I967" s="78"/>
    </row>
    <row r="968" spans="9:9" ht="14.25" customHeight="1">
      <c r="I968" s="78"/>
    </row>
    <row r="969" spans="9:9" ht="14.25" customHeight="1">
      <c r="I969" s="78"/>
    </row>
    <row r="970" spans="9:9" ht="14.25" customHeight="1">
      <c r="I970" s="78"/>
    </row>
    <row r="971" spans="9:9" ht="14.25" customHeight="1">
      <c r="I971" s="78"/>
    </row>
    <row r="972" spans="9:9" ht="14.25" customHeight="1">
      <c r="I972" s="78"/>
    </row>
    <row r="973" spans="9:9" ht="14.25" customHeight="1">
      <c r="I973" s="78"/>
    </row>
    <row r="974" spans="9:9" ht="14.25" customHeight="1">
      <c r="I974" s="78"/>
    </row>
    <row r="975" spans="9:9" ht="14.25" customHeight="1">
      <c r="I975" s="78"/>
    </row>
    <row r="976" spans="9:9" ht="14.25" customHeight="1">
      <c r="I976" s="78"/>
    </row>
    <row r="977" spans="9:9" ht="14.25" customHeight="1">
      <c r="I977" s="78"/>
    </row>
    <row r="978" spans="9:9" ht="14.25" customHeight="1">
      <c r="I978" s="78"/>
    </row>
    <row r="979" spans="9:9" ht="14.25" customHeight="1">
      <c r="I979" s="78"/>
    </row>
    <row r="980" spans="9:9" ht="14.25" customHeight="1">
      <c r="I980" s="78"/>
    </row>
    <row r="981" spans="9:9" ht="14.25" customHeight="1">
      <c r="I981" s="78"/>
    </row>
    <row r="982" spans="9:9" ht="14.25" customHeight="1">
      <c r="I982" s="78"/>
    </row>
    <row r="983" spans="9:9" ht="14.25" customHeight="1">
      <c r="I983" s="78"/>
    </row>
    <row r="984" spans="9:9" ht="14.25" customHeight="1">
      <c r="I984" s="78"/>
    </row>
    <row r="985" spans="9:9" ht="14.25" customHeight="1">
      <c r="I985" s="78"/>
    </row>
    <row r="986" spans="9:9" ht="14.25" customHeight="1">
      <c r="I986" s="78"/>
    </row>
    <row r="987" spans="9:9" ht="14.25" customHeight="1">
      <c r="I987" s="78"/>
    </row>
    <row r="988" spans="9:9" ht="14.25" customHeight="1">
      <c r="I988" s="78"/>
    </row>
    <row r="989" spans="9:9" ht="14.25" customHeight="1">
      <c r="I989" s="78"/>
    </row>
    <row r="990" spans="9:9" ht="14.25" customHeight="1">
      <c r="I990" s="78"/>
    </row>
    <row r="991" spans="9:9" ht="14.25" customHeight="1">
      <c r="I991" s="78"/>
    </row>
    <row r="992" spans="9:9" ht="14.25" customHeight="1">
      <c r="I992" s="78"/>
    </row>
    <row r="993" spans="9:9" ht="14.25" customHeight="1">
      <c r="I993" s="78"/>
    </row>
    <row r="994" spans="9:9" ht="14.25" customHeight="1">
      <c r="I994" s="78"/>
    </row>
    <row r="995" spans="9:9" ht="14.25" customHeight="1">
      <c r="I995" s="78"/>
    </row>
    <row r="996" spans="9:9" ht="14.25" customHeight="1">
      <c r="I996" s="78"/>
    </row>
    <row r="997" spans="9:9" ht="14.25" customHeight="1">
      <c r="I997" s="78"/>
    </row>
    <row r="998" spans="9:9" ht="14.25" customHeight="1">
      <c r="I998" s="78"/>
    </row>
    <row r="999" spans="9:9" ht="14.25" customHeight="1">
      <c r="I999" s="78"/>
    </row>
    <row r="1000" spans="9:9" ht="14.25" customHeight="1">
      <c r="I1000" s="78"/>
    </row>
    <row r="1001" spans="9:9" ht="14.25" customHeight="1">
      <c r="I1001" s="78"/>
    </row>
    <row r="1002" spans="9:9" ht="14.25" customHeight="1">
      <c r="I1002" s="78"/>
    </row>
    <row r="1003" spans="9:9" ht="14.25" customHeight="1">
      <c r="I1003" s="78"/>
    </row>
    <row r="1004" spans="9:9" ht="14.25" customHeight="1">
      <c r="I1004" s="78"/>
    </row>
    <row r="1005" spans="9:9" ht="14.25" customHeight="1">
      <c r="I1005" s="78"/>
    </row>
    <row r="1006" spans="9:9" ht="14.25" customHeight="1">
      <c r="I1006" s="78"/>
    </row>
    <row r="1007" spans="9:9" ht="14.25" customHeight="1">
      <c r="I1007" s="78"/>
    </row>
    <row r="1008" spans="9:9" ht="14.25" customHeight="1">
      <c r="I1008" s="78"/>
    </row>
    <row r="1009" spans="9:9" ht="14.25" customHeight="1">
      <c r="I1009" s="78"/>
    </row>
    <row r="1010" spans="9:9" ht="14.25" customHeight="1">
      <c r="I1010" s="78"/>
    </row>
    <row r="1011" spans="9:9" ht="14.25" customHeight="1">
      <c r="I1011" s="78"/>
    </row>
    <row r="1012" spans="9:9" ht="14.25" customHeight="1">
      <c r="I1012" s="78"/>
    </row>
    <row r="1013" spans="9:9" ht="14.25" customHeight="1">
      <c r="I1013" s="78"/>
    </row>
  </sheetData>
  <autoFilter ref="A8:I25" xr:uid="{00000000-0009-0000-0000-000002000000}"/>
  <mergeCells count="3">
    <mergeCell ref="B1:E1"/>
    <mergeCell ref="B2:E2"/>
    <mergeCell ref="B3:E3"/>
  </mergeCells>
  <phoneticPr fontId="36" type="noConversion"/>
  <conditionalFormatting sqref="F1:F1048576">
    <cfRule type="cellIs" dxfId="7" priority="1" operator="equal">
      <formula>"N/A"</formula>
    </cfRule>
    <cfRule type="cellIs" dxfId="6" priority="2" operator="equal">
      <formula>"Fail"</formula>
    </cfRule>
    <cfRule type="cellIs" dxfId="5" priority="3" operator="equal">
      <formula>Fail</formula>
    </cfRule>
    <cfRule type="cellIs" dxfId="4" priority="4" operator="equal">
      <formula>"Pass"</formula>
    </cfRule>
  </conditionalFormatting>
  <dataValidations count="2">
    <dataValidation type="list" allowBlank="1" showErrorMessage="1" sqref="F10:F17" xr:uid="{DEB00C59-5635-431E-A981-C3874A0FFB91}">
      <formula1>"Pass,Fail,N/A,Untested"</formula1>
    </dataValidation>
    <dataValidation type="list" allowBlank="1" showErrorMessage="1" sqref="F1:H2" xr:uid="{318DECA3-32B1-43B0-8028-EA5908D6DB4D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8DAA-D4F9-4CE1-B5FB-0F132AF31BC0}">
  <sheetPr>
    <tabColor rgb="FFFFD965"/>
  </sheetPr>
  <dimension ref="A1:Z1013"/>
  <sheetViews>
    <sheetView tabSelected="1" topLeftCell="A8" zoomScale="70" zoomScaleNormal="70" workbookViewId="0">
      <selection activeCell="C14" sqref="A1:XFD1048576"/>
    </sheetView>
  </sheetViews>
  <sheetFormatPr defaultColWidth="14.44140625" defaultRowHeight="15" customHeight="1"/>
  <cols>
    <col min="1" max="1" width="21.44140625" customWidth="1"/>
    <col min="2" max="2" width="35" customWidth="1"/>
    <col min="3" max="3" width="34.332031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53" t="s">
        <v>53</v>
      </c>
      <c r="C1" s="233"/>
      <c r="D1" s="233"/>
      <c r="E1" s="25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55" t="s">
        <v>29</v>
      </c>
      <c r="C2" s="233"/>
      <c r="D2" s="233"/>
      <c r="E2" s="23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56" t="s">
        <v>52</v>
      </c>
      <c r="C3" s="233"/>
      <c r="D3" s="233"/>
      <c r="E3" s="23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4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4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2" t="s">
        <v>32</v>
      </c>
      <c r="B8" s="122" t="s">
        <v>33</v>
      </c>
      <c r="C8" s="122" t="s">
        <v>34</v>
      </c>
      <c r="D8" s="122" t="s">
        <v>35</v>
      </c>
      <c r="E8" s="122" t="s">
        <v>36</v>
      </c>
      <c r="F8" s="123" t="s">
        <v>37</v>
      </c>
      <c r="G8" s="123" t="s">
        <v>38</v>
      </c>
      <c r="H8" s="123" t="s">
        <v>30</v>
      </c>
      <c r="I8" s="124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6"/>
      <c r="B9" s="129" t="s">
        <v>462</v>
      </c>
      <c r="C9" s="130"/>
      <c r="D9" s="128"/>
      <c r="E9" s="130"/>
      <c r="F9" s="131"/>
      <c r="G9" s="131"/>
      <c r="H9" s="131"/>
      <c r="I9" s="132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20" t="s">
        <v>54</v>
      </c>
      <c r="B10" s="149" t="s">
        <v>1296</v>
      </c>
      <c r="C10" s="148" t="s">
        <v>1297</v>
      </c>
      <c r="D10" s="149" t="s">
        <v>1298</v>
      </c>
      <c r="E10" s="175" t="s">
        <v>1299</v>
      </c>
      <c r="F10" s="121" t="s">
        <v>18</v>
      </c>
      <c r="G10" s="120">
        <v>45748</v>
      </c>
      <c r="H10" s="121" t="str">
        <f t="shared" ref="H10:H13" si="0">$B$3</f>
        <v>Tran Thu Hien</v>
      </c>
      <c r="I10" s="126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57.75" customHeight="1">
      <c r="A11" s="120" t="s">
        <v>55</v>
      </c>
      <c r="B11" s="149" t="s">
        <v>1300</v>
      </c>
      <c r="C11" s="148" t="s">
        <v>1301</v>
      </c>
      <c r="D11" s="149" t="s">
        <v>1302</v>
      </c>
      <c r="E11" s="175" t="s">
        <v>1303</v>
      </c>
      <c r="F11" s="121" t="s">
        <v>18</v>
      </c>
      <c r="G11" s="120">
        <v>45748</v>
      </c>
      <c r="H11" s="121" t="str">
        <f t="shared" si="0"/>
        <v>Tran Thu Hien</v>
      </c>
      <c r="I11" s="126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64.8" customHeight="1">
      <c r="A12" s="120" t="s">
        <v>56</v>
      </c>
      <c r="B12" s="149" t="s">
        <v>1304</v>
      </c>
      <c r="C12" s="148" t="s">
        <v>1305</v>
      </c>
      <c r="D12" s="149" t="s">
        <v>1306</v>
      </c>
      <c r="E12" s="148" t="s">
        <v>1307</v>
      </c>
      <c r="F12" s="121" t="s">
        <v>18</v>
      </c>
      <c r="G12" s="120">
        <v>45748</v>
      </c>
      <c r="H12" s="121" t="str">
        <f t="shared" si="0"/>
        <v>Tran Thu Hien</v>
      </c>
      <c r="I12" s="126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52.5" customHeight="1">
      <c r="A13" s="120" t="s">
        <v>57</v>
      </c>
      <c r="B13" s="148" t="s">
        <v>1308</v>
      </c>
      <c r="C13" s="148" t="s">
        <v>1309</v>
      </c>
      <c r="D13" s="149" t="s">
        <v>1310</v>
      </c>
      <c r="E13" s="175" t="s">
        <v>1311</v>
      </c>
      <c r="F13" s="121" t="s">
        <v>18</v>
      </c>
      <c r="G13" s="120">
        <v>45748</v>
      </c>
      <c r="H13" s="121" t="str">
        <f t="shared" si="0"/>
        <v>Tran Thu Hien</v>
      </c>
      <c r="I13" s="126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67.5" customHeight="1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</row>
    <row r="15" spans="1:26" ht="51" customHeight="1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</row>
    <row r="16" spans="1:26" ht="52.2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</row>
    <row r="17" spans="1:26" ht="55.8" customHeight="1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</row>
    <row r="18" spans="1:26" ht="39" customHeight="1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</row>
    <row r="19" spans="1:26" ht="104.4" customHeight="1">
      <c r="A19" s="188"/>
      <c r="B19" s="188"/>
      <c r="C19" s="188"/>
      <c r="D19" s="188"/>
      <c r="E19" s="188"/>
      <c r="F19" s="188"/>
      <c r="G19" s="188"/>
      <c r="H19" s="188"/>
      <c r="I19" s="188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95.4" customHeight="1">
      <c r="A20" s="188"/>
      <c r="B20" s="188"/>
      <c r="C20" s="188"/>
      <c r="D20" s="188"/>
      <c r="E20" s="188"/>
      <c r="F20" s="188"/>
      <c r="G20" s="188"/>
      <c r="H20" s="188"/>
      <c r="I20" s="188"/>
      <c r="J20" s="74"/>
      <c r="K20" s="74"/>
      <c r="L20" s="74"/>
      <c r="M20" s="74"/>
      <c r="N20" s="74"/>
      <c r="O20" s="74"/>
      <c r="P20" s="74"/>
      <c r="Q20" s="74"/>
    </row>
    <row r="21" spans="1:26" ht="77.400000000000006" customHeight="1">
      <c r="A21" s="188"/>
      <c r="B21" s="188"/>
      <c r="C21" s="188"/>
      <c r="D21" s="188"/>
      <c r="E21" s="188"/>
      <c r="F21" s="188"/>
      <c r="G21" s="188"/>
      <c r="H21" s="188"/>
      <c r="I21" s="188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88"/>
      <c r="B22" s="188"/>
      <c r="C22" s="188"/>
      <c r="D22" s="188"/>
      <c r="E22" s="188"/>
      <c r="F22" s="188"/>
      <c r="G22" s="188"/>
      <c r="H22" s="188"/>
      <c r="I22" s="188"/>
      <c r="J22" s="74"/>
      <c r="K22" s="74"/>
      <c r="L22" s="74"/>
      <c r="M22" s="74"/>
      <c r="N22" s="74"/>
      <c r="O22" s="74"/>
      <c r="P22" s="74"/>
      <c r="Q22" s="74"/>
    </row>
    <row r="23" spans="1:26" ht="69.75" customHeight="1">
      <c r="A23" s="188"/>
      <c r="B23" s="188"/>
      <c r="C23" s="188"/>
      <c r="D23" s="188"/>
      <c r="E23" s="188"/>
      <c r="F23" s="188"/>
      <c r="G23" s="188"/>
      <c r="H23" s="188"/>
      <c r="I23" s="188"/>
      <c r="J23" s="74"/>
      <c r="K23" s="74"/>
      <c r="L23" s="74"/>
      <c r="M23" s="74"/>
      <c r="N23" s="74"/>
      <c r="O23" s="74"/>
      <c r="P23" s="74"/>
      <c r="Q23" s="74"/>
    </row>
    <row r="24" spans="1:26" ht="56.4" customHeight="1">
      <c r="A24" s="188"/>
      <c r="B24" s="188"/>
      <c r="C24" s="188"/>
      <c r="D24" s="188"/>
      <c r="E24" s="188"/>
      <c r="F24" s="188"/>
      <c r="G24" s="188"/>
      <c r="H24" s="188"/>
      <c r="I24" s="188"/>
      <c r="J24" s="74"/>
      <c r="K24" s="74"/>
      <c r="L24" s="74"/>
      <c r="M24" s="74"/>
      <c r="N24" s="74"/>
      <c r="O24" s="74"/>
      <c r="P24" s="74"/>
      <c r="Q24" s="74"/>
    </row>
    <row r="25" spans="1:26" ht="57" customHeight="1">
      <c r="A25" s="188"/>
      <c r="B25" s="188"/>
      <c r="C25" s="188"/>
      <c r="D25" s="188"/>
      <c r="E25" s="188"/>
      <c r="F25" s="188"/>
      <c r="G25" s="188"/>
      <c r="H25" s="188"/>
      <c r="I25" s="188"/>
      <c r="J25" s="74"/>
      <c r="K25" s="74"/>
      <c r="L25" s="74"/>
      <c r="M25" s="74"/>
      <c r="N25" s="74"/>
      <c r="O25" s="74"/>
      <c r="P25" s="74"/>
      <c r="Q25" s="74"/>
    </row>
    <row r="26" spans="1:26" ht="72" customHeight="1">
      <c r="A26" s="188"/>
      <c r="B26" s="188"/>
      <c r="C26" s="188"/>
      <c r="D26" s="188"/>
      <c r="E26" s="188"/>
      <c r="F26" s="188"/>
      <c r="G26" s="188"/>
      <c r="H26" s="188"/>
      <c r="I26" s="188"/>
      <c r="J26" s="74"/>
      <c r="K26" s="74"/>
      <c r="L26" s="74"/>
      <c r="M26" s="74"/>
      <c r="N26" s="74"/>
      <c r="O26" s="74"/>
      <c r="P26" s="74"/>
      <c r="Q26" s="74"/>
    </row>
    <row r="27" spans="1:26" ht="48" customHeight="1">
      <c r="A27" s="188"/>
      <c r="B27" s="188"/>
      <c r="C27" s="188"/>
      <c r="D27" s="188"/>
      <c r="E27" s="188"/>
      <c r="F27" s="188"/>
      <c r="G27" s="188"/>
      <c r="H27" s="188"/>
      <c r="I27" s="188"/>
      <c r="J27" s="74"/>
      <c r="K27" s="74"/>
      <c r="L27" s="74"/>
      <c r="M27" s="74"/>
      <c r="N27" s="74"/>
      <c r="O27" s="74"/>
      <c r="P27" s="74"/>
      <c r="Q27" s="74"/>
    </row>
    <row r="28" spans="1:26" ht="45.75" customHeight="1">
      <c r="A28" s="188"/>
      <c r="B28" s="188"/>
      <c r="C28" s="188"/>
      <c r="D28" s="188"/>
      <c r="E28" s="188"/>
      <c r="F28" s="188"/>
      <c r="G28" s="188"/>
      <c r="H28" s="188"/>
      <c r="I28" s="188"/>
      <c r="J28" s="74"/>
      <c r="K28" s="74"/>
      <c r="L28" s="74"/>
      <c r="M28" s="74"/>
      <c r="N28" s="74"/>
      <c r="O28" s="74"/>
      <c r="P28" s="74"/>
      <c r="Q28" s="74"/>
    </row>
    <row r="29" spans="1:26" ht="62.4" customHeight="1">
      <c r="A29" s="188"/>
      <c r="B29" s="188"/>
      <c r="C29" s="188"/>
      <c r="D29" s="188"/>
      <c r="E29" s="188"/>
      <c r="F29" s="188"/>
      <c r="G29" s="188"/>
      <c r="H29" s="188"/>
      <c r="I29" s="188"/>
    </row>
    <row r="30" spans="1:26" ht="75" customHeight="1">
      <c r="A30" s="188"/>
      <c r="B30" s="188"/>
      <c r="C30" s="188"/>
      <c r="D30" s="188"/>
      <c r="E30" s="188"/>
      <c r="F30" s="188"/>
      <c r="G30" s="188"/>
      <c r="H30" s="188"/>
      <c r="I30" s="188"/>
    </row>
    <row r="31" spans="1:26" ht="83.4" customHeight="1">
      <c r="A31" s="188"/>
      <c r="B31" s="188"/>
      <c r="C31" s="188"/>
      <c r="D31" s="188"/>
      <c r="E31" s="188"/>
      <c r="F31" s="188"/>
      <c r="G31" s="188"/>
      <c r="H31" s="188"/>
      <c r="I31" s="188"/>
    </row>
    <row r="32" spans="1:26" ht="48.6" customHeight="1">
      <c r="A32" s="188"/>
      <c r="B32" s="188"/>
      <c r="C32" s="188"/>
      <c r="D32" s="188"/>
      <c r="E32" s="188"/>
      <c r="F32" s="188"/>
      <c r="G32" s="188"/>
      <c r="H32" s="188"/>
      <c r="I32" s="188"/>
    </row>
    <row r="33" spans="1:12" ht="35.4" customHeight="1">
      <c r="A33" s="188"/>
      <c r="B33" s="188"/>
      <c r="C33" s="188"/>
      <c r="D33" s="188"/>
      <c r="E33" s="188"/>
      <c r="F33" s="188"/>
      <c r="G33" s="188"/>
      <c r="H33" s="188"/>
      <c r="I33" s="188"/>
    </row>
    <row r="34" spans="1:12" ht="49.5" customHeight="1">
      <c r="A34" s="188"/>
      <c r="B34" s="188"/>
      <c r="C34" s="188"/>
      <c r="D34" s="188"/>
      <c r="E34" s="188"/>
      <c r="F34" s="188"/>
      <c r="G34" s="188"/>
      <c r="H34" s="188"/>
      <c r="I34" s="188"/>
    </row>
    <row r="35" spans="1:12" ht="78.599999999999994" customHeight="1">
      <c r="A35" s="188"/>
      <c r="B35" s="188"/>
      <c r="C35" s="188"/>
      <c r="D35" s="188"/>
      <c r="E35" s="188"/>
      <c r="F35" s="188"/>
      <c r="G35" s="188"/>
      <c r="H35" s="188"/>
      <c r="I35" s="188"/>
    </row>
    <row r="36" spans="1:12" ht="77.400000000000006" customHeight="1">
      <c r="A36" s="188"/>
      <c r="B36" s="188"/>
      <c r="C36" s="188"/>
      <c r="D36" s="188"/>
      <c r="E36" s="188"/>
      <c r="F36" s="188"/>
      <c r="G36" s="188"/>
      <c r="H36" s="188"/>
      <c r="I36" s="188"/>
    </row>
    <row r="37" spans="1:12" ht="79.2" customHeight="1">
      <c r="A37" s="188"/>
      <c r="B37" s="188"/>
      <c r="C37" s="188"/>
      <c r="D37" s="188"/>
      <c r="E37" s="188"/>
      <c r="F37" s="188"/>
      <c r="G37" s="188"/>
      <c r="H37" s="188"/>
      <c r="I37" s="188"/>
    </row>
    <row r="38" spans="1:12" ht="78.599999999999994" customHeight="1">
      <c r="A38" s="188"/>
      <c r="B38" s="188"/>
      <c r="C38" s="188"/>
      <c r="D38" s="188"/>
      <c r="E38" s="188"/>
      <c r="F38" s="188"/>
      <c r="G38" s="188"/>
      <c r="H38" s="188"/>
      <c r="I38" s="188"/>
    </row>
    <row r="39" spans="1:12" ht="78.599999999999994" customHeight="1">
      <c r="A39" s="188"/>
      <c r="B39" s="188"/>
      <c r="C39" s="188"/>
      <c r="D39" s="188"/>
      <c r="E39" s="188"/>
      <c r="F39" s="188"/>
      <c r="G39" s="188"/>
      <c r="H39" s="188"/>
      <c r="I39" s="188"/>
    </row>
    <row r="40" spans="1:12" s="117" customFormat="1" ht="66" customHeight="1">
      <c r="A40" s="188"/>
      <c r="B40" s="188"/>
      <c r="C40" s="188"/>
      <c r="D40" s="188"/>
      <c r="E40" s="188"/>
      <c r="F40" s="188"/>
      <c r="G40" s="188"/>
      <c r="H40" s="188"/>
      <c r="I40" s="188"/>
      <c r="J40"/>
      <c r="K40"/>
      <c r="L40"/>
    </row>
    <row r="41" spans="1:12" ht="37.799999999999997" customHeight="1">
      <c r="A41" s="188"/>
      <c r="B41" s="188"/>
      <c r="C41" s="188"/>
      <c r="D41" s="188"/>
      <c r="E41" s="188"/>
      <c r="F41" s="188"/>
      <c r="G41" s="188"/>
      <c r="H41" s="188"/>
      <c r="I41" s="188"/>
    </row>
    <row r="42" spans="1:12" ht="40.5" customHeight="1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12" ht="38.25" customHeight="1">
      <c r="A43" s="188"/>
      <c r="B43" s="188"/>
      <c r="C43" s="188"/>
      <c r="D43" s="188"/>
      <c r="E43" s="188"/>
      <c r="F43" s="188"/>
      <c r="G43" s="188"/>
      <c r="H43" s="188"/>
      <c r="I43" s="188"/>
    </row>
    <row r="44" spans="1:12" ht="57.6" customHeight="1">
      <c r="A44" s="188"/>
      <c r="B44" s="188"/>
      <c r="C44" s="188"/>
      <c r="D44" s="188"/>
      <c r="E44" s="188"/>
      <c r="F44" s="188"/>
      <c r="G44" s="188"/>
      <c r="H44" s="188"/>
      <c r="I44" s="188"/>
    </row>
    <row r="45" spans="1:12" ht="61.2" customHeight="1">
      <c r="A45" s="188"/>
      <c r="B45" s="188"/>
      <c r="C45" s="188"/>
      <c r="D45" s="188"/>
      <c r="E45" s="188"/>
      <c r="F45" s="188"/>
      <c r="G45" s="188"/>
      <c r="H45" s="188"/>
      <c r="I45" s="188"/>
    </row>
    <row r="46" spans="1:12" ht="66.599999999999994" customHeight="1">
      <c r="A46" s="188"/>
      <c r="B46" s="188"/>
      <c r="C46" s="188"/>
      <c r="D46" s="188"/>
      <c r="E46" s="188"/>
      <c r="F46" s="188"/>
      <c r="G46" s="188"/>
      <c r="H46" s="188"/>
      <c r="I46" s="188"/>
    </row>
    <row r="47" spans="1:12" ht="39" customHeight="1">
      <c r="A47" s="188"/>
      <c r="B47" s="188"/>
      <c r="C47" s="188"/>
      <c r="D47" s="188"/>
      <c r="E47" s="188"/>
      <c r="F47" s="188"/>
      <c r="G47" s="188"/>
      <c r="H47" s="188"/>
      <c r="I47" s="188"/>
    </row>
    <row r="48" spans="1:12" ht="51" customHeight="1">
      <c r="A48" s="188"/>
      <c r="B48" s="188"/>
      <c r="C48" s="188"/>
      <c r="D48" s="188"/>
      <c r="E48" s="188"/>
      <c r="F48" s="188"/>
      <c r="G48" s="188"/>
      <c r="H48" s="188"/>
      <c r="I48" s="188"/>
    </row>
    <row r="49" spans="1:9" ht="46.2" customHeight="1">
      <c r="A49" s="188"/>
      <c r="B49" s="188"/>
      <c r="C49" s="188"/>
      <c r="D49" s="188"/>
      <c r="E49" s="188"/>
      <c r="F49" s="188"/>
      <c r="G49" s="188"/>
      <c r="H49" s="188"/>
      <c r="I49" s="188"/>
    </row>
    <row r="50" spans="1:9" ht="36.6" customHeight="1">
      <c r="A50" s="188"/>
      <c r="B50" s="188"/>
      <c r="C50" s="188"/>
      <c r="D50" s="188"/>
      <c r="E50" s="188"/>
      <c r="F50" s="188"/>
      <c r="G50" s="188"/>
      <c r="H50" s="188"/>
      <c r="I50" s="188"/>
    </row>
    <row r="51" spans="1:9" ht="60" customHeight="1">
      <c r="A51" s="188"/>
      <c r="B51" s="188"/>
      <c r="C51" s="188"/>
      <c r="D51" s="188"/>
      <c r="E51" s="188"/>
      <c r="F51" s="188"/>
      <c r="G51" s="188"/>
      <c r="H51" s="188"/>
      <c r="I51" s="188"/>
    </row>
    <row r="52" spans="1:9" ht="48" customHeight="1">
      <c r="A52" s="188"/>
      <c r="B52" s="188"/>
      <c r="C52" s="188"/>
      <c r="D52" s="188"/>
      <c r="E52" s="188"/>
      <c r="F52" s="188"/>
      <c r="G52" s="188"/>
      <c r="H52" s="188"/>
      <c r="I52" s="188"/>
    </row>
    <row r="53" spans="1:9" ht="79.8" customHeight="1">
      <c r="A53" s="188"/>
      <c r="B53" s="188"/>
      <c r="C53" s="188"/>
      <c r="D53" s="188"/>
      <c r="E53" s="188"/>
      <c r="F53" s="188"/>
      <c r="G53" s="188"/>
      <c r="H53" s="188"/>
      <c r="I53" s="188"/>
    </row>
    <row r="54" spans="1:9" ht="34.799999999999997" customHeight="1">
      <c r="A54" s="188"/>
      <c r="B54" s="188"/>
      <c r="C54" s="188"/>
      <c r="D54" s="188"/>
      <c r="E54" s="188"/>
      <c r="F54" s="188"/>
      <c r="G54" s="188"/>
      <c r="H54" s="188"/>
      <c r="I54" s="188"/>
    </row>
    <row r="55" spans="1:9" ht="54.75" customHeight="1">
      <c r="A55" s="188"/>
      <c r="B55" s="188"/>
      <c r="C55" s="188"/>
      <c r="D55" s="188"/>
      <c r="E55" s="188"/>
      <c r="F55" s="188"/>
      <c r="G55" s="188"/>
      <c r="H55" s="188"/>
      <c r="I55" s="188"/>
    </row>
    <row r="56" spans="1:9" ht="54" customHeight="1">
      <c r="A56" s="188"/>
      <c r="B56" s="188"/>
      <c r="C56" s="188"/>
      <c r="D56" s="188"/>
      <c r="E56" s="188"/>
      <c r="F56" s="188"/>
      <c r="G56" s="188"/>
      <c r="H56" s="188"/>
      <c r="I56" s="188"/>
    </row>
    <row r="57" spans="1:9" ht="40.5" customHeight="1">
      <c r="A57" s="188"/>
      <c r="B57" s="188"/>
      <c r="C57" s="188"/>
      <c r="D57" s="188"/>
      <c r="E57" s="188"/>
      <c r="F57" s="188"/>
      <c r="G57" s="188"/>
      <c r="H57" s="188"/>
      <c r="I57" s="188"/>
    </row>
    <row r="58" spans="1:9" ht="46.5" customHeight="1">
      <c r="A58" s="188"/>
      <c r="B58" s="188"/>
      <c r="C58" s="188"/>
      <c r="D58" s="188"/>
      <c r="E58" s="188"/>
      <c r="F58" s="188"/>
      <c r="G58" s="188"/>
      <c r="H58" s="188"/>
      <c r="I58" s="188"/>
    </row>
    <row r="59" spans="1:9" ht="39" customHeight="1">
      <c r="A59" s="188"/>
      <c r="B59" s="188"/>
      <c r="C59" s="188"/>
      <c r="D59" s="188"/>
      <c r="E59" s="188"/>
      <c r="F59" s="188"/>
      <c r="G59" s="188"/>
      <c r="H59" s="188"/>
      <c r="I59" s="188"/>
    </row>
    <row r="60" spans="1:9" ht="32.25" customHeight="1">
      <c r="A60" s="188"/>
      <c r="B60" s="188"/>
      <c r="C60" s="188"/>
      <c r="D60" s="188"/>
      <c r="E60" s="188"/>
      <c r="F60" s="188"/>
      <c r="G60" s="188"/>
      <c r="H60" s="188"/>
      <c r="I60" s="188"/>
    </row>
    <row r="61" spans="1:9" ht="70.2" customHeight="1">
      <c r="A61" s="188"/>
      <c r="B61" s="188"/>
      <c r="C61" s="188"/>
      <c r="D61" s="188"/>
      <c r="E61" s="188"/>
      <c r="F61" s="188"/>
      <c r="G61" s="188"/>
      <c r="H61" s="188"/>
      <c r="I61" s="188"/>
    </row>
    <row r="62" spans="1:9" ht="62.4" customHeight="1">
      <c r="A62" s="188"/>
      <c r="B62" s="188"/>
      <c r="C62" s="188"/>
      <c r="D62" s="188"/>
      <c r="E62" s="188"/>
      <c r="F62" s="188"/>
      <c r="G62" s="188"/>
      <c r="H62" s="188"/>
      <c r="I62" s="188"/>
    </row>
    <row r="63" spans="1:9" ht="37.799999999999997" customHeight="1">
      <c r="A63" s="188"/>
      <c r="B63" s="188"/>
      <c r="C63" s="188"/>
      <c r="D63" s="188"/>
      <c r="E63" s="188"/>
      <c r="F63" s="188"/>
      <c r="G63" s="188"/>
      <c r="H63" s="188"/>
      <c r="I63" s="188"/>
    </row>
    <row r="64" spans="1:9" ht="41.25" customHeight="1">
      <c r="A64" s="188"/>
      <c r="B64" s="188"/>
      <c r="C64" s="188"/>
      <c r="D64" s="188"/>
      <c r="E64" s="188"/>
      <c r="F64" s="188"/>
      <c r="G64" s="188"/>
      <c r="H64" s="188"/>
      <c r="I64" s="188"/>
    </row>
    <row r="65" spans="1:9" ht="31.5" customHeight="1">
      <c r="A65" s="188"/>
      <c r="B65" s="188"/>
      <c r="C65" s="188"/>
      <c r="D65" s="188"/>
      <c r="E65" s="188"/>
      <c r="F65" s="188"/>
      <c r="G65" s="188"/>
      <c r="H65" s="188"/>
      <c r="I65" s="188"/>
    </row>
    <row r="66" spans="1:9" ht="44.4" customHeight="1">
      <c r="A66" s="188"/>
      <c r="B66" s="188"/>
      <c r="C66" s="188"/>
      <c r="D66" s="188"/>
      <c r="E66" s="188"/>
      <c r="F66" s="188"/>
      <c r="G66" s="188"/>
      <c r="H66" s="188"/>
      <c r="I66" s="188"/>
    </row>
    <row r="67" spans="1:9" ht="32.25" customHeight="1">
      <c r="A67" s="188"/>
      <c r="B67" s="188"/>
      <c r="C67" s="188"/>
      <c r="D67" s="188"/>
      <c r="E67" s="188"/>
      <c r="F67" s="188"/>
      <c r="G67" s="188"/>
      <c r="H67" s="188"/>
      <c r="I67" s="188"/>
    </row>
    <row r="68" spans="1:9" ht="51" customHeight="1">
      <c r="A68" s="188"/>
      <c r="B68" s="188"/>
      <c r="C68" s="188"/>
      <c r="D68" s="188"/>
      <c r="E68" s="188"/>
      <c r="F68" s="188"/>
      <c r="G68" s="188"/>
      <c r="H68" s="188"/>
      <c r="I68" s="188"/>
    </row>
    <row r="69" spans="1:9" ht="42.75" customHeight="1">
      <c r="A69" s="188"/>
      <c r="B69" s="188"/>
      <c r="C69" s="188"/>
      <c r="D69" s="188"/>
      <c r="E69" s="188"/>
      <c r="F69" s="188"/>
      <c r="G69" s="188"/>
      <c r="H69" s="188"/>
      <c r="I69" s="188"/>
    </row>
    <row r="70" spans="1:9" ht="38.25" customHeight="1">
      <c r="A70" s="188"/>
      <c r="B70" s="188"/>
      <c r="C70" s="188"/>
      <c r="D70" s="188"/>
      <c r="E70" s="188"/>
      <c r="F70" s="188"/>
      <c r="G70" s="188"/>
      <c r="H70" s="188"/>
      <c r="I70" s="188"/>
    </row>
    <row r="71" spans="1:9" ht="35.25" customHeight="1">
      <c r="A71" s="188"/>
      <c r="B71" s="188"/>
      <c r="C71" s="188"/>
      <c r="D71" s="188"/>
      <c r="E71" s="188"/>
      <c r="F71" s="188"/>
      <c r="G71" s="188"/>
      <c r="H71" s="188"/>
      <c r="I71" s="188"/>
    </row>
    <row r="72" spans="1:9" ht="33" customHeight="1">
      <c r="A72" s="188"/>
      <c r="B72" s="188"/>
      <c r="C72" s="188"/>
      <c r="D72" s="188"/>
      <c r="E72" s="188"/>
      <c r="F72" s="188"/>
      <c r="G72" s="188"/>
      <c r="H72" s="188"/>
      <c r="I72" s="188"/>
    </row>
    <row r="73" spans="1:9" ht="38.25" customHeight="1">
      <c r="A73" s="188"/>
      <c r="B73" s="188"/>
      <c r="C73" s="188"/>
      <c r="D73" s="188"/>
      <c r="E73" s="188"/>
      <c r="F73" s="188"/>
      <c r="G73" s="188"/>
      <c r="H73" s="188"/>
      <c r="I73" s="188"/>
    </row>
    <row r="74" spans="1:9" ht="55.2" customHeight="1">
      <c r="A74" s="188"/>
      <c r="B74" s="188"/>
      <c r="C74" s="188"/>
      <c r="D74" s="188"/>
      <c r="E74" s="188"/>
      <c r="F74" s="188"/>
      <c r="G74" s="188"/>
      <c r="H74" s="188"/>
      <c r="I74" s="188"/>
    </row>
    <row r="75" spans="1:9" ht="30.75" customHeight="1">
      <c r="A75" s="188"/>
      <c r="B75" s="188"/>
      <c r="C75" s="188"/>
      <c r="D75" s="188"/>
      <c r="E75" s="188"/>
      <c r="F75" s="188"/>
      <c r="G75" s="188"/>
      <c r="H75" s="188"/>
      <c r="I75" s="188"/>
    </row>
    <row r="76" spans="1:9" ht="35.4" customHeight="1">
      <c r="A76" s="188"/>
      <c r="B76" s="188"/>
      <c r="C76" s="188"/>
      <c r="D76" s="188"/>
      <c r="E76" s="188"/>
      <c r="F76" s="188"/>
      <c r="G76" s="188"/>
      <c r="H76" s="188"/>
      <c r="I76" s="188"/>
    </row>
    <row r="77" spans="1:9" ht="44.4" customHeight="1">
      <c r="A77" s="188"/>
      <c r="B77" s="188"/>
      <c r="C77" s="188"/>
      <c r="D77" s="188"/>
      <c r="E77" s="188"/>
      <c r="F77" s="188"/>
      <c r="G77" s="188"/>
      <c r="H77" s="188"/>
      <c r="I77" s="188"/>
    </row>
    <row r="78" spans="1:9" ht="41.4" customHeight="1">
      <c r="A78" s="188"/>
      <c r="B78" s="188"/>
      <c r="C78" s="188"/>
      <c r="D78" s="188"/>
      <c r="E78" s="188"/>
      <c r="F78" s="188"/>
      <c r="G78" s="188"/>
      <c r="H78" s="188"/>
      <c r="I78" s="188"/>
    </row>
    <row r="79" spans="1:9" ht="43.8" customHeight="1">
      <c r="A79" s="188"/>
      <c r="B79" s="188"/>
      <c r="C79" s="188"/>
      <c r="D79" s="188"/>
      <c r="E79" s="188"/>
      <c r="F79" s="188"/>
      <c r="G79" s="188"/>
      <c r="H79" s="188"/>
      <c r="I79" s="188"/>
    </row>
    <row r="80" spans="1:9" ht="49.5" customHeight="1">
      <c r="A80" s="188"/>
      <c r="B80" s="188"/>
      <c r="C80" s="188"/>
      <c r="D80" s="188"/>
      <c r="E80" s="188"/>
      <c r="F80" s="188"/>
      <c r="G80" s="188"/>
      <c r="H80" s="188"/>
      <c r="I80" s="188"/>
    </row>
    <row r="81" spans="1:9" ht="55.2" customHeight="1">
      <c r="A81" s="188"/>
      <c r="B81" s="188"/>
      <c r="C81" s="188"/>
      <c r="D81" s="188"/>
      <c r="E81" s="188"/>
      <c r="F81" s="188"/>
      <c r="G81" s="188"/>
      <c r="H81" s="188"/>
      <c r="I81" s="188"/>
    </row>
    <row r="82" spans="1:9" ht="37.200000000000003" customHeight="1">
      <c r="A82" s="188"/>
      <c r="B82" s="188"/>
      <c r="C82" s="188"/>
      <c r="D82" s="188"/>
      <c r="E82" s="188"/>
      <c r="F82" s="188"/>
      <c r="G82" s="188"/>
      <c r="H82" s="188"/>
      <c r="I82" s="188"/>
    </row>
    <row r="83" spans="1:9" ht="28.5" customHeight="1">
      <c r="A83" s="188"/>
      <c r="B83" s="188"/>
      <c r="C83" s="188"/>
      <c r="D83" s="188"/>
      <c r="E83" s="188"/>
      <c r="F83" s="188"/>
      <c r="G83" s="188"/>
      <c r="H83" s="188"/>
      <c r="I83" s="188"/>
    </row>
    <row r="84" spans="1:9" ht="28.5" customHeight="1">
      <c r="A84" s="188"/>
      <c r="B84" s="188"/>
      <c r="C84" s="188"/>
      <c r="D84" s="188"/>
      <c r="E84" s="188"/>
      <c r="F84" s="188"/>
      <c r="G84" s="188"/>
      <c r="H84" s="188"/>
      <c r="I84" s="188"/>
    </row>
    <row r="85" spans="1:9" ht="43.5" customHeight="1">
      <c r="A85" s="188"/>
      <c r="B85" s="188"/>
      <c r="C85" s="188"/>
      <c r="D85" s="188"/>
      <c r="E85" s="188"/>
      <c r="F85" s="188"/>
      <c r="G85" s="188"/>
      <c r="H85" s="188"/>
      <c r="I85" s="188"/>
    </row>
    <row r="86" spans="1:9" ht="42" customHeight="1">
      <c r="A86" s="188"/>
      <c r="B86" s="188"/>
      <c r="C86" s="188"/>
      <c r="D86" s="188"/>
      <c r="E86" s="188"/>
      <c r="F86" s="188"/>
      <c r="G86" s="188"/>
      <c r="H86" s="188"/>
      <c r="I86" s="188"/>
    </row>
    <row r="87" spans="1:9" ht="52.2" customHeight="1">
      <c r="A87" s="188"/>
      <c r="B87" s="188"/>
      <c r="C87" s="188"/>
      <c r="D87" s="188"/>
      <c r="E87" s="188"/>
      <c r="F87" s="188"/>
      <c r="G87" s="188"/>
      <c r="H87" s="188"/>
      <c r="I87" s="188"/>
    </row>
    <row r="88" spans="1:9" ht="37.799999999999997" customHeight="1">
      <c r="A88" s="188"/>
      <c r="B88" s="188"/>
      <c r="C88" s="188"/>
      <c r="D88" s="188"/>
      <c r="E88" s="188"/>
      <c r="F88" s="188"/>
      <c r="G88" s="188"/>
      <c r="H88" s="188"/>
      <c r="I88" s="188"/>
    </row>
    <row r="89" spans="1:9" ht="29.4" customHeight="1">
      <c r="A89" s="188"/>
      <c r="B89" s="188"/>
      <c r="C89" s="188"/>
      <c r="D89" s="188"/>
      <c r="E89" s="188"/>
      <c r="F89" s="188"/>
      <c r="G89" s="188"/>
      <c r="H89" s="188"/>
      <c r="I89" s="188"/>
    </row>
    <row r="90" spans="1:9" ht="37.799999999999997" customHeight="1">
      <c r="A90" s="188"/>
      <c r="B90" s="188"/>
      <c r="C90" s="188"/>
      <c r="D90" s="188"/>
      <c r="E90" s="188"/>
      <c r="F90" s="188"/>
      <c r="G90" s="188"/>
      <c r="H90" s="188"/>
      <c r="I90" s="188"/>
    </row>
    <row r="91" spans="1:9" ht="37.799999999999997" customHeight="1">
      <c r="A91" s="188"/>
      <c r="B91" s="188"/>
      <c r="C91" s="188"/>
      <c r="D91" s="188"/>
      <c r="E91" s="188"/>
      <c r="F91" s="188"/>
      <c r="G91" s="188"/>
      <c r="H91" s="188"/>
      <c r="I91" s="188"/>
    </row>
    <row r="92" spans="1:9" ht="37.799999999999997" customHeight="1">
      <c r="A92" s="188"/>
      <c r="B92" s="188"/>
      <c r="C92" s="188"/>
      <c r="D92" s="188"/>
      <c r="E92" s="188"/>
      <c r="F92" s="188"/>
      <c r="G92" s="188"/>
      <c r="H92" s="188"/>
      <c r="I92" s="188"/>
    </row>
    <row r="93" spans="1:9" ht="37.799999999999997" customHeight="1">
      <c r="A93" s="188"/>
      <c r="B93" s="188"/>
      <c r="C93" s="188"/>
      <c r="D93" s="188"/>
      <c r="E93" s="188"/>
      <c r="F93" s="188"/>
      <c r="G93" s="188"/>
      <c r="H93" s="188"/>
      <c r="I93" s="188"/>
    </row>
    <row r="94" spans="1:9" ht="39.6" customHeight="1">
      <c r="A94" s="188"/>
      <c r="B94" s="188"/>
      <c r="C94" s="188"/>
      <c r="D94" s="188"/>
      <c r="E94" s="188"/>
      <c r="F94" s="188"/>
      <c r="G94" s="188"/>
      <c r="H94" s="188"/>
      <c r="I94" s="188"/>
    </row>
    <row r="95" spans="1:9" ht="33.6" customHeight="1">
      <c r="A95" s="188"/>
      <c r="B95" s="188"/>
      <c r="C95" s="188"/>
      <c r="D95" s="188"/>
      <c r="E95" s="188"/>
      <c r="F95" s="188"/>
      <c r="G95" s="188"/>
      <c r="H95" s="188"/>
      <c r="I95" s="188"/>
    </row>
    <row r="96" spans="1:9" ht="37.799999999999997" customHeight="1">
      <c r="A96" s="188"/>
      <c r="B96" s="188"/>
      <c r="C96" s="188"/>
      <c r="D96" s="188"/>
      <c r="E96" s="188"/>
      <c r="F96" s="188"/>
      <c r="G96" s="188"/>
      <c r="H96" s="188"/>
      <c r="I96" s="188"/>
    </row>
    <row r="97" spans="1:9" ht="35.4" customHeight="1">
      <c r="A97" s="188"/>
      <c r="B97" s="188"/>
      <c r="C97" s="188"/>
      <c r="D97" s="188"/>
      <c r="E97" s="188"/>
      <c r="F97" s="188"/>
      <c r="G97" s="188"/>
      <c r="H97" s="188"/>
      <c r="I97" s="188"/>
    </row>
    <row r="98" spans="1:9" ht="33" customHeight="1">
      <c r="A98" s="188"/>
      <c r="B98" s="188"/>
      <c r="C98" s="188"/>
      <c r="D98" s="188"/>
      <c r="E98" s="188"/>
      <c r="F98" s="188"/>
      <c r="G98" s="188"/>
      <c r="H98" s="188"/>
      <c r="I98" s="188"/>
    </row>
    <row r="99" spans="1:9" ht="27.6" customHeight="1">
      <c r="A99" s="188"/>
      <c r="B99" s="188"/>
      <c r="C99" s="188"/>
      <c r="D99" s="188"/>
      <c r="E99" s="188"/>
      <c r="F99" s="188"/>
      <c r="G99" s="188"/>
      <c r="H99" s="188"/>
      <c r="I99" s="188"/>
    </row>
    <row r="100" spans="1:9" ht="39.6" customHeight="1">
      <c r="A100" s="188"/>
      <c r="B100" s="188"/>
      <c r="C100" s="188"/>
      <c r="D100" s="188"/>
      <c r="E100" s="188"/>
      <c r="F100" s="188"/>
      <c r="G100" s="188"/>
      <c r="H100" s="188"/>
      <c r="I100" s="188"/>
    </row>
    <row r="101" spans="1:9" ht="32.4" customHeight="1">
      <c r="A101" s="188"/>
      <c r="B101" s="188"/>
      <c r="C101" s="188"/>
      <c r="D101" s="188"/>
      <c r="E101" s="188"/>
      <c r="F101" s="188"/>
      <c r="G101" s="188"/>
      <c r="H101" s="188"/>
      <c r="I101" s="188"/>
    </row>
    <row r="102" spans="1:9" ht="33.6" customHeight="1">
      <c r="A102" s="188"/>
      <c r="B102" s="188"/>
      <c r="C102" s="188"/>
      <c r="D102" s="188"/>
      <c r="E102" s="188"/>
      <c r="F102" s="188"/>
      <c r="G102" s="188"/>
      <c r="H102" s="188"/>
      <c r="I102" s="188"/>
    </row>
    <row r="103" spans="1:9" ht="30" customHeight="1">
      <c r="A103" s="188"/>
      <c r="B103" s="188"/>
      <c r="C103" s="188"/>
      <c r="D103" s="188"/>
      <c r="E103" s="188"/>
      <c r="F103" s="188"/>
      <c r="G103" s="188"/>
      <c r="H103" s="188"/>
      <c r="I103" s="188"/>
    </row>
    <row r="104" spans="1:9" ht="32.4" customHeight="1">
      <c r="A104" s="188"/>
      <c r="B104" s="188"/>
      <c r="C104" s="188"/>
      <c r="D104" s="188"/>
      <c r="E104" s="188"/>
      <c r="F104" s="188"/>
      <c r="G104" s="188"/>
      <c r="H104" s="188"/>
      <c r="I104" s="188"/>
    </row>
    <row r="105" spans="1:9" ht="43.8" customHeight="1">
      <c r="A105" s="188"/>
      <c r="B105" s="188"/>
      <c r="C105" s="188"/>
      <c r="D105" s="188"/>
      <c r="E105" s="188"/>
      <c r="F105" s="188"/>
      <c r="G105" s="188"/>
      <c r="H105" s="188"/>
      <c r="I105" s="188"/>
    </row>
    <row r="106" spans="1:9" ht="39" customHeight="1">
      <c r="A106" s="188"/>
      <c r="B106" s="188"/>
      <c r="C106" s="188"/>
      <c r="D106" s="188"/>
      <c r="E106" s="188"/>
      <c r="F106" s="188"/>
      <c r="G106" s="188"/>
      <c r="H106" s="188"/>
      <c r="I106" s="188"/>
    </row>
    <row r="107" spans="1:9" ht="25.8" customHeight="1">
      <c r="A107" s="188"/>
      <c r="B107" s="188"/>
      <c r="C107" s="188"/>
      <c r="D107" s="188"/>
      <c r="E107" s="188"/>
      <c r="F107" s="188"/>
      <c r="G107" s="188"/>
      <c r="H107" s="188"/>
      <c r="I107" s="188"/>
    </row>
    <row r="108" spans="1:9" ht="30" customHeight="1">
      <c r="A108" s="188"/>
      <c r="B108" s="188"/>
      <c r="C108" s="188"/>
      <c r="D108" s="188"/>
      <c r="E108" s="188"/>
      <c r="F108" s="188"/>
      <c r="G108" s="188"/>
      <c r="H108" s="188"/>
      <c r="I108" s="188"/>
    </row>
    <row r="109" spans="1:9" ht="39.6" customHeight="1">
      <c r="A109" s="188"/>
      <c r="B109" s="188"/>
      <c r="C109" s="188"/>
      <c r="D109" s="188"/>
      <c r="E109" s="188"/>
      <c r="F109" s="188"/>
      <c r="G109" s="188"/>
      <c r="H109" s="188"/>
      <c r="I109" s="188"/>
    </row>
    <row r="110" spans="1:9" ht="36.6" customHeight="1">
      <c r="A110" s="188"/>
      <c r="B110" s="188"/>
      <c r="C110" s="188"/>
      <c r="D110" s="188"/>
      <c r="E110" s="188"/>
      <c r="F110" s="188"/>
      <c r="G110" s="188"/>
      <c r="H110" s="188"/>
      <c r="I110" s="188"/>
    </row>
    <row r="111" spans="1:9" ht="37.799999999999997" customHeight="1">
      <c r="A111" s="188"/>
      <c r="B111" s="188"/>
      <c r="C111" s="188"/>
      <c r="D111" s="188"/>
      <c r="E111" s="188"/>
      <c r="F111" s="188"/>
      <c r="G111" s="188"/>
      <c r="H111" s="188"/>
      <c r="I111" s="188"/>
    </row>
    <row r="112" spans="1:9" ht="43.8" customHeight="1">
      <c r="A112" s="188"/>
      <c r="B112" s="188"/>
      <c r="C112" s="188"/>
      <c r="D112" s="188"/>
      <c r="E112" s="188"/>
      <c r="F112" s="188"/>
      <c r="G112" s="188"/>
      <c r="H112" s="188"/>
      <c r="I112" s="188"/>
    </row>
    <row r="113" spans="1:9" ht="39" customHeight="1">
      <c r="A113" s="188"/>
      <c r="B113" s="188"/>
      <c r="C113" s="188"/>
      <c r="D113" s="188"/>
      <c r="E113" s="188"/>
      <c r="F113" s="188"/>
      <c r="G113" s="188"/>
      <c r="H113" s="188"/>
      <c r="I113" s="188"/>
    </row>
    <row r="114" spans="1:9" ht="34.200000000000003" customHeight="1">
      <c r="A114" s="188"/>
      <c r="B114" s="188"/>
      <c r="C114" s="188"/>
      <c r="D114" s="188"/>
      <c r="E114" s="188"/>
      <c r="F114" s="188"/>
      <c r="G114" s="188"/>
      <c r="H114" s="188"/>
      <c r="I114" s="188"/>
    </row>
    <row r="115" spans="1:9" ht="14.25" customHeight="1">
      <c r="A115" s="188"/>
      <c r="B115" s="188"/>
      <c r="C115" s="188"/>
      <c r="D115" s="188"/>
      <c r="E115" s="188"/>
      <c r="F115" s="188"/>
      <c r="G115" s="188"/>
      <c r="H115" s="188"/>
      <c r="I115" s="188"/>
    </row>
    <row r="116" spans="1:9" ht="14.25" customHeight="1">
      <c r="A116" s="188"/>
      <c r="B116" s="188"/>
      <c r="C116" s="188"/>
      <c r="D116" s="188"/>
      <c r="E116" s="188"/>
      <c r="F116" s="188"/>
      <c r="G116" s="188"/>
      <c r="H116" s="188"/>
      <c r="I116" s="188"/>
    </row>
    <row r="117" spans="1:9" ht="14.25" customHeight="1">
      <c r="A117" s="188"/>
      <c r="B117" s="188"/>
      <c r="C117" s="188"/>
      <c r="D117" s="188"/>
      <c r="E117" s="188"/>
      <c r="F117" s="188"/>
      <c r="G117" s="188"/>
      <c r="H117" s="188"/>
      <c r="I117" s="188"/>
    </row>
    <row r="118" spans="1:9" ht="14.25" customHeight="1">
      <c r="A118" s="188"/>
      <c r="B118" s="188"/>
      <c r="C118" s="188"/>
      <c r="D118" s="188"/>
      <c r="E118" s="188"/>
      <c r="F118" s="188"/>
      <c r="G118" s="188"/>
      <c r="H118" s="188"/>
      <c r="I118" s="188"/>
    </row>
    <row r="119" spans="1:9" ht="14.25" customHeight="1">
      <c r="A119" s="188"/>
      <c r="B119" s="188"/>
      <c r="C119" s="188"/>
      <c r="D119" s="188"/>
      <c r="E119" s="188"/>
      <c r="F119" s="188"/>
      <c r="G119" s="188"/>
      <c r="H119" s="188"/>
      <c r="I119" s="188"/>
    </row>
    <row r="120" spans="1:9" ht="14.25" customHeight="1">
      <c r="A120" s="188"/>
      <c r="B120" s="188"/>
      <c r="C120" s="188"/>
      <c r="D120" s="188"/>
      <c r="E120" s="188"/>
      <c r="F120" s="188"/>
      <c r="G120" s="188"/>
      <c r="H120" s="188"/>
      <c r="I120" s="188"/>
    </row>
    <row r="121" spans="1:9" ht="14.25" customHeight="1">
      <c r="A121" s="188"/>
      <c r="B121" s="188"/>
      <c r="C121" s="188"/>
      <c r="D121" s="188"/>
      <c r="E121" s="188"/>
      <c r="F121" s="188"/>
      <c r="G121" s="188"/>
      <c r="H121" s="188"/>
      <c r="I121" s="188"/>
    </row>
    <row r="122" spans="1:9" ht="14.25" customHeight="1">
      <c r="A122" s="188"/>
      <c r="B122" s="188"/>
      <c r="C122" s="188"/>
      <c r="D122" s="188"/>
      <c r="E122" s="188"/>
      <c r="F122" s="188"/>
      <c r="G122" s="188"/>
      <c r="H122" s="188"/>
      <c r="I122" s="188"/>
    </row>
    <row r="123" spans="1:9" ht="14.25" customHeight="1">
      <c r="A123" s="188"/>
      <c r="B123" s="188"/>
      <c r="C123" s="188"/>
      <c r="D123" s="188"/>
      <c r="E123" s="188"/>
      <c r="F123" s="188"/>
      <c r="G123" s="188"/>
      <c r="H123" s="188"/>
      <c r="I123" s="188"/>
    </row>
    <row r="124" spans="1:9" ht="14.25" customHeight="1">
      <c r="A124" s="188"/>
      <c r="B124" s="188"/>
      <c r="C124" s="188"/>
      <c r="D124" s="188"/>
      <c r="E124" s="188"/>
      <c r="F124" s="188"/>
      <c r="G124" s="188"/>
      <c r="H124" s="188"/>
      <c r="I124" s="188"/>
    </row>
    <row r="125" spans="1:9" ht="14.25" customHeight="1">
      <c r="A125" s="188"/>
      <c r="B125" s="188"/>
      <c r="C125" s="188"/>
      <c r="D125" s="188"/>
      <c r="E125" s="188"/>
      <c r="F125" s="188"/>
      <c r="G125" s="188"/>
      <c r="H125" s="188"/>
      <c r="I125" s="188"/>
    </row>
    <row r="126" spans="1:9" ht="14.25" customHeight="1">
      <c r="A126" s="188"/>
      <c r="B126" s="188"/>
      <c r="C126" s="188"/>
      <c r="D126" s="188"/>
      <c r="E126" s="188"/>
      <c r="F126" s="188"/>
      <c r="G126" s="188"/>
      <c r="H126" s="188"/>
      <c r="I126" s="188"/>
    </row>
    <row r="127" spans="1:9" ht="14.25" customHeight="1">
      <c r="A127" s="188"/>
      <c r="B127" s="188"/>
      <c r="C127" s="188"/>
      <c r="D127" s="188"/>
      <c r="E127" s="188"/>
      <c r="F127" s="188"/>
      <c r="G127" s="188"/>
      <c r="H127" s="188"/>
      <c r="I127" s="188"/>
    </row>
    <row r="128" spans="1:9" ht="14.25" customHeight="1">
      <c r="A128" s="188"/>
      <c r="B128" s="188"/>
      <c r="C128" s="188"/>
      <c r="D128" s="188"/>
      <c r="E128" s="188"/>
      <c r="F128" s="188"/>
      <c r="G128" s="188"/>
      <c r="H128" s="188"/>
      <c r="I128" s="188"/>
    </row>
    <row r="129" spans="1:9" ht="14.25" customHeight="1">
      <c r="A129" s="188"/>
      <c r="B129" s="188"/>
      <c r="C129" s="188"/>
      <c r="D129" s="188"/>
      <c r="E129" s="188"/>
      <c r="F129" s="188"/>
      <c r="G129" s="188"/>
      <c r="H129" s="188"/>
      <c r="I129" s="188"/>
    </row>
    <row r="130" spans="1:9" ht="14.25" customHeight="1">
      <c r="A130" s="188"/>
      <c r="B130" s="188"/>
      <c r="C130" s="188"/>
      <c r="D130" s="188"/>
      <c r="E130" s="188"/>
      <c r="F130" s="188"/>
      <c r="G130" s="188"/>
      <c r="H130" s="188"/>
      <c r="I130" s="188"/>
    </row>
    <row r="131" spans="1:9" ht="14.25" customHeight="1">
      <c r="A131" s="188"/>
      <c r="B131" s="188"/>
      <c r="C131" s="188"/>
      <c r="D131" s="188"/>
      <c r="E131" s="188"/>
      <c r="F131" s="188"/>
      <c r="G131" s="188"/>
      <c r="H131" s="188"/>
      <c r="I131" s="188"/>
    </row>
    <row r="132" spans="1:9" ht="14.25" customHeight="1">
      <c r="A132" s="188"/>
      <c r="B132" s="188"/>
      <c r="C132" s="188"/>
      <c r="D132" s="188"/>
      <c r="E132" s="188"/>
      <c r="F132" s="188"/>
      <c r="G132" s="188"/>
      <c r="H132" s="188"/>
      <c r="I132" s="188"/>
    </row>
    <row r="133" spans="1:9" ht="14.25" customHeight="1">
      <c r="A133" s="188"/>
      <c r="B133" s="188"/>
      <c r="C133" s="188"/>
      <c r="D133" s="188"/>
      <c r="E133" s="188"/>
      <c r="F133" s="188"/>
      <c r="G133" s="188"/>
      <c r="H133" s="188"/>
      <c r="I133" s="188"/>
    </row>
    <row r="134" spans="1:9" ht="14.25" customHeight="1">
      <c r="A134" s="188"/>
      <c r="B134" s="188"/>
      <c r="C134" s="188"/>
      <c r="D134" s="188"/>
      <c r="E134" s="188"/>
      <c r="F134" s="188"/>
      <c r="G134" s="188"/>
      <c r="H134" s="188"/>
      <c r="I134" s="188"/>
    </row>
    <row r="135" spans="1:9" ht="14.25" customHeight="1">
      <c r="A135" s="188"/>
      <c r="B135" s="188"/>
      <c r="C135" s="188"/>
      <c r="D135" s="188"/>
      <c r="E135" s="188"/>
      <c r="F135" s="188"/>
      <c r="G135" s="188"/>
      <c r="H135" s="188"/>
      <c r="I135" s="188"/>
    </row>
    <row r="136" spans="1:9" ht="14.25" customHeight="1">
      <c r="A136" s="188"/>
      <c r="B136" s="188"/>
      <c r="C136" s="188"/>
      <c r="D136" s="188"/>
      <c r="E136" s="188"/>
      <c r="F136" s="188"/>
      <c r="G136" s="188"/>
      <c r="H136" s="188"/>
      <c r="I136" s="188"/>
    </row>
    <row r="137" spans="1:9" ht="14.25" customHeight="1">
      <c r="A137" s="188"/>
      <c r="B137" s="188"/>
      <c r="C137" s="188"/>
      <c r="D137" s="188"/>
      <c r="E137" s="188"/>
      <c r="F137" s="188"/>
      <c r="G137" s="188"/>
      <c r="H137" s="188"/>
      <c r="I137" s="188"/>
    </row>
    <row r="138" spans="1:9" ht="14.25" customHeight="1">
      <c r="A138" s="188"/>
      <c r="B138" s="188"/>
      <c r="C138" s="188"/>
      <c r="D138" s="188"/>
      <c r="E138" s="188"/>
      <c r="F138" s="188"/>
      <c r="G138" s="188"/>
      <c r="H138" s="188"/>
      <c r="I138" s="188"/>
    </row>
    <row r="139" spans="1:9" ht="14.25" customHeight="1">
      <c r="A139" s="188"/>
      <c r="B139" s="188"/>
      <c r="C139" s="188"/>
      <c r="D139" s="188"/>
      <c r="E139" s="188"/>
      <c r="F139" s="188"/>
      <c r="G139" s="188"/>
      <c r="H139" s="188"/>
      <c r="I139" s="188"/>
    </row>
    <row r="140" spans="1:9" ht="14.25" customHeight="1">
      <c r="A140" s="188"/>
      <c r="B140" s="188"/>
      <c r="C140" s="188"/>
      <c r="D140" s="188"/>
      <c r="E140" s="188"/>
      <c r="F140" s="188"/>
      <c r="G140" s="188"/>
      <c r="H140" s="188"/>
      <c r="I140" s="188"/>
    </row>
    <row r="141" spans="1:9" ht="14.25" customHeight="1">
      <c r="A141" s="188"/>
      <c r="B141" s="188"/>
      <c r="C141" s="188"/>
      <c r="D141" s="188"/>
      <c r="E141" s="188"/>
      <c r="F141" s="188"/>
      <c r="G141" s="188"/>
      <c r="H141" s="188"/>
      <c r="I141" s="188"/>
    </row>
    <row r="142" spans="1:9" ht="14.25" customHeight="1">
      <c r="A142" s="188"/>
      <c r="B142" s="188"/>
      <c r="C142" s="188"/>
      <c r="D142" s="188"/>
      <c r="E142" s="188"/>
      <c r="F142" s="188"/>
      <c r="G142" s="188"/>
      <c r="H142" s="188"/>
      <c r="I142" s="188"/>
    </row>
    <row r="143" spans="1:9" ht="14.25" customHeight="1">
      <c r="A143" s="188"/>
      <c r="B143" s="188"/>
      <c r="C143" s="188"/>
      <c r="D143" s="188"/>
      <c r="E143" s="188"/>
      <c r="F143" s="188"/>
      <c r="G143" s="188"/>
      <c r="H143" s="188"/>
      <c r="I143" s="188"/>
    </row>
    <row r="144" spans="1:9" ht="14.25" customHeight="1">
      <c r="A144" s="188"/>
      <c r="B144" s="188"/>
      <c r="C144" s="188"/>
      <c r="D144" s="188"/>
      <c r="E144" s="188"/>
      <c r="F144" s="188"/>
      <c r="G144" s="188"/>
      <c r="H144" s="188"/>
      <c r="I144" s="188"/>
    </row>
    <row r="145" spans="1:9" ht="14.25" customHeight="1">
      <c r="A145" s="188"/>
      <c r="B145" s="188"/>
      <c r="C145" s="188"/>
      <c r="D145" s="188"/>
      <c r="E145" s="188"/>
      <c r="F145" s="188"/>
      <c r="G145" s="188"/>
      <c r="H145" s="188"/>
      <c r="I145" s="188"/>
    </row>
    <row r="146" spans="1:9" ht="14.25" customHeight="1">
      <c r="A146" s="188"/>
      <c r="B146" s="188"/>
      <c r="C146" s="188"/>
      <c r="D146" s="188"/>
      <c r="E146" s="188"/>
      <c r="F146" s="188"/>
      <c r="G146" s="188"/>
      <c r="H146" s="188"/>
      <c r="I146" s="188"/>
    </row>
    <row r="147" spans="1:9" ht="14.25" customHeight="1">
      <c r="A147" s="188"/>
      <c r="B147" s="188"/>
      <c r="C147" s="188"/>
      <c r="D147" s="188"/>
      <c r="E147" s="188"/>
      <c r="F147" s="188"/>
      <c r="G147" s="188"/>
      <c r="H147" s="188"/>
      <c r="I147" s="188"/>
    </row>
    <row r="148" spans="1:9" ht="14.25" customHeight="1">
      <c r="A148" s="188"/>
      <c r="B148" s="188"/>
      <c r="C148" s="188"/>
      <c r="D148" s="188"/>
      <c r="E148" s="188"/>
      <c r="F148" s="188"/>
      <c r="G148" s="188"/>
      <c r="H148" s="188"/>
      <c r="I148" s="188"/>
    </row>
    <row r="149" spans="1:9" ht="14.25" customHeight="1">
      <c r="A149" s="188"/>
      <c r="B149" s="188"/>
      <c r="C149" s="188"/>
      <c r="D149" s="188"/>
      <c r="E149" s="188"/>
      <c r="F149" s="188"/>
      <c r="G149" s="188"/>
      <c r="H149" s="188"/>
      <c r="I149" s="188"/>
    </row>
    <row r="150" spans="1:9" ht="14.25" customHeight="1">
      <c r="A150" s="188"/>
      <c r="B150" s="188"/>
      <c r="C150" s="188"/>
      <c r="D150" s="188"/>
      <c r="E150" s="188"/>
      <c r="F150" s="188"/>
      <c r="G150" s="188"/>
      <c r="H150" s="188"/>
      <c r="I150" s="188"/>
    </row>
    <row r="151" spans="1:9" ht="14.25" customHeight="1">
      <c r="A151" s="188"/>
      <c r="B151" s="188"/>
      <c r="C151" s="188"/>
      <c r="D151" s="188"/>
      <c r="E151" s="188"/>
      <c r="F151" s="188"/>
      <c r="G151" s="188"/>
      <c r="H151" s="188"/>
      <c r="I151" s="188"/>
    </row>
    <row r="152" spans="1:9" ht="14.25" customHeight="1">
      <c r="A152" s="188"/>
      <c r="B152" s="188"/>
      <c r="C152" s="188"/>
      <c r="D152" s="188"/>
      <c r="E152" s="188"/>
      <c r="F152" s="188"/>
      <c r="G152" s="188"/>
      <c r="H152" s="188"/>
      <c r="I152" s="188"/>
    </row>
    <row r="153" spans="1:9" ht="14.25" customHeight="1">
      <c r="A153" s="188"/>
      <c r="B153" s="188"/>
      <c r="C153" s="188"/>
      <c r="D153" s="188"/>
      <c r="E153" s="188"/>
      <c r="F153" s="188"/>
      <c r="G153" s="188"/>
      <c r="H153" s="188"/>
      <c r="I153" s="188"/>
    </row>
    <row r="154" spans="1:9" ht="14.25" customHeight="1">
      <c r="A154" s="188"/>
      <c r="B154" s="188"/>
      <c r="C154" s="188"/>
      <c r="D154" s="188"/>
      <c r="E154" s="188"/>
      <c r="F154" s="188"/>
      <c r="G154" s="188"/>
      <c r="H154" s="188"/>
      <c r="I154" s="188"/>
    </row>
    <row r="155" spans="1:9" ht="14.25" customHeight="1">
      <c r="A155" s="188"/>
      <c r="B155" s="188"/>
      <c r="C155" s="188"/>
      <c r="D155" s="188"/>
      <c r="E155" s="188"/>
      <c r="F155" s="188"/>
      <c r="G155" s="188"/>
      <c r="H155" s="188"/>
      <c r="I155" s="188"/>
    </row>
    <row r="156" spans="1:9" ht="14.25" customHeight="1">
      <c r="A156" s="188"/>
      <c r="B156" s="188"/>
      <c r="C156" s="188"/>
      <c r="D156" s="188"/>
      <c r="E156" s="188"/>
      <c r="F156" s="188"/>
      <c r="G156" s="188"/>
      <c r="H156" s="188"/>
      <c r="I156" s="188"/>
    </row>
    <row r="157" spans="1:9" ht="14.25" customHeight="1">
      <c r="A157" s="188"/>
      <c r="B157" s="188"/>
      <c r="C157" s="188"/>
      <c r="D157" s="188"/>
      <c r="E157" s="188"/>
      <c r="F157" s="188"/>
      <c r="G157" s="188"/>
      <c r="H157" s="188"/>
      <c r="I157" s="188"/>
    </row>
    <row r="158" spans="1:9" ht="14.25" customHeight="1">
      <c r="A158" s="188"/>
      <c r="B158" s="188"/>
      <c r="C158" s="188"/>
      <c r="D158" s="188"/>
      <c r="E158" s="188"/>
      <c r="F158" s="188"/>
      <c r="G158" s="188"/>
      <c r="H158" s="188"/>
      <c r="I158" s="188"/>
    </row>
    <row r="159" spans="1:9" ht="14.25" customHeight="1">
      <c r="A159" s="188"/>
      <c r="B159" s="188"/>
      <c r="C159" s="188"/>
      <c r="D159" s="188"/>
      <c r="E159" s="188"/>
      <c r="F159" s="188"/>
      <c r="G159" s="188"/>
      <c r="H159" s="188"/>
      <c r="I159" s="188"/>
    </row>
    <row r="160" spans="1:9" ht="14.25" customHeight="1">
      <c r="A160" s="188"/>
      <c r="B160" s="188"/>
      <c r="C160" s="188"/>
      <c r="D160" s="188"/>
      <c r="E160" s="188"/>
      <c r="F160" s="188"/>
      <c r="G160" s="188"/>
      <c r="H160" s="188"/>
      <c r="I160" s="188"/>
    </row>
    <row r="161" spans="1:9" ht="14.25" customHeight="1">
      <c r="A161" s="188"/>
      <c r="B161" s="188"/>
      <c r="C161" s="188"/>
      <c r="D161" s="188"/>
      <c r="E161" s="188"/>
      <c r="F161" s="188"/>
      <c r="G161" s="188"/>
      <c r="H161" s="188"/>
      <c r="I161" s="188"/>
    </row>
    <row r="162" spans="1:9" ht="14.25" customHeight="1">
      <c r="A162" s="188"/>
      <c r="B162" s="188"/>
      <c r="C162" s="188"/>
      <c r="D162" s="188"/>
      <c r="E162" s="188"/>
      <c r="F162" s="188"/>
      <c r="G162" s="188"/>
      <c r="H162" s="188"/>
      <c r="I162" s="188"/>
    </row>
    <row r="163" spans="1:9" ht="14.25" customHeight="1">
      <c r="A163" s="188"/>
      <c r="B163" s="188"/>
      <c r="C163" s="188"/>
      <c r="D163" s="188"/>
      <c r="E163" s="188"/>
      <c r="F163" s="188"/>
      <c r="G163" s="188"/>
      <c r="H163" s="188"/>
      <c r="I163" s="188"/>
    </row>
    <row r="164" spans="1:9" ht="14.25" customHeight="1">
      <c r="A164" s="188"/>
      <c r="B164" s="188"/>
      <c r="C164" s="188"/>
      <c r="D164" s="188"/>
      <c r="E164" s="188"/>
      <c r="F164" s="188"/>
      <c r="G164" s="188"/>
      <c r="H164" s="188"/>
      <c r="I164" s="188"/>
    </row>
    <row r="165" spans="1:9" ht="14.25" customHeight="1">
      <c r="A165" s="188"/>
      <c r="B165" s="188"/>
      <c r="C165" s="188"/>
      <c r="D165" s="188"/>
      <c r="E165" s="188"/>
      <c r="F165" s="188"/>
      <c r="G165" s="188"/>
      <c r="H165" s="188"/>
      <c r="I165" s="188"/>
    </row>
    <row r="166" spans="1:9" ht="14.25" customHeight="1">
      <c r="A166" s="188"/>
      <c r="B166" s="188"/>
      <c r="C166" s="188"/>
      <c r="D166" s="188"/>
      <c r="E166" s="188"/>
      <c r="F166" s="188"/>
      <c r="G166" s="188"/>
      <c r="H166" s="188"/>
      <c r="I166" s="188"/>
    </row>
    <row r="167" spans="1:9" ht="14.25" customHeight="1">
      <c r="A167" s="188"/>
      <c r="B167" s="188"/>
      <c r="C167" s="188"/>
      <c r="D167" s="188"/>
      <c r="E167" s="188"/>
      <c r="F167" s="188"/>
      <c r="G167" s="188"/>
      <c r="H167" s="188"/>
      <c r="I167" s="188"/>
    </row>
    <row r="168" spans="1:9" ht="14.25" customHeight="1">
      <c r="A168" s="188"/>
      <c r="B168" s="188"/>
      <c r="C168" s="188"/>
      <c r="D168" s="188"/>
      <c r="E168" s="188"/>
      <c r="F168" s="188"/>
      <c r="G168" s="188"/>
      <c r="H168" s="188"/>
      <c r="I168" s="188"/>
    </row>
    <row r="169" spans="1:9" ht="14.25" customHeight="1">
      <c r="A169" s="188"/>
      <c r="B169" s="188"/>
      <c r="C169" s="188"/>
      <c r="D169" s="188"/>
      <c r="E169" s="188"/>
      <c r="F169" s="188"/>
      <c r="G169" s="188"/>
      <c r="H169" s="188"/>
      <c r="I169" s="188"/>
    </row>
    <row r="170" spans="1:9" ht="14.25" customHeight="1">
      <c r="A170" s="188"/>
      <c r="B170" s="188"/>
      <c r="C170" s="188"/>
      <c r="D170" s="188"/>
      <c r="E170" s="188"/>
      <c r="F170" s="188"/>
      <c r="G170" s="188"/>
      <c r="H170" s="188"/>
      <c r="I170" s="188"/>
    </row>
    <row r="171" spans="1:9" ht="14.25" customHeight="1">
      <c r="A171" s="188"/>
      <c r="B171" s="188"/>
      <c r="C171" s="188"/>
      <c r="D171" s="188"/>
      <c r="E171" s="188"/>
      <c r="F171" s="188"/>
      <c r="G171" s="188"/>
      <c r="H171" s="188"/>
      <c r="I171" s="188"/>
    </row>
    <row r="172" spans="1:9" ht="14.25" customHeight="1">
      <c r="B172" s="75"/>
      <c r="C172" s="76"/>
      <c r="E172" s="77"/>
      <c r="F172" s="5"/>
      <c r="G172" s="1"/>
      <c r="H172" s="1"/>
      <c r="I172" s="78"/>
    </row>
    <row r="173" spans="1:9" ht="14.25" customHeight="1">
      <c r="B173" s="75"/>
      <c r="C173" s="76"/>
      <c r="E173" s="77"/>
      <c r="F173" s="5"/>
      <c r="G173" s="1"/>
      <c r="H173" s="1"/>
      <c r="I173" s="78"/>
    </row>
    <row r="174" spans="1:9" ht="14.25" customHeight="1">
      <c r="B174" s="75"/>
      <c r="C174" s="76"/>
      <c r="E174" s="77"/>
      <c r="F174" s="5"/>
      <c r="G174" s="1"/>
      <c r="H174" s="1"/>
      <c r="I174" s="78"/>
    </row>
    <row r="175" spans="1:9" ht="14.25" customHeight="1">
      <c r="B175" s="75"/>
      <c r="C175" s="76"/>
      <c r="E175" s="77"/>
      <c r="F175" s="5"/>
      <c r="G175" s="1"/>
      <c r="H175" s="1"/>
      <c r="I175" s="78"/>
    </row>
    <row r="176" spans="1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B880" s="75"/>
      <c r="C880" s="76"/>
      <c r="E880" s="77"/>
      <c r="F880" s="5"/>
      <c r="G880" s="1"/>
      <c r="H880" s="1"/>
      <c r="I880" s="78"/>
    </row>
    <row r="881" spans="2:9" ht="14.25" customHeight="1">
      <c r="B881" s="75"/>
      <c r="C881" s="76"/>
      <c r="E881" s="77"/>
      <c r="F881" s="5"/>
      <c r="G881" s="1"/>
      <c r="H881" s="1"/>
      <c r="I881" s="78"/>
    </row>
    <row r="882" spans="2:9" ht="14.25" customHeight="1">
      <c r="B882" s="75"/>
      <c r="C882" s="76"/>
      <c r="E882" s="77"/>
      <c r="F882" s="5"/>
      <c r="G882" s="1"/>
      <c r="H882" s="1"/>
      <c r="I882" s="78"/>
    </row>
    <row r="883" spans="2:9" ht="14.25" customHeight="1">
      <c r="B883" s="75"/>
      <c r="C883" s="76"/>
      <c r="E883" s="77"/>
      <c r="F883" s="5"/>
      <c r="G883" s="1"/>
      <c r="H883" s="1"/>
      <c r="I883" s="78"/>
    </row>
    <row r="884" spans="2:9" ht="14.25" customHeight="1">
      <c r="B884" s="75"/>
      <c r="C884" s="76"/>
      <c r="E884" s="77"/>
      <c r="F884" s="5"/>
      <c r="G884" s="1"/>
      <c r="H884" s="1"/>
      <c r="I884" s="78"/>
    </row>
    <row r="885" spans="2:9" ht="14.25" customHeight="1">
      <c r="B885" s="75"/>
      <c r="C885" s="76"/>
      <c r="E885" s="77"/>
      <c r="F885" s="5"/>
      <c r="G885" s="1"/>
      <c r="H885" s="1"/>
      <c r="I885" s="78"/>
    </row>
    <row r="886" spans="2:9" ht="14.25" customHeight="1">
      <c r="B886" s="75"/>
      <c r="C886" s="76"/>
      <c r="E886" s="77"/>
      <c r="F886" s="5"/>
      <c r="G886" s="1"/>
      <c r="H886" s="1"/>
      <c r="I886" s="78"/>
    </row>
    <row r="887" spans="2:9" ht="14.25" customHeight="1">
      <c r="B887" s="75"/>
      <c r="C887" s="76"/>
      <c r="E887" s="77"/>
      <c r="F887" s="5"/>
      <c r="G887" s="1"/>
      <c r="H887" s="1"/>
      <c r="I887" s="78"/>
    </row>
    <row r="888" spans="2:9" ht="14.25" customHeight="1">
      <c r="B888" s="75"/>
      <c r="C888" s="76"/>
      <c r="E888" s="77"/>
      <c r="F888" s="5"/>
      <c r="G888" s="1"/>
      <c r="H888" s="1"/>
      <c r="I888" s="78"/>
    </row>
    <row r="889" spans="2:9" ht="14.25" customHeight="1">
      <c r="B889" s="75"/>
      <c r="C889" s="76"/>
      <c r="E889" s="77"/>
      <c r="F889" s="5"/>
      <c r="G889" s="1"/>
      <c r="H889" s="1"/>
      <c r="I889" s="78"/>
    </row>
    <row r="890" spans="2:9" ht="14.25" customHeight="1">
      <c r="B890" s="75"/>
      <c r="C890" s="76"/>
      <c r="E890" s="77"/>
      <c r="F890" s="5"/>
      <c r="G890" s="1"/>
      <c r="H890" s="1"/>
      <c r="I890" s="78"/>
    </row>
    <row r="891" spans="2:9" ht="14.25" customHeight="1">
      <c r="B891" s="75"/>
      <c r="C891" s="76"/>
      <c r="E891" s="77"/>
      <c r="F891" s="5"/>
      <c r="G891" s="1"/>
      <c r="H891" s="1"/>
      <c r="I891" s="78"/>
    </row>
    <row r="892" spans="2:9" ht="14.25" customHeight="1">
      <c r="B892" s="75"/>
      <c r="C892" s="76"/>
      <c r="E892" s="77"/>
      <c r="F892" s="5"/>
      <c r="G892" s="1"/>
      <c r="H892" s="1"/>
      <c r="I892" s="78"/>
    </row>
    <row r="893" spans="2:9" ht="14.25" customHeight="1">
      <c r="B893" s="75"/>
      <c r="C893" s="76"/>
      <c r="E893" s="77"/>
      <c r="F893" s="5"/>
      <c r="G893" s="1"/>
      <c r="H893" s="1"/>
      <c r="I893" s="78"/>
    </row>
    <row r="894" spans="2:9" ht="14.25" customHeight="1">
      <c r="B894" s="75"/>
      <c r="C894" s="76"/>
      <c r="E894" s="77"/>
      <c r="F894" s="5"/>
      <c r="G894" s="1"/>
      <c r="H894" s="1"/>
      <c r="I894" s="78"/>
    </row>
    <row r="895" spans="2:9" ht="14.25" customHeight="1">
      <c r="B895" s="75"/>
      <c r="C895" s="76"/>
      <c r="E895" s="77"/>
      <c r="F895" s="5"/>
      <c r="G895" s="1"/>
      <c r="H895" s="1"/>
      <c r="I895" s="78"/>
    </row>
    <row r="896" spans="2:9" ht="14.25" customHeight="1">
      <c r="B896" s="75"/>
      <c r="C896" s="76"/>
      <c r="E896" s="77"/>
      <c r="F896" s="5"/>
      <c r="G896" s="1"/>
      <c r="H896" s="1"/>
      <c r="I896" s="78"/>
    </row>
    <row r="897" spans="2:9" ht="14.25" customHeight="1">
      <c r="B897" s="75"/>
      <c r="C897" s="76"/>
      <c r="E897" s="77"/>
      <c r="F897" s="5"/>
      <c r="G897" s="1"/>
      <c r="H897" s="1"/>
      <c r="I897" s="78"/>
    </row>
    <row r="898" spans="2:9" ht="14.25" customHeight="1">
      <c r="B898" s="75"/>
      <c r="C898" s="76"/>
      <c r="E898" s="77"/>
      <c r="F898" s="5"/>
      <c r="G898" s="1"/>
      <c r="H898" s="1"/>
      <c r="I898" s="78"/>
    </row>
    <row r="899" spans="2:9" ht="14.25" customHeight="1">
      <c r="B899" s="75"/>
      <c r="C899" s="76"/>
      <c r="E899" s="77"/>
      <c r="F899" s="5"/>
      <c r="G899" s="1"/>
      <c r="H899" s="1"/>
      <c r="I899" s="78"/>
    </row>
    <row r="900" spans="2:9" ht="14.25" customHeight="1">
      <c r="B900" s="75"/>
      <c r="C900" s="76"/>
      <c r="E900" s="77"/>
      <c r="F900" s="5"/>
      <c r="G900" s="1"/>
      <c r="H900" s="1"/>
      <c r="I900" s="78"/>
    </row>
    <row r="901" spans="2:9" ht="14.25" customHeight="1">
      <c r="B901" s="75"/>
      <c r="C901" s="76"/>
      <c r="E901" s="77"/>
      <c r="F901" s="5"/>
      <c r="G901" s="1"/>
      <c r="H901" s="1"/>
      <c r="I901" s="78"/>
    </row>
    <row r="902" spans="2:9" ht="14.25" customHeight="1">
      <c r="B902" s="75"/>
      <c r="C902" s="76"/>
      <c r="E902" s="77"/>
      <c r="F902" s="5"/>
      <c r="G902" s="1"/>
      <c r="H902" s="1"/>
      <c r="I902" s="78"/>
    </row>
    <row r="903" spans="2:9" ht="14.25" customHeight="1">
      <c r="B903" s="75"/>
      <c r="C903" s="76"/>
      <c r="E903" s="77"/>
      <c r="F903" s="5"/>
      <c r="G903" s="1"/>
      <c r="H903" s="1"/>
      <c r="I903" s="78"/>
    </row>
    <row r="904" spans="2:9" ht="14.25" customHeight="1">
      <c r="B904" s="75"/>
      <c r="C904" s="76"/>
      <c r="E904" s="77"/>
      <c r="F904" s="5"/>
      <c r="G904" s="1"/>
      <c r="H904" s="1"/>
      <c r="I904" s="78"/>
    </row>
    <row r="905" spans="2:9" ht="14.25" customHeight="1">
      <c r="B905" s="75"/>
      <c r="C905" s="76"/>
      <c r="E905" s="77"/>
      <c r="F905" s="5"/>
      <c r="G905" s="1"/>
      <c r="H905" s="1"/>
      <c r="I905" s="78"/>
    </row>
    <row r="906" spans="2:9" ht="14.25" customHeight="1">
      <c r="B906" s="75"/>
      <c r="C906" s="76"/>
      <c r="E906" s="77"/>
      <c r="F906" s="5"/>
      <c r="G906" s="1"/>
      <c r="H906" s="1"/>
      <c r="I906" s="78"/>
    </row>
    <row r="907" spans="2:9" ht="14.25" customHeight="1">
      <c r="B907" s="75"/>
      <c r="C907" s="76"/>
      <c r="E907" s="77"/>
      <c r="F907" s="5"/>
      <c r="G907" s="1"/>
      <c r="H907" s="1"/>
      <c r="I907" s="78"/>
    </row>
    <row r="908" spans="2:9" ht="14.25" customHeight="1">
      <c r="B908" s="75"/>
      <c r="C908" s="76"/>
      <c r="E908" s="77"/>
      <c r="F908" s="5"/>
      <c r="G908" s="1"/>
      <c r="H908" s="1"/>
      <c r="I908" s="78"/>
    </row>
    <row r="909" spans="2:9" ht="14.25" customHeight="1">
      <c r="B909" s="75"/>
      <c r="C909" s="76"/>
      <c r="E909" s="77"/>
      <c r="F909" s="5"/>
      <c r="G909" s="1"/>
      <c r="H909" s="1"/>
      <c r="I909" s="78"/>
    </row>
    <row r="910" spans="2:9" ht="14.25" customHeight="1">
      <c r="B910" s="75"/>
      <c r="C910" s="76"/>
      <c r="E910" s="77"/>
      <c r="F910" s="5"/>
      <c r="G910" s="1"/>
      <c r="H910" s="1"/>
      <c r="I910" s="78"/>
    </row>
    <row r="911" spans="2:9" ht="14.25" customHeight="1">
      <c r="B911" s="75"/>
      <c r="C911" s="76"/>
      <c r="E911" s="77"/>
      <c r="F911" s="5"/>
      <c r="G911" s="1"/>
      <c r="H911" s="1"/>
      <c r="I911" s="78"/>
    </row>
    <row r="912" spans="2:9" ht="14.25" customHeight="1">
      <c r="B912" s="75"/>
      <c r="C912" s="76"/>
      <c r="E912" s="77"/>
      <c r="F912" s="5"/>
      <c r="G912" s="1"/>
      <c r="H912" s="1"/>
      <c r="I912" s="78"/>
    </row>
    <row r="913" spans="2:9" ht="14.25" customHeight="1">
      <c r="B913" s="75"/>
      <c r="C913" s="76"/>
      <c r="E913" s="77"/>
      <c r="F913" s="5"/>
      <c r="G913" s="1"/>
      <c r="H913" s="1"/>
      <c r="I913" s="78"/>
    </row>
    <row r="914" spans="2:9" ht="14.25" customHeight="1">
      <c r="B914" s="75"/>
      <c r="C914" s="76"/>
      <c r="E914" s="77"/>
      <c r="F914" s="5"/>
      <c r="G914" s="1"/>
      <c r="H914" s="1"/>
      <c r="I914" s="78"/>
    </row>
    <row r="915" spans="2:9" ht="14.25" customHeight="1">
      <c r="B915" s="75"/>
      <c r="C915" s="76"/>
      <c r="E915" s="77"/>
      <c r="F915" s="5"/>
      <c r="G915" s="1"/>
      <c r="H915" s="1"/>
      <c r="I915" s="78"/>
    </row>
    <row r="916" spans="2:9" ht="14.25" customHeight="1">
      <c r="B916" s="75"/>
      <c r="C916" s="76"/>
      <c r="E916" s="77"/>
      <c r="F916" s="5"/>
      <c r="G916" s="1"/>
      <c r="H916" s="1"/>
      <c r="I916" s="78"/>
    </row>
    <row r="917" spans="2:9" ht="14.25" customHeight="1">
      <c r="B917" s="75"/>
      <c r="C917" s="76"/>
      <c r="E917" s="77"/>
      <c r="F917" s="5"/>
      <c r="G917" s="1"/>
      <c r="H917" s="1"/>
      <c r="I917" s="78"/>
    </row>
    <row r="918" spans="2:9" ht="14.25" customHeight="1">
      <c r="B918" s="75"/>
      <c r="C918" s="76"/>
      <c r="E918" s="77"/>
      <c r="F918" s="5"/>
      <c r="G918" s="1"/>
      <c r="H918" s="1"/>
      <c r="I918" s="78"/>
    </row>
    <row r="919" spans="2:9" ht="14.25" customHeight="1">
      <c r="B919" s="75"/>
      <c r="C919" s="76"/>
      <c r="E919" s="77"/>
      <c r="F919" s="5"/>
      <c r="G919" s="1"/>
      <c r="H919" s="1"/>
      <c r="I919" s="78"/>
    </row>
    <row r="920" spans="2:9" ht="14.25" customHeight="1">
      <c r="B920" s="75"/>
      <c r="C920" s="76"/>
      <c r="E920" s="77"/>
      <c r="F920" s="5"/>
      <c r="G920" s="1"/>
      <c r="H920" s="1"/>
      <c r="I920" s="78"/>
    </row>
    <row r="921" spans="2:9" ht="14.25" customHeight="1">
      <c r="B921" s="75"/>
      <c r="C921" s="76"/>
      <c r="E921" s="77"/>
      <c r="F921" s="5"/>
      <c r="G921" s="1"/>
      <c r="H921" s="1"/>
      <c r="I921" s="78"/>
    </row>
    <row r="922" spans="2:9" ht="14.25" customHeight="1">
      <c r="B922" s="75"/>
      <c r="C922" s="76"/>
      <c r="E922" s="77"/>
      <c r="F922" s="5"/>
      <c r="G922" s="1"/>
      <c r="H922" s="1"/>
      <c r="I922" s="78"/>
    </row>
    <row r="923" spans="2:9" ht="14.25" customHeight="1">
      <c r="B923" s="75"/>
      <c r="C923" s="76"/>
      <c r="E923" s="77"/>
      <c r="F923" s="5"/>
      <c r="G923" s="1"/>
      <c r="H923" s="1"/>
      <c r="I923" s="78"/>
    </row>
    <row r="924" spans="2:9" ht="14.25" customHeight="1">
      <c r="B924" s="75"/>
      <c r="C924" s="76"/>
      <c r="E924" s="77"/>
      <c r="F924" s="5"/>
      <c r="G924" s="1"/>
      <c r="H924" s="1"/>
      <c r="I924" s="78"/>
    </row>
    <row r="925" spans="2:9" ht="14.25" customHeight="1">
      <c r="B925" s="75"/>
      <c r="C925" s="76"/>
      <c r="E925" s="77"/>
      <c r="F925" s="5"/>
      <c r="G925" s="1"/>
      <c r="H925" s="1"/>
      <c r="I925" s="78"/>
    </row>
    <row r="926" spans="2:9" ht="14.25" customHeight="1">
      <c r="B926" s="75"/>
      <c r="C926" s="76"/>
      <c r="E926" s="77"/>
      <c r="F926" s="5"/>
      <c r="G926" s="1"/>
      <c r="H926" s="1"/>
      <c r="I926" s="78"/>
    </row>
    <row r="927" spans="2:9" ht="14.25" customHeight="1">
      <c r="B927" s="75"/>
      <c r="C927" s="76"/>
      <c r="E927" s="77"/>
      <c r="F927" s="5"/>
      <c r="G927" s="1"/>
      <c r="H927" s="1"/>
      <c r="I927" s="78"/>
    </row>
    <row r="928" spans="2:9" ht="14.25" customHeight="1">
      <c r="B928" s="75"/>
      <c r="C928" s="76"/>
      <c r="E928" s="77"/>
      <c r="F928" s="5"/>
      <c r="G928" s="1"/>
      <c r="H928" s="1"/>
      <c r="I928" s="78"/>
    </row>
    <row r="929" spans="2:9" ht="14.25" customHeight="1">
      <c r="B929" s="75"/>
      <c r="C929" s="76"/>
      <c r="E929" s="77"/>
      <c r="F929" s="5"/>
      <c r="G929" s="1"/>
      <c r="H929" s="1"/>
      <c r="I929" s="78"/>
    </row>
    <row r="930" spans="2:9" ht="14.25" customHeight="1">
      <c r="B930" s="75"/>
      <c r="C930" s="76"/>
      <c r="E930" s="77"/>
      <c r="F930" s="5"/>
      <c r="G930" s="1"/>
      <c r="H930" s="1"/>
      <c r="I930" s="78"/>
    </row>
    <row r="931" spans="2:9" ht="14.25" customHeight="1">
      <c r="B931" s="75"/>
      <c r="C931" s="76"/>
      <c r="E931" s="77"/>
      <c r="F931" s="5"/>
      <c r="G931" s="1"/>
      <c r="H931" s="1"/>
      <c r="I931" s="78"/>
    </row>
    <row r="932" spans="2:9" ht="14.25" customHeight="1">
      <c r="B932" s="75"/>
      <c r="C932" s="76"/>
      <c r="E932" s="77"/>
      <c r="F932" s="5"/>
      <c r="G932" s="1"/>
      <c r="H932" s="1"/>
      <c r="I932" s="78"/>
    </row>
    <row r="933" spans="2:9" ht="14.25" customHeight="1">
      <c r="B933" s="75"/>
      <c r="C933" s="76"/>
      <c r="E933" s="77"/>
      <c r="F933" s="5"/>
      <c r="G933" s="1"/>
      <c r="H933" s="1"/>
      <c r="I933" s="78"/>
    </row>
    <row r="934" spans="2:9" ht="14.25" customHeight="1">
      <c r="B934" s="75"/>
      <c r="C934" s="76"/>
      <c r="E934" s="77"/>
      <c r="F934" s="5"/>
      <c r="G934" s="1"/>
      <c r="H934" s="1"/>
      <c r="I934" s="78"/>
    </row>
    <row r="935" spans="2:9" ht="14.25" customHeight="1">
      <c r="B935" s="75"/>
      <c r="C935" s="76"/>
      <c r="E935" s="77"/>
      <c r="F935" s="5"/>
      <c r="G935" s="1"/>
      <c r="H935" s="1"/>
      <c r="I935" s="78"/>
    </row>
    <row r="936" spans="2:9" ht="14.25" customHeight="1">
      <c r="B936" s="75"/>
      <c r="C936" s="76"/>
      <c r="E936" s="77"/>
      <c r="F936" s="5"/>
      <c r="G936" s="1"/>
      <c r="H936" s="1"/>
      <c r="I936" s="78"/>
    </row>
    <row r="937" spans="2:9" ht="14.25" customHeight="1">
      <c r="B937" s="75"/>
      <c r="C937" s="76"/>
      <c r="E937" s="77"/>
      <c r="F937" s="5"/>
      <c r="G937" s="1"/>
      <c r="H937" s="1"/>
      <c r="I937" s="78"/>
    </row>
    <row r="938" spans="2:9" ht="14.25" customHeight="1">
      <c r="B938" s="75"/>
      <c r="C938" s="76"/>
      <c r="E938" s="77"/>
      <c r="F938" s="5"/>
      <c r="G938" s="1"/>
      <c r="H938" s="1"/>
      <c r="I938" s="78"/>
    </row>
    <row r="939" spans="2:9" ht="14.25" customHeight="1">
      <c r="B939" s="75"/>
      <c r="C939" s="76"/>
      <c r="E939" s="77"/>
      <c r="F939" s="5"/>
      <c r="G939" s="1"/>
      <c r="H939" s="1"/>
      <c r="I939" s="78"/>
    </row>
    <row r="940" spans="2:9" ht="14.25" customHeight="1">
      <c r="B940" s="75"/>
      <c r="C940" s="76"/>
      <c r="E940" s="77"/>
      <c r="F940" s="5"/>
      <c r="G940" s="1"/>
      <c r="H940" s="1"/>
      <c r="I940" s="78"/>
    </row>
    <row r="941" spans="2:9" ht="14.25" customHeight="1">
      <c r="B941" s="75"/>
      <c r="C941" s="76"/>
      <c r="E941" s="77"/>
      <c r="F941" s="5"/>
      <c r="G941" s="1"/>
      <c r="H941" s="1"/>
      <c r="I941" s="78"/>
    </row>
    <row r="942" spans="2:9" ht="14.25" customHeight="1">
      <c r="B942" s="75"/>
      <c r="C942" s="76"/>
      <c r="E942" s="77"/>
      <c r="F942" s="5"/>
      <c r="G942" s="1"/>
      <c r="H942" s="1"/>
      <c r="I942" s="78"/>
    </row>
    <row r="943" spans="2:9" ht="14.25" customHeight="1">
      <c r="B943" s="75"/>
      <c r="C943" s="76"/>
      <c r="E943" s="77"/>
      <c r="F943" s="5"/>
      <c r="G943" s="1"/>
      <c r="H943" s="1"/>
      <c r="I943" s="78"/>
    </row>
    <row r="944" spans="2:9" ht="14.25" customHeight="1">
      <c r="B944" s="75"/>
      <c r="C944" s="76"/>
      <c r="E944" s="77"/>
      <c r="F944" s="5"/>
      <c r="G944" s="1"/>
      <c r="H944" s="1"/>
      <c r="I944" s="78"/>
    </row>
    <row r="945" spans="2:9" ht="14.25" customHeight="1">
      <c r="B945" s="75"/>
      <c r="C945" s="76"/>
      <c r="E945" s="77"/>
      <c r="F945" s="5"/>
      <c r="G945" s="1"/>
      <c r="H945" s="1"/>
      <c r="I945" s="78"/>
    </row>
    <row r="946" spans="2:9" ht="14.25" customHeight="1">
      <c r="B946" s="75"/>
      <c r="C946" s="76"/>
      <c r="E946" s="77"/>
      <c r="F946" s="5"/>
      <c r="G946" s="1"/>
      <c r="H946" s="1"/>
      <c r="I946" s="78"/>
    </row>
    <row r="947" spans="2:9" ht="14.25" customHeight="1">
      <c r="B947" s="75"/>
      <c r="C947" s="76"/>
      <c r="E947" s="77"/>
      <c r="F947" s="5"/>
      <c r="G947" s="1"/>
      <c r="H947" s="1"/>
      <c r="I947" s="78"/>
    </row>
    <row r="948" spans="2:9" ht="14.25" customHeight="1">
      <c r="B948" s="75"/>
      <c r="C948" s="76"/>
      <c r="E948" s="77"/>
      <c r="F948" s="5"/>
      <c r="G948" s="1"/>
      <c r="H948" s="1"/>
      <c r="I948" s="78"/>
    </row>
    <row r="949" spans="2:9" ht="14.25" customHeight="1">
      <c r="B949" s="75"/>
      <c r="C949" s="76"/>
      <c r="E949" s="77"/>
      <c r="F949" s="5"/>
      <c r="G949" s="1"/>
      <c r="H949" s="1"/>
      <c r="I949" s="78"/>
    </row>
    <row r="950" spans="2:9" ht="14.25" customHeight="1">
      <c r="B950" s="75"/>
      <c r="C950" s="76"/>
      <c r="E950" s="77"/>
      <c r="F950" s="5"/>
      <c r="G950" s="1"/>
      <c r="H950" s="1"/>
      <c r="I950" s="78"/>
    </row>
    <row r="951" spans="2:9" ht="14.25" customHeight="1">
      <c r="B951" s="75"/>
      <c r="C951" s="76"/>
      <c r="E951" s="77"/>
      <c r="F951" s="5"/>
      <c r="G951" s="1"/>
      <c r="H951" s="1"/>
      <c r="I951" s="78"/>
    </row>
    <row r="952" spans="2:9" ht="14.25" customHeight="1">
      <c r="B952" s="75"/>
      <c r="C952" s="76"/>
      <c r="E952" s="77"/>
      <c r="F952" s="5"/>
      <c r="G952" s="1"/>
      <c r="H952" s="1"/>
      <c r="I952" s="78"/>
    </row>
    <row r="953" spans="2:9" ht="14.25" customHeight="1">
      <c r="B953" s="75"/>
      <c r="C953" s="76"/>
      <c r="E953" s="77"/>
      <c r="F953" s="5"/>
      <c r="G953" s="1"/>
      <c r="H953" s="1"/>
      <c r="I953" s="78"/>
    </row>
    <row r="954" spans="2:9" ht="14.25" customHeight="1">
      <c r="B954" s="75"/>
      <c r="C954" s="76"/>
      <c r="E954" s="77"/>
      <c r="F954" s="5"/>
      <c r="G954" s="1"/>
      <c r="H954" s="1"/>
      <c r="I954" s="78"/>
    </row>
    <row r="955" spans="2:9" ht="14.25" customHeight="1">
      <c r="B955" s="75"/>
      <c r="C955" s="76"/>
      <c r="E955" s="77"/>
      <c r="F955" s="5"/>
      <c r="G955" s="1"/>
      <c r="H955" s="1"/>
      <c r="I955" s="78"/>
    </row>
    <row r="956" spans="2:9" ht="14.25" customHeight="1">
      <c r="I956" s="78"/>
    </row>
    <row r="957" spans="2:9" ht="14.25" customHeight="1">
      <c r="I957" s="78"/>
    </row>
    <row r="958" spans="2:9" ht="14.25" customHeight="1">
      <c r="I958" s="78"/>
    </row>
    <row r="959" spans="2:9" ht="14.25" customHeight="1">
      <c r="I959" s="78"/>
    </row>
    <row r="960" spans="2:9" ht="14.25" customHeight="1">
      <c r="I960" s="78"/>
    </row>
    <row r="961" spans="9:9" ht="14.25" customHeight="1">
      <c r="I961" s="78"/>
    </row>
    <row r="962" spans="9:9" ht="14.25" customHeight="1">
      <c r="I962" s="78"/>
    </row>
    <row r="963" spans="9:9" ht="14.25" customHeight="1">
      <c r="I963" s="78"/>
    </row>
    <row r="964" spans="9:9" ht="14.25" customHeight="1">
      <c r="I964" s="78"/>
    </row>
    <row r="965" spans="9:9" ht="14.25" customHeight="1">
      <c r="I965" s="78"/>
    </row>
    <row r="966" spans="9:9" ht="14.25" customHeight="1">
      <c r="I966" s="78"/>
    </row>
    <row r="967" spans="9:9" ht="14.25" customHeight="1">
      <c r="I967" s="78"/>
    </row>
    <row r="968" spans="9:9" ht="14.25" customHeight="1">
      <c r="I968" s="78"/>
    </row>
    <row r="969" spans="9:9" ht="14.25" customHeight="1">
      <c r="I969" s="78"/>
    </row>
    <row r="970" spans="9:9" ht="14.25" customHeight="1">
      <c r="I970" s="78"/>
    </row>
    <row r="971" spans="9:9" ht="14.25" customHeight="1">
      <c r="I971" s="78"/>
    </row>
    <row r="972" spans="9:9" ht="14.25" customHeight="1">
      <c r="I972" s="78"/>
    </row>
    <row r="973" spans="9:9" ht="14.25" customHeight="1">
      <c r="I973" s="78"/>
    </row>
    <row r="974" spans="9:9" ht="14.25" customHeight="1">
      <c r="I974" s="78"/>
    </row>
    <row r="975" spans="9:9" ht="14.25" customHeight="1">
      <c r="I975" s="78"/>
    </row>
    <row r="976" spans="9:9" ht="14.25" customHeight="1">
      <c r="I976" s="78"/>
    </row>
    <row r="977" spans="9:9" ht="14.25" customHeight="1">
      <c r="I977" s="78"/>
    </row>
    <row r="978" spans="9:9" ht="14.25" customHeight="1">
      <c r="I978" s="78"/>
    </row>
    <row r="979" spans="9:9" ht="14.25" customHeight="1">
      <c r="I979" s="78"/>
    </row>
    <row r="980" spans="9:9" ht="14.25" customHeight="1">
      <c r="I980" s="78"/>
    </row>
    <row r="981" spans="9:9" ht="14.25" customHeight="1">
      <c r="I981" s="78"/>
    </row>
    <row r="982" spans="9:9" ht="14.25" customHeight="1">
      <c r="I982" s="78"/>
    </row>
    <row r="983" spans="9:9" ht="14.25" customHeight="1">
      <c r="I983" s="78"/>
    </row>
    <row r="984" spans="9:9" ht="14.25" customHeight="1">
      <c r="I984" s="78"/>
    </row>
    <row r="985" spans="9:9" ht="14.25" customHeight="1">
      <c r="I985" s="78"/>
    </row>
    <row r="986" spans="9:9" ht="14.25" customHeight="1">
      <c r="I986" s="78"/>
    </row>
    <row r="987" spans="9:9" ht="14.25" customHeight="1">
      <c r="I987" s="78"/>
    </row>
    <row r="988" spans="9:9" ht="14.25" customHeight="1">
      <c r="I988" s="78"/>
    </row>
    <row r="989" spans="9:9" ht="14.25" customHeight="1">
      <c r="I989" s="78"/>
    </row>
    <row r="990" spans="9:9" ht="14.25" customHeight="1">
      <c r="I990" s="78"/>
    </row>
    <row r="991" spans="9:9" ht="14.25" customHeight="1">
      <c r="I991" s="78"/>
    </row>
    <row r="992" spans="9:9" ht="14.25" customHeight="1">
      <c r="I992" s="78"/>
    </row>
    <row r="993" spans="9:9" ht="14.25" customHeight="1">
      <c r="I993" s="78"/>
    </row>
    <row r="994" spans="9:9" ht="14.25" customHeight="1">
      <c r="I994" s="78"/>
    </row>
    <row r="995" spans="9:9" ht="14.25" customHeight="1">
      <c r="I995" s="78"/>
    </row>
    <row r="996" spans="9:9" ht="14.25" customHeight="1">
      <c r="I996" s="78"/>
    </row>
    <row r="997" spans="9:9" ht="14.25" customHeight="1">
      <c r="I997" s="78"/>
    </row>
    <row r="998" spans="9:9" ht="14.25" customHeight="1">
      <c r="I998" s="78"/>
    </row>
    <row r="999" spans="9:9" ht="14.25" customHeight="1">
      <c r="I999" s="78"/>
    </row>
    <row r="1000" spans="9:9" ht="14.25" customHeight="1">
      <c r="I1000" s="78"/>
    </row>
    <row r="1001" spans="9:9" ht="14.25" customHeight="1">
      <c r="I1001" s="78"/>
    </row>
    <row r="1002" spans="9:9" ht="14.25" customHeight="1">
      <c r="I1002" s="78"/>
    </row>
    <row r="1003" spans="9:9" ht="14.25" customHeight="1">
      <c r="I1003" s="78"/>
    </row>
    <row r="1004" spans="9:9" ht="14.25" customHeight="1">
      <c r="I1004" s="78"/>
    </row>
    <row r="1005" spans="9:9" ht="14.25" customHeight="1">
      <c r="I1005" s="78"/>
    </row>
    <row r="1006" spans="9:9" ht="14.25" customHeight="1">
      <c r="I1006" s="78"/>
    </row>
    <row r="1007" spans="9:9" ht="14.25" customHeight="1">
      <c r="I1007" s="78"/>
    </row>
    <row r="1008" spans="9:9" ht="14.25" customHeight="1">
      <c r="I1008" s="78"/>
    </row>
    <row r="1009" spans="9:9" ht="14.25" customHeight="1">
      <c r="I1009" s="78"/>
    </row>
    <row r="1010" spans="9:9" ht="14.25" customHeight="1">
      <c r="I1010" s="78"/>
    </row>
    <row r="1011" spans="9:9" ht="14.25" customHeight="1">
      <c r="I1011" s="78"/>
    </row>
    <row r="1012" spans="9:9" ht="14.25" customHeight="1">
      <c r="I1012" s="78"/>
    </row>
    <row r="1013" spans="9:9" ht="14.25" customHeight="1">
      <c r="I1013" s="78"/>
    </row>
  </sheetData>
  <autoFilter ref="A8:I25" xr:uid="{00000000-0009-0000-0000-000002000000}"/>
  <mergeCells count="3">
    <mergeCell ref="B1:E1"/>
    <mergeCell ref="B2:E2"/>
    <mergeCell ref="B3:E3"/>
  </mergeCells>
  <phoneticPr fontId="36" type="noConversion"/>
  <conditionalFormatting sqref="F1:F13 F172:F1048576">
    <cfRule type="cellIs" dxfId="3" priority="1" operator="equal">
      <formula>"N/A"</formula>
    </cfRule>
    <cfRule type="cellIs" dxfId="2" priority="2" operator="equal">
      <formula>"Fail"</formula>
    </cfRule>
    <cfRule type="cellIs" dxfId="1" priority="3" operator="equal">
      <formula>Fail</formula>
    </cfRule>
    <cfRule type="cellIs" dxfId="0" priority="4" operator="equal">
      <formula>"Pass"</formula>
    </cfRule>
  </conditionalFormatting>
  <dataValidations count="2">
    <dataValidation type="list" allowBlank="1" showErrorMessage="1" sqref="F1:H2" xr:uid="{94EA47FE-17B8-4CB1-B405-FAB0354F8A49}">
      <formula1>$J$1:$J$5</formula1>
    </dataValidation>
    <dataValidation type="list" allowBlank="1" showErrorMessage="1" sqref="F10:F13" xr:uid="{0684D093-5407-4AC2-94E3-9B1EE69498F4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>
      <c r="A2" s="3"/>
      <c r="B2" s="4"/>
      <c r="C2" s="232" t="s">
        <v>0</v>
      </c>
      <c r="D2" s="233"/>
      <c r="E2" s="233"/>
      <c r="F2" s="233"/>
      <c r="G2" s="23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9" t="s">
        <v>1</v>
      </c>
      <c r="C4" s="235"/>
      <c r="D4" s="233"/>
      <c r="E4" s="234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9" t="s">
        <v>3</v>
      </c>
      <c r="C5" s="235"/>
      <c r="D5" s="233"/>
      <c r="E5" s="234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236" t="s">
        <v>5</v>
      </c>
      <c r="C6" s="238"/>
      <c r="D6" s="239"/>
      <c r="E6" s="240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237"/>
      <c r="C7" s="241"/>
      <c r="D7" s="242"/>
      <c r="E7" s="243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9</v>
      </c>
      <c r="C11" s="16" t="s">
        <v>10</v>
      </c>
      <c r="D11" s="16" t="s">
        <v>11</v>
      </c>
      <c r="E11" s="17" t="s">
        <v>12</v>
      </c>
      <c r="F11" s="1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"/>
      <c r="B12" s="18"/>
      <c r="C12" s="19"/>
      <c r="D12" s="20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8"/>
      <c r="C13" s="19"/>
      <c r="D13" s="22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1"/>
      <c r="C14" s="19"/>
      <c r="D14" s="22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1"/>
      <c r="C15" s="19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1"/>
      <c r="C16" s="19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1"/>
      <c r="C17" s="19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1"/>
      <c r="C18" s="19"/>
      <c r="D18" s="24"/>
      <c r="E18" s="22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2"/>
      <c r="C19" s="1"/>
      <c r="D19" s="1"/>
      <c r="E19" s="1"/>
      <c r="F19" s="1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F21" sqref="F21"/>
    </sheetView>
  </sheetViews>
  <sheetFormatPr defaultColWidth="14.44140625" defaultRowHeight="15" customHeight="1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33" customHeight="1">
      <c r="A1" s="26"/>
      <c r="B1" s="248" t="s">
        <v>14</v>
      </c>
      <c r="C1" s="249"/>
      <c r="D1" s="249"/>
      <c r="E1" s="249"/>
      <c r="F1" s="249"/>
      <c r="G1" s="249"/>
      <c r="H1" s="250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>
      <c r="A2" s="27"/>
      <c r="B2" s="27"/>
      <c r="C2" s="26"/>
      <c r="D2" s="26"/>
      <c r="E2" s="26"/>
      <c r="F2" s="26"/>
      <c r="G2" s="26"/>
      <c r="H2" s="28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>
      <c r="A3" s="26"/>
      <c r="B3" s="29" t="s">
        <v>1</v>
      </c>
      <c r="C3" s="244"/>
      <c r="D3" s="234"/>
      <c r="E3" s="245" t="s">
        <v>2</v>
      </c>
      <c r="F3" s="234"/>
      <c r="G3" s="251"/>
      <c r="H3" s="234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>
      <c r="A4" s="26"/>
      <c r="B4" s="29" t="s">
        <v>3</v>
      </c>
      <c r="C4" s="252"/>
      <c r="D4" s="234"/>
      <c r="E4" s="245" t="s">
        <v>4</v>
      </c>
      <c r="F4" s="234"/>
      <c r="G4" s="244"/>
      <c r="H4" s="234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>
      <c r="A5" s="26"/>
      <c r="B5" s="30" t="s">
        <v>5</v>
      </c>
      <c r="C5" s="244"/>
      <c r="D5" s="234"/>
      <c r="E5" s="245" t="s">
        <v>6</v>
      </c>
      <c r="F5" s="234"/>
      <c r="G5" s="246"/>
      <c r="H5" s="234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>
      <c r="A6" s="27"/>
      <c r="B6" s="30" t="s">
        <v>15</v>
      </c>
      <c r="C6" s="247"/>
      <c r="D6" s="233"/>
      <c r="E6" s="233"/>
      <c r="F6" s="233"/>
      <c r="G6" s="233"/>
      <c r="H6" s="234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>
      <c r="A7" s="27"/>
      <c r="B7" s="31"/>
      <c r="C7" s="32"/>
      <c r="D7" s="26"/>
      <c r="E7" s="26"/>
      <c r="F7" s="26"/>
      <c r="G7" s="26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>
      <c r="A8" s="26"/>
      <c r="B8" s="31"/>
      <c r="C8" s="32"/>
      <c r="D8" s="26"/>
      <c r="E8" s="26"/>
      <c r="F8" s="26"/>
      <c r="G8" s="26"/>
      <c r="H8" s="2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>
      <c r="A10" s="33"/>
      <c r="B10" s="34" t="s">
        <v>16</v>
      </c>
      <c r="C10" s="35" t="s">
        <v>17</v>
      </c>
      <c r="D10" s="36" t="s">
        <v>18</v>
      </c>
      <c r="E10" s="35" t="s">
        <v>19</v>
      </c>
      <c r="F10" s="35" t="s">
        <v>20</v>
      </c>
      <c r="G10" s="37" t="s">
        <v>21</v>
      </c>
      <c r="H10" s="38" t="s">
        <v>22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>
      <c r="A11" s="140"/>
      <c r="B11" s="147">
        <v>1</v>
      </c>
      <c r="C11" s="115" t="s">
        <v>451</v>
      </c>
      <c r="D11" s="40">
        <f>'Quản lý thông tin tài khoản'!A5</f>
        <v>101</v>
      </c>
      <c r="E11" s="40">
        <f>'Quản lý thông tin tài khoản'!B5</f>
        <v>0</v>
      </c>
      <c r="F11" s="40">
        <f>'Quản lý thông tin tài khoản'!C5</f>
        <v>0</v>
      </c>
      <c r="G11" s="40">
        <f>'Quản lý thông tin tài khoản'!D5</f>
        <v>0</v>
      </c>
      <c r="H11" s="40">
        <f>SUM(D11:G11)</f>
        <v>101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>
      <c r="A12" s="140"/>
      <c r="B12" s="147">
        <v>2</v>
      </c>
      <c r="C12" s="39" t="s">
        <v>452</v>
      </c>
      <c r="D12" s="40">
        <f>'Quản lý trang chủ'!A5</f>
        <v>15</v>
      </c>
      <c r="E12" s="40">
        <f>'Quản lý trang chủ'!B5</f>
        <v>0</v>
      </c>
      <c r="F12" s="40">
        <v>0</v>
      </c>
      <c r="G12" s="40">
        <v>0</v>
      </c>
      <c r="H12" s="40">
        <f>SUM(D12:G12)</f>
        <v>15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>
      <c r="A13" s="140"/>
      <c r="B13" s="147">
        <v>3</v>
      </c>
      <c r="C13" s="39" t="s">
        <v>453</v>
      </c>
      <c r="D13" s="40">
        <f>'Học tập'!A5</f>
        <v>31</v>
      </c>
      <c r="E13" s="40">
        <f>'Học tập'!B5</f>
        <v>0</v>
      </c>
      <c r="F13" s="40">
        <v>0</v>
      </c>
      <c r="G13" s="40">
        <v>0</v>
      </c>
      <c r="H13" s="40">
        <f t="shared" ref="H13:H22" si="0">SUM(D13:G13)</f>
        <v>31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>
      <c r="A14" s="140"/>
      <c r="B14" s="147">
        <v>4</v>
      </c>
      <c r="C14" s="39" t="s">
        <v>454</v>
      </c>
      <c r="D14" s="40">
        <f>'Luyện tập'!A5</f>
        <v>29</v>
      </c>
      <c r="E14" s="40">
        <f>'Luyện tập'!B5</f>
        <v>0</v>
      </c>
      <c r="F14" s="40">
        <v>0</v>
      </c>
      <c r="G14" s="40">
        <v>0</v>
      </c>
      <c r="H14" s="40">
        <f t="shared" si="0"/>
        <v>29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>
      <c r="A15" s="140"/>
      <c r="B15" s="147">
        <v>5</v>
      </c>
      <c r="C15" s="141" t="s">
        <v>455</v>
      </c>
      <c r="D15" s="40">
        <f>'Thi đấu'!A5</f>
        <v>33</v>
      </c>
      <c r="E15" s="40">
        <f>'Thi đấu'!B5</f>
        <v>0</v>
      </c>
      <c r="F15" s="40">
        <v>0</v>
      </c>
      <c r="G15" s="40">
        <v>0</v>
      </c>
      <c r="H15" s="40">
        <f t="shared" si="0"/>
        <v>33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>
      <c r="A16" s="140"/>
      <c r="B16" s="147">
        <v>6</v>
      </c>
      <c r="C16" s="39" t="s">
        <v>456</v>
      </c>
      <c r="D16" s="142">
        <f>'Thử thách'!A5</f>
        <v>12</v>
      </c>
      <c r="E16" s="40">
        <f>'Thử thách'!B5</f>
        <v>0</v>
      </c>
      <c r="F16" s="40">
        <v>0</v>
      </c>
      <c r="G16" s="40">
        <v>0</v>
      </c>
      <c r="H16" s="40">
        <f t="shared" si="0"/>
        <v>12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4" customHeight="1">
      <c r="A17" s="140"/>
      <c r="B17" s="147">
        <v>7</v>
      </c>
      <c r="C17" s="152" t="s">
        <v>457</v>
      </c>
      <c r="D17" s="40">
        <f>'Sự kiện'!A5</f>
        <v>23</v>
      </c>
      <c r="E17" s="40">
        <f>'Sự kiện'!B5</f>
        <v>0</v>
      </c>
      <c r="F17" s="40">
        <v>0</v>
      </c>
      <c r="G17" s="40">
        <v>0</v>
      </c>
      <c r="H17" s="40">
        <f t="shared" si="0"/>
        <v>23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>
      <c r="A18" s="140"/>
      <c r="B18" s="147">
        <v>8</v>
      </c>
      <c r="C18" s="39" t="s">
        <v>458</v>
      </c>
      <c r="D18" s="40">
        <f>'Xếp hạng'!A5</f>
        <v>25</v>
      </c>
      <c r="E18" s="40">
        <f>'Xếp hạng'!B5</f>
        <v>0</v>
      </c>
      <c r="F18" s="40">
        <v>0</v>
      </c>
      <c r="G18" s="40">
        <v>0</v>
      </c>
      <c r="H18" s="40">
        <f t="shared" si="0"/>
        <v>25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>
      <c r="A19" s="140"/>
      <c r="B19" s="147">
        <v>9</v>
      </c>
      <c r="C19" s="141" t="s">
        <v>459</v>
      </c>
      <c r="D19" s="142">
        <f>'Người đóng góp'!A5</f>
        <v>25</v>
      </c>
      <c r="E19" s="40">
        <f>'Người đóng góp'!B5</f>
        <v>0</v>
      </c>
      <c r="F19" s="40">
        <v>0</v>
      </c>
      <c r="G19" s="40">
        <v>0</v>
      </c>
      <c r="H19" s="40">
        <f t="shared" si="0"/>
        <v>25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>
      <c r="A20" s="140"/>
      <c r="B20" s="147">
        <v>10</v>
      </c>
      <c r="C20" s="39" t="s">
        <v>460</v>
      </c>
      <c r="D20" s="40">
        <f>'Chia sẻ'!A5</f>
        <v>20</v>
      </c>
      <c r="E20" s="40">
        <f>'Chia sẻ'!B5</f>
        <v>0</v>
      </c>
      <c r="F20" s="40">
        <v>0</v>
      </c>
      <c r="G20" s="40">
        <v>0</v>
      </c>
      <c r="H20" s="40">
        <f t="shared" si="0"/>
        <v>20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>
      <c r="A21" s="140"/>
      <c r="B21" s="147">
        <v>11</v>
      </c>
      <c r="C21" s="39" t="s">
        <v>461</v>
      </c>
      <c r="D21" s="40">
        <f>'Quản lý giỏ hàng'!A5</f>
        <v>8</v>
      </c>
      <c r="E21" s="40">
        <f>'Quản lý giỏ hàng'!B5</f>
        <v>0</v>
      </c>
      <c r="F21" s="40">
        <v>0</v>
      </c>
      <c r="G21" s="40">
        <v>0</v>
      </c>
      <c r="H21" s="40">
        <f t="shared" si="0"/>
        <v>8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>
      <c r="A22" s="140"/>
      <c r="B22" s="147">
        <v>12</v>
      </c>
      <c r="C22" s="141" t="s">
        <v>462</v>
      </c>
      <c r="D22" s="142">
        <f>'Chat tin nhắn'!A5</f>
        <v>4</v>
      </c>
      <c r="E22" s="40">
        <f>'Chat tin nhắn'!B5</f>
        <v>0</v>
      </c>
      <c r="F22" s="40">
        <v>0</v>
      </c>
      <c r="G22" s="40">
        <v>0</v>
      </c>
      <c r="H22" s="40">
        <f t="shared" si="0"/>
        <v>4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>
      <c r="A23" s="140"/>
      <c r="B23" s="143"/>
      <c r="C23" s="144" t="s">
        <v>23</v>
      </c>
      <c r="D23" s="145">
        <f>SUM(D11:D17)</f>
        <v>244</v>
      </c>
      <c r="E23" s="145">
        <f>SUM(E11:E17)</f>
        <v>0</v>
      </c>
      <c r="F23" s="145">
        <f>SUM(F11:F17)</f>
        <v>0</v>
      </c>
      <c r="G23" s="145">
        <f>SUM(G11:G17)</f>
        <v>0</v>
      </c>
      <c r="H23" s="146">
        <f>SUM(H11:H22)</f>
        <v>326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>
      <c r="A24" s="140"/>
      <c r="B24" s="41"/>
      <c r="C24" s="26"/>
      <c r="D24" s="42"/>
      <c r="E24" s="43"/>
      <c r="F24" s="43"/>
      <c r="G24" s="43"/>
      <c r="H24" s="43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>
      <c r="A25" s="140"/>
      <c r="B25" s="26"/>
      <c r="C25" s="44" t="s">
        <v>24</v>
      </c>
      <c r="D25" s="26"/>
      <c r="E25" s="45">
        <f>($D23+$E23)*100/$H23</f>
        <v>74.846625766871171</v>
      </c>
      <c r="F25" s="26" t="s">
        <v>25</v>
      </c>
      <c r="G25" s="26"/>
      <c r="H25" s="4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140"/>
      <c r="B26" s="26"/>
      <c r="C26" s="44" t="s">
        <v>26</v>
      </c>
      <c r="D26" s="26"/>
      <c r="E26" s="45">
        <f>$D23*100/($D23+$G23)</f>
        <v>100</v>
      </c>
      <c r="F26" s="26" t="s">
        <v>25</v>
      </c>
      <c r="G26" s="26"/>
      <c r="H26" s="4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>
      <c r="A27" s="140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Software Testing" xr:uid="{00000000-0004-0000-01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</sheetPr>
  <dimension ref="A1:Z1013"/>
  <sheetViews>
    <sheetView topLeftCell="A59" zoomScaleNormal="100" workbookViewId="0">
      <selection activeCell="B113" sqref="B113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7.1093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53" t="s">
        <v>53</v>
      </c>
      <c r="C1" s="233"/>
      <c r="D1" s="233"/>
      <c r="E1" s="25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55" t="s">
        <v>29</v>
      </c>
      <c r="C2" s="233"/>
      <c r="D2" s="233"/>
      <c r="E2" s="23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56" t="s">
        <v>52</v>
      </c>
      <c r="C3" s="233"/>
      <c r="D3" s="233"/>
      <c r="E3" s="23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101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101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2" t="s">
        <v>32</v>
      </c>
      <c r="B8" s="122" t="s">
        <v>33</v>
      </c>
      <c r="C8" s="122" t="s">
        <v>34</v>
      </c>
      <c r="D8" s="122" t="s">
        <v>35</v>
      </c>
      <c r="E8" s="122" t="s">
        <v>36</v>
      </c>
      <c r="F8" s="189" t="s">
        <v>37</v>
      </c>
      <c r="G8" s="189" t="s">
        <v>38</v>
      </c>
      <c r="H8" s="189" t="s">
        <v>30</v>
      </c>
      <c r="I8" s="190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28"/>
      <c r="B9" s="129" t="s">
        <v>61</v>
      </c>
      <c r="C9" s="130"/>
      <c r="D9" s="128"/>
      <c r="E9" s="130"/>
      <c r="F9" s="191"/>
      <c r="G9" s="191"/>
      <c r="H9" s="191"/>
      <c r="I9" s="192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24.2" customHeight="1">
      <c r="A10" s="193" t="s">
        <v>54</v>
      </c>
      <c r="B10" s="137" t="s">
        <v>80</v>
      </c>
      <c r="C10" s="137" t="s">
        <v>81</v>
      </c>
      <c r="D10" s="138" t="s">
        <v>1342</v>
      </c>
      <c r="E10" s="138" t="s">
        <v>137</v>
      </c>
      <c r="F10" s="194" t="s">
        <v>18</v>
      </c>
      <c r="G10" s="195">
        <v>45748</v>
      </c>
      <c r="H10" s="194" t="str">
        <f>$B$3</f>
        <v>Tran Thu Hien</v>
      </c>
      <c r="I10" s="196" t="s">
        <v>1320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97.8" customHeight="1">
      <c r="A11" s="193" t="s">
        <v>55</v>
      </c>
      <c r="B11" s="137" t="s">
        <v>82</v>
      </c>
      <c r="C11" s="137" t="s">
        <v>83</v>
      </c>
      <c r="D11" s="138" t="s">
        <v>84</v>
      </c>
      <c r="E11" s="137" t="s">
        <v>1343</v>
      </c>
      <c r="F11" s="194" t="s">
        <v>18</v>
      </c>
      <c r="G11" s="195">
        <v>45748</v>
      </c>
      <c r="H11" s="194" t="str">
        <f t="shared" ref="H11:H75" si="0">$B$3</f>
        <v>Tran Thu Hien</v>
      </c>
      <c r="I11" s="196" t="s">
        <v>1320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73.2" customHeight="1">
      <c r="A12" s="193" t="s">
        <v>56</v>
      </c>
      <c r="B12" s="137" t="s">
        <v>85</v>
      </c>
      <c r="C12" s="137"/>
      <c r="D12" s="138" t="s">
        <v>86</v>
      </c>
      <c r="E12" s="137" t="s">
        <v>131</v>
      </c>
      <c r="F12" s="194" t="s">
        <v>18</v>
      </c>
      <c r="G12" s="195">
        <v>45748</v>
      </c>
      <c r="H12" s="194" t="str">
        <f t="shared" si="0"/>
        <v>Tran Thu Hien</v>
      </c>
      <c r="I12" s="196" t="s">
        <v>1320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66.8" customHeight="1">
      <c r="A13" s="193" t="s">
        <v>57</v>
      </c>
      <c r="B13" s="137" t="s">
        <v>87</v>
      </c>
      <c r="C13" s="137"/>
      <c r="D13" s="138" t="s">
        <v>88</v>
      </c>
      <c r="E13" s="137" t="s">
        <v>138</v>
      </c>
      <c r="F13" s="194" t="s">
        <v>18</v>
      </c>
      <c r="G13" s="195">
        <v>45748</v>
      </c>
      <c r="H13" s="194" t="str">
        <f t="shared" si="0"/>
        <v>Tran Thu Hien</v>
      </c>
      <c r="I13" s="196" t="s">
        <v>1320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02.6" customHeight="1">
      <c r="A14" s="193" t="s">
        <v>58</v>
      </c>
      <c r="B14" s="137" t="s">
        <v>89</v>
      </c>
      <c r="C14" s="137"/>
      <c r="D14" s="138" t="s">
        <v>90</v>
      </c>
      <c r="E14" s="137" t="s">
        <v>136</v>
      </c>
      <c r="F14" s="194" t="s">
        <v>18</v>
      </c>
      <c r="G14" s="195">
        <v>45748</v>
      </c>
      <c r="H14" s="194" t="str">
        <f t="shared" si="0"/>
        <v>Tran Thu Hien</v>
      </c>
      <c r="I14" s="196" t="s">
        <v>1320</v>
      </c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117" customHeight="1">
      <c r="A15" s="193" t="s">
        <v>59</v>
      </c>
      <c r="B15" s="230" t="s">
        <v>1314</v>
      </c>
      <c r="C15" s="118"/>
      <c r="D15" s="230" t="s">
        <v>1315</v>
      </c>
      <c r="E15" s="230" t="s">
        <v>1316</v>
      </c>
      <c r="F15" s="194" t="s">
        <v>18</v>
      </c>
      <c r="G15" s="118"/>
      <c r="H15" s="118" t="s">
        <v>1317</v>
      </c>
      <c r="I15" s="196" t="s">
        <v>1320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99.6" customHeight="1">
      <c r="A16" s="193" t="s">
        <v>60</v>
      </c>
      <c r="B16" s="226" t="s">
        <v>91</v>
      </c>
      <c r="C16" s="226"/>
      <c r="D16" s="227" t="s">
        <v>92</v>
      </c>
      <c r="E16" s="202" t="s">
        <v>135</v>
      </c>
      <c r="F16" s="228" t="s">
        <v>18</v>
      </c>
      <c r="G16" s="229">
        <v>45748</v>
      </c>
      <c r="H16" s="228" t="str">
        <f t="shared" si="0"/>
        <v>Tran Thu Hien</v>
      </c>
      <c r="I16" s="196" t="s">
        <v>1320</v>
      </c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74.400000000000006" customHeight="1">
      <c r="A17" s="193" t="s">
        <v>62</v>
      </c>
      <c r="B17" s="138" t="s">
        <v>93</v>
      </c>
      <c r="C17" s="137"/>
      <c r="D17" s="139" t="s">
        <v>94</v>
      </c>
      <c r="E17" s="198" t="s">
        <v>134</v>
      </c>
      <c r="F17" s="194" t="s">
        <v>18</v>
      </c>
      <c r="G17" s="195">
        <v>45748</v>
      </c>
      <c r="H17" s="194" t="str">
        <f t="shared" si="0"/>
        <v>Tran Thu Hien</v>
      </c>
      <c r="I17" s="196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75" customHeight="1">
      <c r="A18" s="193" t="s">
        <v>64</v>
      </c>
      <c r="B18" s="198" t="s">
        <v>95</v>
      </c>
      <c r="C18" s="137"/>
      <c r="D18" s="139" t="s">
        <v>96</v>
      </c>
      <c r="E18" s="198" t="s">
        <v>63</v>
      </c>
      <c r="F18" s="194" t="s">
        <v>18</v>
      </c>
      <c r="G18" s="195">
        <v>45748</v>
      </c>
      <c r="H18" s="194" t="str">
        <f t="shared" si="0"/>
        <v>Tran Thu Hien</v>
      </c>
      <c r="I18" s="196" t="s">
        <v>1320</v>
      </c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04.4" customHeight="1">
      <c r="A19" s="193" t="s">
        <v>65</v>
      </c>
      <c r="B19" s="199" t="s">
        <v>97</v>
      </c>
      <c r="C19" s="137"/>
      <c r="D19" s="139" t="s">
        <v>98</v>
      </c>
      <c r="E19" s="139" t="s">
        <v>133</v>
      </c>
      <c r="F19" s="194" t="s">
        <v>18</v>
      </c>
      <c r="G19" s="195">
        <v>45748</v>
      </c>
      <c r="H19" s="194" t="str">
        <f t="shared" si="0"/>
        <v>Tran Thu Hien</v>
      </c>
      <c r="I19" s="196" t="s">
        <v>1320</v>
      </c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95.4" customHeight="1">
      <c r="A20" s="193" t="s">
        <v>66</v>
      </c>
      <c r="B20" s="139" t="s">
        <v>99</v>
      </c>
      <c r="C20" s="137"/>
      <c r="D20" s="139" t="s">
        <v>101</v>
      </c>
      <c r="E20" s="197" t="s">
        <v>132</v>
      </c>
      <c r="F20" s="194" t="s">
        <v>18</v>
      </c>
      <c r="G20" s="195">
        <v>45748</v>
      </c>
      <c r="H20" s="194" t="str">
        <f t="shared" si="0"/>
        <v>Tran Thu Hien</v>
      </c>
      <c r="I20" s="196" t="s">
        <v>1320</v>
      </c>
      <c r="J20" s="74"/>
      <c r="K20" s="74"/>
      <c r="L20" s="74"/>
      <c r="M20" s="74"/>
      <c r="N20" s="74"/>
      <c r="O20" s="74"/>
      <c r="P20" s="74"/>
      <c r="Q20" s="74"/>
    </row>
    <row r="21" spans="1:26" ht="129" customHeight="1">
      <c r="A21" s="193" t="s">
        <v>67</v>
      </c>
      <c r="B21" s="200" t="s">
        <v>100</v>
      </c>
      <c r="C21" s="198" t="s">
        <v>102</v>
      </c>
      <c r="D21" s="139" t="s">
        <v>103</v>
      </c>
      <c r="E21" s="139" t="s">
        <v>1322</v>
      </c>
      <c r="F21" s="194" t="s">
        <v>18</v>
      </c>
      <c r="G21" s="195">
        <v>45748</v>
      </c>
      <c r="H21" s="194" t="str">
        <f t="shared" si="0"/>
        <v>Tran Thu Hien</v>
      </c>
      <c r="I21" s="196"/>
      <c r="J21" s="51"/>
      <c r="K21" s="51"/>
      <c r="L21" s="51"/>
      <c r="M21" s="51"/>
      <c r="N21" s="51"/>
      <c r="O21" s="51"/>
      <c r="P21" s="51"/>
      <c r="Q21" s="51"/>
    </row>
    <row r="22" spans="1:26" ht="121.2" customHeight="1">
      <c r="A22" s="193" t="s">
        <v>68</v>
      </c>
      <c r="B22" s="198" t="s">
        <v>104</v>
      </c>
      <c r="C22" s="198" t="s">
        <v>105</v>
      </c>
      <c r="D22" s="139" t="s">
        <v>106</v>
      </c>
      <c r="E22" s="139" t="s">
        <v>130</v>
      </c>
      <c r="F22" s="194" t="s">
        <v>18</v>
      </c>
      <c r="G22" s="195">
        <v>45748</v>
      </c>
      <c r="H22" s="194" t="str">
        <f t="shared" si="0"/>
        <v>Tran Thu Hien</v>
      </c>
      <c r="I22" s="196"/>
      <c r="J22" s="74"/>
      <c r="K22" s="74"/>
      <c r="L22" s="74"/>
      <c r="M22" s="74"/>
      <c r="N22" s="74"/>
      <c r="O22" s="74"/>
      <c r="P22" s="74"/>
      <c r="Q22" s="74"/>
    </row>
    <row r="23" spans="1:26" ht="105" customHeight="1">
      <c r="A23" s="193" t="s">
        <v>69</v>
      </c>
      <c r="B23" s="198" t="s">
        <v>107</v>
      </c>
      <c r="C23" s="198" t="s">
        <v>108</v>
      </c>
      <c r="D23" s="139" t="s">
        <v>109</v>
      </c>
      <c r="E23" s="139" t="s">
        <v>129</v>
      </c>
      <c r="F23" s="194" t="s">
        <v>18</v>
      </c>
      <c r="G23" s="195">
        <v>45748</v>
      </c>
      <c r="H23" s="194" t="str">
        <f t="shared" si="0"/>
        <v>Tran Thu Hien</v>
      </c>
      <c r="I23" s="196"/>
      <c r="J23" s="74"/>
      <c r="K23" s="74"/>
      <c r="L23" s="74"/>
      <c r="M23" s="74"/>
      <c r="N23" s="74"/>
      <c r="O23" s="74"/>
      <c r="P23" s="74"/>
      <c r="Q23" s="74"/>
    </row>
    <row r="24" spans="1:26" ht="109.8" customHeight="1">
      <c r="A24" s="193" t="s">
        <v>70</v>
      </c>
      <c r="B24" s="198" t="s">
        <v>110</v>
      </c>
      <c r="C24" s="198" t="s">
        <v>111</v>
      </c>
      <c r="D24" s="139" t="s">
        <v>112</v>
      </c>
      <c r="E24" s="139" t="s">
        <v>128</v>
      </c>
      <c r="F24" s="194" t="s">
        <v>18</v>
      </c>
      <c r="G24" s="195">
        <v>45748</v>
      </c>
      <c r="H24" s="194" t="str">
        <f t="shared" si="0"/>
        <v>Tran Thu Hien</v>
      </c>
      <c r="I24" s="196" t="s">
        <v>1320</v>
      </c>
      <c r="J24" s="74"/>
      <c r="K24" s="74"/>
      <c r="L24" s="74"/>
      <c r="M24" s="74"/>
      <c r="N24" s="74"/>
      <c r="O24" s="74"/>
      <c r="P24" s="74"/>
      <c r="Q24" s="74"/>
    </row>
    <row r="25" spans="1:26" ht="57" customHeight="1">
      <c r="A25" s="193" t="s">
        <v>71</v>
      </c>
      <c r="B25" s="198" t="s">
        <v>113</v>
      </c>
      <c r="C25" s="198" t="s">
        <v>114</v>
      </c>
      <c r="D25" s="139" t="s">
        <v>115</v>
      </c>
      <c r="E25" s="139" t="s">
        <v>126</v>
      </c>
      <c r="F25" s="194" t="s">
        <v>18</v>
      </c>
      <c r="G25" s="195">
        <v>45748</v>
      </c>
      <c r="H25" s="194" t="str">
        <f t="shared" si="0"/>
        <v>Tran Thu Hien</v>
      </c>
      <c r="I25" s="196" t="s">
        <v>1320</v>
      </c>
      <c r="J25" s="74"/>
      <c r="K25" s="74"/>
      <c r="L25" s="74"/>
      <c r="M25" s="74"/>
      <c r="N25" s="74"/>
      <c r="O25" s="74"/>
      <c r="P25" s="74"/>
      <c r="Q25" s="74"/>
    </row>
    <row r="26" spans="1:26" ht="72" customHeight="1">
      <c r="A26" s="193" t="s">
        <v>72</v>
      </c>
      <c r="B26" s="155" t="s">
        <v>117</v>
      </c>
      <c r="C26" s="198" t="s">
        <v>1321</v>
      </c>
      <c r="D26" s="139" t="s">
        <v>123</v>
      </c>
      <c r="E26" s="156" t="s">
        <v>127</v>
      </c>
      <c r="F26" s="194" t="s">
        <v>18</v>
      </c>
      <c r="G26" s="195">
        <v>45748</v>
      </c>
      <c r="H26" s="194" t="str">
        <f t="shared" si="0"/>
        <v>Tran Thu Hien</v>
      </c>
      <c r="I26" s="196" t="s">
        <v>1320</v>
      </c>
      <c r="J26" s="74"/>
      <c r="K26" s="74"/>
      <c r="L26" s="74"/>
      <c r="M26" s="74"/>
      <c r="N26" s="74"/>
      <c r="O26" s="74"/>
      <c r="P26" s="74"/>
      <c r="Q26" s="74"/>
    </row>
    <row r="27" spans="1:26" ht="113.4" customHeight="1">
      <c r="A27" s="193" t="s">
        <v>73</v>
      </c>
      <c r="B27" s="198" t="s">
        <v>116</v>
      </c>
      <c r="C27" s="200" t="s">
        <v>119</v>
      </c>
      <c r="D27" s="198" t="s">
        <v>122</v>
      </c>
      <c r="E27" s="200" t="s">
        <v>125</v>
      </c>
      <c r="F27" s="194" t="s">
        <v>18</v>
      </c>
      <c r="G27" s="195">
        <v>45748</v>
      </c>
      <c r="H27" s="194" t="str">
        <f t="shared" si="0"/>
        <v>Tran Thu Hien</v>
      </c>
      <c r="I27" s="196"/>
      <c r="J27" s="74"/>
      <c r="K27" s="74"/>
      <c r="L27" s="74"/>
      <c r="M27" s="74"/>
      <c r="N27" s="74"/>
      <c r="O27" s="74"/>
      <c r="P27" s="74"/>
      <c r="Q27" s="74"/>
    </row>
    <row r="28" spans="1:26" ht="45.75" customHeight="1">
      <c r="A28" s="193" t="s">
        <v>74</v>
      </c>
      <c r="B28" s="198" t="s">
        <v>118</v>
      </c>
      <c r="C28" s="200" t="s">
        <v>120</v>
      </c>
      <c r="D28" s="198" t="s">
        <v>121</v>
      </c>
      <c r="E28" s="198" t="s">
        <v>124</v>
      </c>
      <c r="F28" s="194" t="s">
        <v>18</v>
      </c>
      <c r="G28" s="195">
        <v>45748</v>
      </c>
      <c r="H28" s="194" t="str">
        <f t="shared" si="0"/>
        <v>Tran Thu Hien</v>
      </c>
      <c r="I28" s="231"/>
      <c r="J28" s="74"/>
      <c r="K28" s="74"/>
      <c r="L28" s="74"/>
      <c r="M28" s="74"/>
      <c r="N28" s="74"/>
      <c r="O28" s="74"/>
      <c r="P28" s="74"/>
      <c r="Q28" s="74"/>
    </row>
    <row r="29" spans="1:26" ht="62.4" customHeight="1">
      <c r="A29" s="128"/>
      <c r="B29" s="129" t="s">
        <v>139</v>
      </c>
      <c r="C29" s="130"/>
      <c r="D29" s="128"/>
      <c r="E29" s="130"/>
      <c r="F29" s="191"/>
      <c r="G29" s="191"/>
      <c r="H29" s="191"/>
      <c r="I29" s="191"/>
    </row>
    <row r="30" spans="1:26" ht="75" customHeight="1">
      <c r="A30" s="193" t="s">
        <v>75</v>
      </c>
      <c r="B30" s="200" t="s">
        <v>143</v>
      </c>
      <c r="C30" s="200" t="s">
        <v>144</v>
      </c>
      <c r="D30" s="198" t="s">
        <v>148</v>
      </c>
      <c r="E30" s="156" t="s">
        <v>149</v>
      </c>
      <c r="F30" s="194" t="s">
        <v>18</v>
      </c>
      <c r="G30" s="195">
        <v>45748</v>
      </c>
      <c r="H30" s="194" t="str">
        <f t="shared" si="0"/>
        <v>Tran Thu Hien</v>
      </c>
      <c r="I30" s="200" t="s">
        <v>1320</v>
      </c>
    </row>
    <row r="31" spans="1:26" ht="83.4" customHeight="1">
      <c r="A31" s="193" t="s">
        <v>76</v>
      </c>
      <c r="B31" s="155" t="s">
        <v>151</v>
      </c>
      <c r="C31" s="200" t="s">
        <v>111</v>
      </c>
      <c r="D31" s="198" t="s">
        <v>150</v>
      </c>
      <c r="E31" s="156" t="s">
        <v>149</v>
      </c>
      <c r="F31" s="194" t="s">
        <v>18</v>
      </c>
      <c r="G31" s="195">
        <v>45748</v>
      </c>
      <c r="H31" s="194" t="str">
        <f t="shared" si="0"/>
        <v>Tran Thu Hien</v>
      </c>
      <c r="I31" s="200" t="s">
        <v>1320</v>
      </c>
    </row>
    <row r="32" spans="1:26" ht="63.6" customHeight="1">
      <c r="A32" s="193" t="s">
        <v>77</v>
      </c>
      <c r="B32" s="155" t="s">
        <v>145</v>
      </c>
      <c r="C32" s="125" t="s">
        <v>146</v>
      </c>
      <c r="D32" s="198" t="s">
        <v>152</v>
      </c>
      <c r="E32" s="200" t="s">
        <v>149</v>
      </c>
      <c r="F32" s="194" t="s">
        <v>18</v>
      </c>
      <c r="G32" s="195">
        <v>45748</v>
      </c>
      <c r="H32" s="194" t="str">
        <f t="shared" si="0"/>
        <v>Tran Thu Hien</v>
      </c>
      <c r="I32" s="200" t="s">
        <v>1319</v>
      </c>
    </row>
    <row r="33" spans="1:12" ht="147" customHeight="1">
      <c r="A33" s="193" t="s">
        <v>78</v>
      </c>
      <c r="B33" s="156" t="s">
        <v>153</v>
      </c>
      <c r="C33" s="125"/>
      <c r="D33" s="199" t="s">
        <v>154</v>
      </c>
      <c r="E33" s="156" t="s">
        <v>218</v>
      </c>
      <c r="F33" s="194" t="s">
        <v>18</v>
      </c>
      <c r="G33" s="195">
        <v>45748</v>
      </c>
      <c r="H33" s="194" t="str">
        <f t="shared" si="0"/>
        <v>Tran Thu Hien</v>
      </c>
      <c r="I33" s="200"/>
    </row>
    <row r="34" spans="1:12" ht="115.8" customHeight="1">
      <c r="A34" s="193" t="s">
        <v>79</v>
      </c>
      <c r="B34" s="197" t="s">
        <v>147</v>
      </c>
      <c r="C34" s="125"/>
      <c r="D34" s="198" t="s">
        <v>155</v>
      </c>
      <c r="E34" s="200" t="s">
        <v>1318</v>
      </c>
      <c r="F34" s="194" t="s">
        <v>18</v>
      </c>
      <c r="G34" s="195">
        <v>45748</v>
      </c>
      <c r="H34" s="194" t="str">
        <f t="shared" si="0"/>
        <v>Tran Thu Hien</v>
      </c>
      <c r="I34" s="200" t="s">
        <v>1319</v>
      </c>
    </row>
    <row r="35" spans="1:12" ht="132.6" customHeight="1">
      <c r="A35" s="193" t="s">
        <v>140</v>
      </c>
      <c r="B35" s="155" t="s">
        <v>156</v>
      </c>
      <c r="C35" s="125"/>
      <c r="D35" s="198" t="s">
        <v>157</v>
      </c>
      <c r="E35" s="200" t="s">
        <v>217</v>
      </c>
      <c r="F35" s="194" t="s">
        <v>18</v>
      </c>
      <c r="G35" s="195">
        <v>45748</v>
      </c>
      <c r="H35" s="194" t="str">
        <f t="shared" si="0"/>
        <v>Tran Thu Hien</v>
      </c>
      <c r="I35" s="200"/>
    </row>
    <row r="36" spans="1:12" ht="132" customHeight="1">
      <c r="A36" s="193" t="s">
        <v>141</v>
      </c>
      <c r="B36" s="200" t="s">
        <v>158</v>
      </c>
      <c r="C36" s="125"/>
      <c r="D36" s="198" t="s">
        <v>159</v>
      </c>
      <c r="E36" s="200" t="s">
        <v>217</v>
      </c>
      <c r="F36" s="194" t="s">
        <v>18</v>
      </c>
      <c r="G36" s="195">
        <v>45748</v>
      </c>
      <c r="H36" s="194" t="str">
        <f t="shared" si="0"/>
        <v>Tran Thu Hien</v>
      </c>
      <c r="I36" s="200"/>
    </row>
    <row r="37" spans="1:12" ht="135" customHeight="1">
      <c r="A37" s="193" t="s">
        <v>142</v>
      </c>
      <c r="B37" s="200" t="s">
        <v>160</v>
      </c>
      <c r="C37" s="125"/>
      <c r="D37" s="198" t="s">
        <v>161</v>
      </c>
      <c r="E37" s="200" t="s">
        <v>216</v>
      </c>
      <c r="F37" s="194" t="s">
        <v>18</v>
      </c>
      <c r="G37" s="195">
        <v>45748</v>
      </c>
      <c r="H37" s="194" t="str">
        <f t="shared" si="0"/>
        <v>Tran Thu Hien</v>
      </c>
      <c r="I37" s="200"/>
    </row>
    <row r="38" spans="1:12" ht="154.19999999999999" customHeight="1">
      <c r="A38" s="193" t="s">
        <v>162</v>
      </c>
      <c r="B38" s="200" t="s">
        <v>168</v>
      </c>
      <c r="C38" s="125"/>
      <c r="D38" s="198" t="s">
        <v>183</v>
      </c>
      <c r="E38" s="200" t="s">
        <v>215</v>
      </c>
      <c r="F38" s="194" t="s">
        <v>18</v>
      </c>
      <c r="G38" s="195">
        <v>45748</v>
      </c>
      <c r="H38" s="194" t="str">
        <f t="shared" si="0"/>
        <v>Tran Thu Hien</v>
      </c>
      <c r="I38" s="200"/>
    </row>
    <row r="39" spans="1:12" ht="145.19999999999999" customHeight="1">
      <c r="A39" s="193" t="s">
        <v>163</v>
      </c>
      <c r="B39" s="200" t="s">
        <v>169</v>
      </c>
      <c r="C39" s="125"/>
      <c r="D39" s="198" t="s">
        <v>181</v>
      </c>
      <c r="E39" s="200" t="s">
        <v>214</v>
      </c>
      <c r="F39" s="194" t="s">
        <v>18</v>
      </c>
      <c r="G39" s="195">
        <v>45748</v>
      </c>
      <c r="H39" s="194" t="str">
        <f t="shared" si="0"/>
        <v>Tran Thu Hien</v>
      </c>
      <c r="I39" s="200" t="s">
        <v>1319</v>
      </c>
    </row>
    <row r="40" spans="1:12" s="117" customFormat="1" ht="168.6" customHeight="1">
      <c r="A40" s="193" t="s">
        <v>164</v>
      </c>
      <c r="B40" s="155" t="s">
        <v>170</v>
      </c>
      <c r="C40" s="125"/>
      <c r="D40" s="198" t="s">
        <v>182</v>
      </c>
      <c r="E40" s="200" t="s">
        <v>213</v>
      </c>
      <c r="F40" s="194" t="s">
        <v>18</v>
      </c>
      <c r="G40" s="195">
        <v>45748</v>
      </c>
      <c r="H40" s="194" t="str">
        <f t="shared" si="0"/>
        <v>Tran Thu Hien</v>
      </c>
      <c r="I40" s="200" t="s">
        <v>1320</v>
      </c>
      <c r="J40"/>
      <c r="K40"/>
      <c r="L40"/>
    </row>
    <row r="41" spans="1:12" ht="140.4" customHeight="1">
      <c r="A41" s="193" t="s">
        <v>165</v>
      </c>
      <c r="B41" s="200" t="s">
        <v>171</v>
      </c>
      <c r="C41" s="125"/>
      <c r="D41" s="198" t="s">
        <v>183</v>
      </c>
      <c r="E41" s="200" t="s">
        <v>212</v>
      </c>
      <c r="F41" s="194" t="s">
        <v>18</v>
      </c>
      <c r="G41" s="195">
        <v>45748</v>
      </c>
      <c r="H41" s="194" t="str">
        <f t="shared" si="0"/>
        <v>Tran Thu Hien</v>
      </c>
      <c r="I41" s="200"/>
    </row>
    <row r="42" spans="1:12" ht="133.80000000000001" customHeight="1">
      <c r="A42" s="193" t="s">
        <v>166</v>
      </c>
      <c r="B42" s="200" t="s">
        <v>172</v>
      </c>
      <c r="C42" s="125"/>
      <c r="D42" s="198" t="s">
        <v>184</v>
      </c>
      <c r="E42" s="200" t="s">
        <v>136</v>
      </c>
      <c r="F42" s="194" t="s">
        <v>18</v>
      </c>
      <c r="G42" s="195">
        <v>45748</v>
      </c>
      <c r="H42" s="194" t="str">
        <f t="shared" si="0"/>
        <v>Tran Thu Hien</v>
      </c>
      <c r="I42" s="200" t="s">
        <v>1320</v>
      </c>
    </row>
    <row r="43" spans="1:12" ht="106.2" customHeight="1">
      <c r="A43" s="193" t="s">
        <v>167</v>
      </c>
      <c r="B43" s="200" t="s">
        <v>180</v>
      </c>
      <c r="C43" s="125"/>
      <c r="D43" s="198" t="s">
        <v>185</v>
      </c>
      <c r="E43" s="200" t="s">
        <v>211</v>
      </c>
      <c r="F43" s="194" t="s">
        <v>18</v>
      </c>
      <c r="G43" s="195">
        <v>45748</v>
      </c>
      <c r="H43" s="194" t="str">
        <f t="shared" si="0"/>
        <v>Tran Thu Hien</v>
      </c>
      <c r="I43" s="200"/>
    </row>
    <row r="44" spans="1:12" ht="83.4" customHeight="1">
      <c r="A44" s="193" t="s">
        <v>173</v>
      </c>
      <c r="B44" s="199" t="s">
        <v>186</v>
      </c>
      <c r="C44" s="125"/>
      <c r="D44" s="198" t="s">
        <v>187</v>
      </c>
      <c r="E44" s="200" t="s">
        <v>210</v>
      </c>
      <c r="F44" s="194" t="s">
        <v>18</v>
      </c>
      <c r="G44" s="195">
        <v>45748</v>
      </c>
      <c r="H44" s="194" t="str">
        <f t="shared" si="0"/>
        <v>Tran Thu Hien</v>
      </c>
      <c r="I44" s="200"/>
    </row>
    <row r="45" spans="1:12" ht="109.8" customHeight="1">
      <c r="A45" s="193" t="s">
        <v>174</v>
      </c>
      <c r="B45" s="156" t="s">
        <v>188</v>
      </c>
      <c r="C45" s="125"/>
      <c r="D45" s="198" t="s">
        <v>189</v>
      </c>
      <c r="E45" s="200" t="s">
        <v>209</v>
      </c>
      <c r="F45" s="194" t="s">
        <v>18</v>
      </c>
      <c r="G45" s="195">
        <v>45748</v>
      </c>
      <c r="H45" s="194" t="str">
        <f t="shared" si="0"/>
        <v>Tran Thu Hien</v>
      </c>
      <c r="I45" s="200"/>
    </row>
    <row r="46" spans="1:12" ht="96" customHeight="1">
      <c r="A46" s="193" t="s">
        <v>175</v>
      </c>
      <c r="B46" s="155" t="s">
        <v>190</v>
      </c>
      <c r="C46" s="125"/>
      <c r="D46" s="198" t="s">
        <v>191</v>
      </c>
      <c r="E46" s="200" t="s">
        <v>208</v>
      </c>
      <c r="F46" s="194" t="s">
        <v>18</v>
      </c>
      <c r="G46" s="195">
        <v>45748</v>
      </c>
      <c r="H46" s="194" t="str">
        <f t="shared" si="0"/>
        <v>Tran Thu Hien</v>
      </c>
      <c r="I46" s="200"/>
    </row>
    <row r="47" spans="1:12" ht="86.4" customHeight="1">
      <c r="A47" s="193" t="s">
        <v>176</v>
      </c>
      <c r="B47" s="199" t="s">
        <v>192</v>
      </c>
      <c r="C47" s="125"/>
      <c r="D47" s="198" t="s">
        <v>193</v>
      </c>
      <c r="E47" s="200" t="s">
        <v>207</v>
      </c>
      <c r="F47" s="194" t="s">
        <v>18</v>
      </c>
      <c r="G47" s="195">
        <v>45748</v>
      </c>
      <c r="H47" s="194" t="str">
        <f t="shared" si="0"/>
        <v>Tran Thu Hien</v>
      </c>
      <c r="I47" s="200"/>
    </row>
    <row r="48" spans="1:12" ht="51" customHeight="1">
      <c r="A48" s="193" t="s">
        <v>177</v>
      </c>
      <c r="B48" s="155" t="s">
        <v>194</v>
      </c>
      <c r="C48" s="125"/>
      <c r="D48" s="198" t="s">
        <v>195</v>
      </c>
      <c r="E48" s="198" t="s">
        <v>206</v>
      </c>
      <c r="F48" s="194" t="s">
        <v>18</v>
      </c>
      <c r="G48" s="195">
        <v>45748</v>
      </c>
      <c r="H48" s="194" t="str">
        <f t="shared" si="0"/>
        <v>Tran Thu Hien</v>
      </c>
      <c r="I48" s="200"/>
    </row>
    <row r="49" spans="1:9" ht="76.2" customHeight="1">
      <c r="A49" s="193" t="s">
        <v>178</v>
      </c>
      <c r="B49" s="198" t="s">
        <v>196</v>
      </c>
      <c r="C49" s="125"/>
      <c r="D49" s="198" t="s">
        <v>197</v>
      </c>
      <c r="E49" s="200" t="s">
        <v>205</v>
      </c>
      <c r="F49" s="194" t="s">
        <v>18</v>
      </c>
      <c r="G49" s="195">
        <v>45748</v>
      </c>
      <c r="H49" s="194" t="str">
        <f t="shared" si="0"/>
        <v>Tran Thu Hien</v>
      </c>
      <c r="I49" s="200"/>
    </row>
    <row r="50" spans="1:9" ht="99" customHeight="1">
      <c r="A50" s="193" t="s">
        <v>179</v>
      </c>
      <c r="B50" s="198" t="s">
        <v>198</v>
      </c>
      <c r="C50" s="125"/>
      <c r="D50" s="198" t="s">
        <v>202</v>
      </c>
      <c r="E50" s="200" t="s">
        <v>204</v>
      </c>
      <c r="F50" s="194" t="s">
        <v>18</v>
      </c>
      <c r="G50" s="195">
        <v>45748</v>
      </c>
      <c r="H50" s="194" t="str">
        <f t="shared" si="0"/>
        <v>Tran Thu Hien</v>
      </c>
      <c r="I50" s="200"/>
    </row>
    <row r="51" spans="1:9" ht="42.6" customHeight="1">
      <c r="A51" s="193" t="s">
        <v>220</v>
      </c>
      <c r="B51" s="156" t="s">
        <v>199</v>
      </c>
      <c r="C51" s="125" t="s">
        <v>200</v>
      </c>
      <c r="D51" s="198" t="s">
        <v>201</v>
      </c>
      <c r="E51" s="200" t="s">
        <v>203</v>
      </c>
      <c r="F51" s="194" t="s">
        <v>18</v>
      </c>
      <c r="G51" s="195">
        <v>45748</v>
      </c>
      <c r="H51" s="194" t="str">
        <f t="shared" si="0"/>
        <v>Tran Thu Hien</v>
      </c>
      <c r="I51" s="200"/>
    </row>
    <row r="52" spans="1:9" ht="46.2" customHeight="1">
      <c r="A52" s="128"/>
      <c r="B52" s="129" t="s">
        <v>219</v>
      </c>
      <c r="C52" s="130"/>
      <c r="D52" s="128"/>
      <c r="E52" s="130"/>
      <c r="F52" s="191"/>
      <c r="G52" s="191"/>
      <c r="H52" s="191"/>
      <c r="I52" s="200"/>
    </row>
    <row r="53" spans="1:9" ht="125.4" customHeight="1">
      <c r="A53" s="193" t="s">
        <v>221</v>
      </c>
      <c r="B53" s="201" t="s">
        <v>245</v>
      </c>
      <c r="C53" s="125" t="s">
        <v>246</v>
      </c>
      <c r="D53" s="198" t="s">
        <v>247</v>
      </c>
      <c r="E53" s="156" t="s">
        <v>248</v>
      </c>
      <c r="F53" s="194" t="s">
        <v>18</v>
      </c>
      <c r="G53" s="195">
        <v>45748</v>
      </c>
      <c r="H53" s="194" t="str">
        <f t="shared" si="0"/>
        <v>Tran Thu Hien</v>
      </c>
      <c r="I53" s="200"/>
    </row>
    <row r="54" spans="1:9" ht="95.4" customHeight="1">
      <c r="A54" s="193" t="s">
        <v>222</v>
      </c>
      <c r="B54" s="202" t="s">
        <v>251</v>
      </c>
      <c r="C54" s="200" t="s">
        <v>246</v>
      </c>
      <c r="D54" s="198" t="s">
        <v>250</v>
      </c>
      <c r="E54" s="197" t="s">
        <v>249</v>
      </c>
      <c r="F54" s="194" t="s">
        <v>18</v>
      </c>
      <c r="G54" s="195">
        <v>45748</v>
      </c>
      <c r="H54" s="194" t="str">
        <f t="shared" si="0"/>
        <v>Tran Thu Hien</v>
      </c>
      <c r="I54" s="200"/>
    </row>
    <row r="55" spans="1:9" ht="54.75" customHeight="1">
      <c r="A55" s="193" t="s">
        <v>223</v>
      </c>
      <c r="B55" s="157" t="s">
        <v>252</v>
      </c>
      <c r="C55" s="200" t="s">
        <v>246</v>
      </c>
      <c r="D55" s="198" t="s">
        <v>1344</v>
      </c>
      <c r="E55" s="156" t="s">
        <v>253</v>
      </c>
      <c r="F55" s="194" t="s">
        <v>18</v>
      </c>
      <c r="G55" s="195">
        <v>45748</v>
      </c>
      <c r="H55" s="194" t="str">
        <f t="shared" si="0"/>
        <v>Tran Thu Hien</v>
      </c>
      <c r="I55" s="200"/>
    </row>
    <row r="56" spans="1:9" ht="94.2" customHeight="1">
      <c r="A56" s="193" t="s">
        <v>224</v>
      </c>
      <c r="B56" s="202" t="s">
        <v>254</v>
      </c>
      <c r="C56" s="200" t="s">
        <v>246</v>
      </c>
      <c r="D56" s="198" t="s">
        <v>255</v>
      </c>
      <c r="E56" s="197" t="s">
        <v>256</v>
      </c>
      <c r="F56" s="194" t="s">
        <v>18</v>
      </c>
      <c r="G56" s="195">
        <v>45748</v>
      </c>
      <c r="H56" s="194" t="str">
        <f t="shared" si="0"/>
        <v>Tran Thu Hien</v>
      </c>
      <c r="I56" s="200"/>
    </row>
    <row r="57" spans="1:9" ht="82.8" customHeight="1">
      <c r="A57" s="193" t="s">
        <v>225</v>
      </c>
      <c r="B57" s="157" t="s">
        <v>258</v>
      </c>
      <c r="C57" s="200" t="s">
        <v>246</v>
      </c>
      <c r="D57" s="198" t="s">
        <v>259</v>
      </c>
      <c r="E57" s="197" t="s">
        <v>257</v>
      </c>
      <c r="F57" s="194" t="s">
        <v>18</v>
      </c>
      <c r="G57" s="195">
        <v>45748</v>
      </c>
      <c r="H57" s="194" t="str">
        <f t="shared" si="0"/>
        <v>Tran Thu Hien</v>
      </c>
      <c r="I57" s="200"/>
    </row>
    <row r="58" spans="1:9" ht="103.8" customHeight="1">
      <c r="A58" s="193" t="s">
        <v>226</v>
      </c>
      <c r="B58" s="157" t="s">
        <v>260</v>
      </c>
      <c r="C58" s="200" t="s">
        <v>246</v>
      </c>
      <c r="D58" s="198" t="s">
        <v>261</v>
      </c>
      <c r="E58" s="156" t="s">
        <v>262</v>
      </c>
      <c r="F58" s="194" t="s">
        <v>18</v>
      </c>
      <c r="G58" s="195">
        <v>45748</v>
      </c>
      <c r="H58" s="194" t="str">
        <f t="shared" si="0"/>
        <v>Tran Thu Hien</v>
      </c>
      <c r="I58" s="200"/>
    </row>
    <row r="59" spans="1:9" ht="103.8" customHeight="1">
      <c r="A59" s="193" t="s">
        <v>227</v>
      </c>
      <c r="B59" s="202" t="s">
        <v>263</v>
      </c>
      <c r="C59" s="200" t="s">
        <v>246</v>
      </c>
      <c r="D59" s="198" t="s">
        <v>264</v>
      </c>
      <c r="E59" s="156" t="s">
        <v>265</v>
      </c>
      <c r="F59" s="194" t="s">
        <v>18</v>
      </c>
      <c r="G59" s="195">
        <v>45748</v>
      </c>
      <c r="H59" s="194" t="str">
        <f t="shared" si="0"/>
        <v>Tran Thu Hien</v>
      </c>
      <c r="I59" s="200"/>
    </row>
    <row r="60" spans="1:9" ht="91.8" customHeight="1">
      <c r="A60" s="193" t="s">
        <v>228</v>
      </c>
      <c r="B60" s="157" t="s">
        <v>266</v>
      </c>
      <c r="C60" s="200" t="s">
        <v>246</v>
      </c>
      <c r="D60" s="198" t="s">
        <v>267</v>
      </c>
      <c r="E60" s="199" t="s">
        <v>268</v>
      </c>
      <c r="F60" s="194" t="s">
        <v>18</v>
      </c>
      <c r="G60" s="195">
        <v>45748</v>
      </c>
      <c r="H60" s="194" t="str">
        <f t="shared" si="0"/>
        <v>Tran Thu Hien</v>
      </c>
      <c r="I60" s="200"/>
    </row>
    <row r="61" spans="1:9" ht="75.599999999999994" customHeight="1">
      <c r="A61" s="193" t="s">
        <v>229</v>
      </c>
      <c r="B61" s="157" t="s">
        <v>269</v>
      </c>
      <c r="C61" s="200" t="s">
        <v>246</v>
      </c>
      <c r="D61" s="198" t="s">
        <v>270</v>
      </c>
      <c r="E61" s="199" t="s">
        <v>277</v>
      </c>
      <c r="F61" s="194" t="s">
        <v>18</v>
      </c>
      <c r="G61" s="195">
        <v>45748</v>
      </c>
      <c r="H61" s="194" t="str">
        <f t="shared" si="0"/>
        <v>Tran Thu Hien</v>
      </c>
      <c r="I61" s="200"/>
    </row>
    <row r="62" spans="1:9" ht="72.599999999999994" customHeight="1">
      <c r="A62" s="193" t="s">
        <v>230</v>
      </c>
      <c r="B62" s="157" t="s">
        <v>271</v>
      </c>
      <c r="C62" s="125" t="s">
        <v>246</v>
      </c>
      <c r="D62" s="198" t="s">
        <v>272</v>
      </c>
      <c r="E62" s="156" t="s">
        <v>276</v>
      </c>
      <c r="F62" s="194" t="s">
        <v>18</v>
      </c>
      <c r="G62" s="195">
        <v>45748</v>
      </c>
      <c r="H62" s="194" t="str">
        <f t="shared" si="0"/>
        <v>Tran Thu Hien</v>
      </c>
      <c r="I62" s="200"/>
    </row>
    <row r="63" spans="1:9" ht="79.2" customHeight="1">
      <c r="A63" s="193" t="s">
        <v>231</v>
      </c>
      <c r="B63" s="157" t="s">
        <v>273</v>
      </c>
      <c r="C63" s="125" t="s">
        <v>246</v>
      </c>
      <c r="D63" s="198" t="s">
        <v>274</v>
      </c>
      <c r="E63" s="197" t="s">
        <v>275</v>
      </c>
      <c r="F63" s="194" t="s">
        <v>18</v>
      </c>
      <c r="G63" s="195">
        <v>45748</v>
      </c>
      <c r="H63" s="194" t="str">
        <f t="shared" si="0"/>
        <v>Tran Thu Hien</v>
      </c>
      <c r="I63" s="200"/>
    </row>
    <row r="64" spans="1:9" ht="88.2" customHeight="1">
      <c r="A64" s="193" t="s">
        <v>232</v>
      </c>
      <c r="B64" s="157" t="s">
        <v>278</v>
      </c>
      <c r="C64" s="125" t="s">
        <v>246</v>
      </c>
      <c r="D64" s="198" t="s">
        <v>279</v>
      </c>
      <c r="E64" s="156" t="s">
        <v>289</v>
      </c>
      <c r="F64" s="194" t="s">
        <v>18</v>
      </c>
      <c r="G64" s="195">
        <v>45748</v>
      </c>
      <c r="H64" s="194" t="str">
        <f t="shared" si="0"/>
        <v>Tran Thu Hien</v>
      </c>
      <c r="I64" s="200"/>
    </row>
    <row r="65" spans="1:9" ht="97.8" customHeight="1">
      <c r="A65" s="193" t="s">
        <v>233</v>
      </c>
      <c r="B65" s="202" t="s">
        <v>280</v>
      </c>
      <c r="C65" s="125" t="s">
        <v>246</v>
      </c>
      <c r="D65" s="198" t="s">
        <v>285</v>
      </c>
      <c r="E65" s="156" t="s">
        <v>288</v>
      </c>
      <c r="F65" s="194" t="s">
        <v>18</v>
      </c>
      <c r="G65" s="195">
        <v>45748</v>
      </c>
      <c r="H65" s="194" t="str">
        <f t="shared" si="0"/>
        <v>Tran Thu Hien</v>
      </c>
      <c r="I65" s="200"/>
    </row>
    <row r="66" spans="1:9" ht="66" customHeight="1">
      <c r="A66" s="193" t="s">
        <v>234</v>
      </c>
      <c r="B66" s="157" t="s">
        <v>281</v>
      </c>
      <c r="C66" s="125" t="s">
        <v>246</v>
      </c>
      <c r="D66" s="198" t="s">
        <v>284</v>
      </c>
      <c r="E66" s="156" t="s">
        <v>287</v>
      </c>
      <c r="F66" s="194" t="s">
        <v>18</v>
      </c>
      <c r="G66" s="195">
        <v>45748</v>
      </c>
      <c r="H66" s="194" t="str">
        <f t="shared" si="0"/>
        <v>Tran Thu Hien</v>
      </c>
      <c r="I66" s="200"/>
    </row>
    <row r="67" spans="1:9" ht="32.25" customHeight="1">
      <c r="A67" s="193" t="s">
        <v>1313</v>
      </c>
      <c r="B67" s="157" t="s">
        <v>282</v>
      </c>
      <c r="C67" s="125" t="s">
        <v>246</v>
      </c>
      <c r="D67" s="198" t="s">
        <v>283</v>
      </c>
      <c r="E67" s="197" t="s">
        <v>286</v>
      </c>
      <c r="F67" s="194" t="s">
        <v>18</v>
      </c>
      <c r="G67" s="195">
        <v>45748</v>
      </c>
      <c r="H67" s="194" t="str">
        <f t="shared" si="0"/>
        <v>Tran Thu Hien</v>
      </c>
    </row>
    <row r="68" spans="1:9" ht="61.8" customHeight="1">
      <c r="A68" s="128"/>
      <c r="B68" s="129" t="s">
        <v>290</v>
      </c>
      <c r="C68" s="130"/>
      <c r="D68" s="128"/>
      <c r="E68" s="130"/>
      <c r="F68" s="191"/>
      <c r="G68" s="191"/>
      <c r="H68" s="191"/>
      <c r="I68" s="192"/>
    </row>
    <row r="69" spans="1:9" ht="88.2" customHeight="1">
      <c r="A69" s="193" t="s">
        <v>235</v>
      </c>
      <c r="B69" s="197" t="s">
        <v>291</v>
      </c>
      <c r="C69" s="198" t="s">
        <v>292</v>
      </c>
      <c r="D69" s="198" t="s">
        <v>293</v>
      </c>
      <c r="E69" s="156" t="s">
        <v>357</v>
      </c>
      <c r="F69" s="194" t="s">
        <v>18</v>
      </c>
      <c r="G69" s="195">
        <v>45748</v>
      </c>
      <c r="H69" s="194" t="str">
        <f t="shared" si="0"/>
        <v>Tran Thu Hien</v>
      </c>
      <c r="I69" s="200"/>
    </row>
    <row r="70" spans="1:9" ht="82.2" customHeight="1">
      <c r="A70" s="193" t="s">
        <v>236</v>
      </c>
      <c r="B70" s="200" t="s">
        <v>294</v>
      </c>
      <c r="C70" s="199" t="s">
        <v>246</v>
      </c>
      <c r="D70" s="198" t="s">
        <v>295</v>
      </c>
      <c r="E70" s="156" t="s">
        <v>356</v>
      </c>
      <c r="F70" s="194" t="s">
        <v>18</v>
      </c>
      <c r="G70" s="195">
        <v>45748</v>
      </c>
      <c r="H70" s="194" t="str">
        <f t="shared" si="0"/>
        <v>Tran Thu Hien</v>
      </c>
      <c r="I70" s="200"/>
    </row>
    <row r="71" spans="1:9" ht="86.4" customHeight="1">
      <c r="A71" s="193" t="s">
        <v>237</v>
      </c>
      <c r="B71" s="155" t="s">
        <v>296</v>
      </c>
      <c r="C71" s="125" t="s">
        <v>246</v>
      </c>
      <c r="D71" s="198" t="s">
        <v>297</v>
      </c>
      <c r="E71" s="156" t="s">
        <v>355</v>
      </c>
      <c r="F71" s="194" t="s">
        <v>18</v>
      </c>
      <c r="G71" s="195">
        <v>45748</v>
      </c>
      <c r="H71" s="194" t="str">
        <f t="shared" si="0"/>
        <v>Tran Thu Hien</v>
      </c>
      <c r="I71" s="200"/>
    </row>
    <row r="72" spans="1:9" ht="77.400000000000006" customHeight="1">
      <c r="A72" s="193" t="s">
        <v>238</v>
      </c>
      <c r="B72" s="158" t="s">
        <v>298</v>
      </c>
      <c r="C72" s="200" t="s">
        <v>246</v>
      </c>
      <c r="D72" s="198" t="s">
        <v>299</v>
      </c>
      <c r="E72" s="156" t="s">
        <v>354</v>
      </c>
      <c r="F72" s="194" t="s">
        <v>18</v>
      </c>
      <c r="G72" s="195">
        <v>45748</v>
      </c>
      <c r="H72" s="194" t="str">
        <f t="shared" si="0"/>
        <v>Tran Thu Hien</v>
      </c>
      <c r="I72" s="200"/>
    </row>
    <row r="73" spans="1:9" ht="86.4" customHeight="1">
      <c r="A73" s="193" t="s">
        <v>239</v>
      </c>
      <c r="B73" s="200" t="s">
        <v>300</v>
      </c>
      <c r="C73" s="200" t="s">
        <v>246</v>
      </c>
      <c r="D73" s="198" t="s">
        <v>301</v>
      </c>
      <c r="E73" s="156" t="s">
        <v>353</v>
      </c>
      <c r="F73" s="194" t="s">
        <v>18</v>
      </c>
      <c r="G73" s="195">
        <v>45748</v>
      </c>
      <c r="H73" s="194" t="str">
        <f t="shared" si="0"/>
        <v>Tran Thu Hien</v>
      </c>
      <c r="I73" s="200"/>
    </row>
    <row r="74" spans="1:9" ht="109.8" customHeight="1">
      <c r="A74" s="193" t="s">
        <v>240</v>
      </c>
      <c r="B74" s="200" t="s">
        <v>302</v>
      </c>
      <c r="C74" s="200" t="s">
        <v>246</v>
      </c>
      <c r="D74" s="198" t="s">
        <v>303</v>
      </c>
      <c r="E74" s="156" t="s">
        <v>352</v>
      </c>
      <c r="F74" s="194" t="s">
        <v>18</v>
      </c>
      <c r="G74" s="195">
        <v>45748</v>
      </c>
      <c r="H74" s="194" t="str">
        <f t="shared" si="0"/>
        <v>Tran Thu Hien</v>
      </c>
      <c r="I74" s="200"/>
    </row>
    <row r="75" spans="1:9" ht="88.8" customHeight="1">
      <c r="A75" s="193" t="s">
        <v>241</v>
      </c>
      <c r="B75" s="158" t="s">
        <v>304</v>
      </c>
      <c r="C75" s="200" t="s">
        <v>246</v>
      </c>
      <c r="D75" s="198" t="s">
        <v>305</v>
      </c>
      <c r="E75" s="156" t="s">
        <v>348</v>
      </c>
      <c r="F75" s="194" t="s">
        <v>18</v>
      </c>
      <c r="G75" s="195">
        <v>45748</v>
      </c>
      <c r="H75" s="194" t="str">
        <f t="shared" si="0"/>
        <v>Tran Thu Hien</v>
      </c>
      <c r="I75" s="200"/>
    </row>
    <row r="76" spans="1:9" ht="70.8" customHeight="1">
      <c r="A76" s="193" t="s">
        <v>242</v>
      </c>
      <c r="B76" s="202" t="s">
        <v>306</v>
      </c>
      <c r="C76" s="200" t="s">
        <v>246</v>
      </c>
      <c r="D76" s="198" t="s">
        <v>308</v>
      </c>
      <c r="E76" s="156" t="s">
        <v>351</v>
      </c>
      <c r="F76" s="194" t="s">
        <v>18</v>
      </c>
      <c r="G76" s="195">
        <v>45748</v>
      </c>
      <c r="H76" s="194" t="str">
        <f t="shared" ref="H76:H116" si="1">$B$3</f>
        <v>Tran Thu Hien</v>
      </c>
      <c r="I76" s="200"/>
    </row>
    <row r="77" spans="1:9" ht="99" customHeight="1">
      <c r="A77" s="193" t="s">
        <v>243</v>
      </c>
      <c r="B77" s="157" t="s">
        <v>307</v>
      </c>
      <c r="C77" s="200" t="s">
        <v>246</v>
      </c>
      <c r="D77" s="198" t="s">
        <v>309</v>
      </c>
      <c r="E77" s="156" t="s">
        <v>350</v>
      </c>
      <c r="F77" s="194" t="s">
        <v>18</v>
      </c>
      <c r="G77" s="195">
        <v>45748</v>
      </c>
      <c r="H77" s="194" t="str">
        <f t="shared" si="1"/>
        <v>Tran Thu Hien</v>
      </c>
      <c r="I77" s="200"/>
    </row>
    <row r="78" spans="1:9" ht="41.4" customHeight="1">
      <c r="A78" s="193" t="s">
        <v>244</v>
      </c>
      <c r="B78" s="199" t="s">
        <v>313</v>
      </c>
      <c r="C78" s="200" t="s">
        <v>246</v>
      </c>
      <c r="D78" s="198" t="s">
        <v>314</v>
      </c>
      <c r="E78" s="156" t="s">
        <v>344</v>
      </c>
      <c r="F78" s="194" t="s">
        <v>18</v>
      </c>
      <c r="G78" s="195">
        <v>45748</v>
      </c>
      <c r="H78" s="194" t="str">
        <f t="shared" si="1"/>
        <v>Tran Thu Hien</v>
      </c>
      <c r="I78" s="200"/>
    </row>
    <row r="79" spans="1:9" ht="89.4" customHeight="1">
      <c r="A79" s="193" t="s">
        <v>310</v>
      </c>
      <c r="B79" s="158" t="s">
        <v>315</v>
      </c>
      <c r="C79" s="200" t="s">
        <v>246</v>
      </c>
      <c r="D79" s="198" t="s">
        <v>329</v>
      </c>
      <c r="E79" s="156" t="s">
        <v>343</v>
      </c>
      <c r="F79" s="194" t="s">
        <v>18</v>
      </c>
      <c r="G79" s="195">
        <v>45748</v>
      </c>
      <c r="H79" s="194" t="str">
        <f t="shared" si="1"/>
        <v>Tran Thu Hien</v>
      </c>
      <c r="I79" s="200"/>
    </row>
    <row r="80" spans="1:9" ht="111.6" customHeight="1">
      <c r="A80" s="193" t="s">
        <v>311</v>
      </c>
      <c r="B80" s="157" t="s">
        <v>316</v>
      </c>
      <c r="C80" s="200" t="s">
        <v>246</v>
      </c>
      <c r="D80" s="198" t="s">
        <v>331</v>
      </c>
      <c r="E80" s="156" t="s">
        <v>349</v>
      </c>
      <c r="F80" s="194" t="s">
        <v>18</v>
      </c>
      <c r="G80" s="195">
        <v>45748</v>
      </c>
      <c r="H80" s="194" t="str">
        <f t="shared" si="1"/>
        <v>Tran Thu Hien</v>
      </c>
      <c r="I80" s="200"/>
    </row>
    <row r="81" spans="1:9" ht="85.8" customHeight="1">
      <c r="A81" s="193" t="s">
        <v>312</v>
      </c>
      <c r="B81" s="155" t="s">
        <v>317</v>
      </c>
      <c r="C81" s="203" t="s">
        <v>246</v>
      </c>
      <c r="D81" s="198" t="s">
        <v>330</v>
      </c>
      <c r="E81" s="156" t="s">
        <v>348</v>
      </c>
      <c r="F81" s="194" t="s">
        <v>18</v>
      </c>
      <c r="G81" s="195">
        <v>45748</v>
      </c>
      <c r="H81" s="194" t="str">
        <f t="shared" si="1"/>
        <v>Tran Thu Hien</v>
      </c>
      <c r="I81" s="200"/>
    </row>
    <row r="82" spans="1:9" ht="37.200000000000003" customHeight="1">
      <c r="A82" s="193" t="s">
        <v>318</v>
      </c>
      <c r="B82" s="198" t="s">
        <v>326</v>
      </c>
      <c r="C82" s="203" t="s">
        <v>246</v>
      </c>
      <c r="D82" s="198" t="s">
        <v>332</v>
      </c>
      <c r="E82" s="156" t="s">
        <v>344</v>
      </c>
      <c r="F82" s="204" t="s">
        <v>18</v>
      </c>
      <c r="G82" s="195">
        <v>45748</v>
      </c>
      <c r="H82" s="194" t="str">
        <f t="shared" si="1"/>
        <v>Tran Thu Hien</v>
      </c>
      <c r="I82" s="200"/>
    </row>
    <row r="83" spans="1:9" ht="79.8" customHeight="1">
      <c r="A83" s="193" t="s">
        <v>319</v>
      </c>
      <c r="B83" s="198" t="s">
        <v>327</v>
      </c>
      <c r="C83" s="203" t="s">
        <v>246</v>
      </c>
      <c r="D83" s="198" t="s">
        <v>333</v>
      </c>
      <c r="E83" s="156" t="s">
        <v>343</v>
      </c>
      <c r="F83" s="204" t="s">
        <v>18</v>
      </c>
      <c r="G83" s="195">
        <v>45748</v>
      </c>
      <c r="H83" s="194" t="str">
        <f t="shared" si="1"/>
        <v>Tran Thu Hien</v>
      </c>
      <c r="I83" s="200"/>
    </row>
    <row r="84" spans="1:9" ht="104.4" customHeight="1">
      <c r="A84" s="193" t="s">
        <v>320</v>
      </c>
      <c r="B84" s="155" t="s">
        <v>328</v>
      </c>
      <c r="C84" s="203" t="s">
        <v>246</v>
      </c>
      <c r="D84" s="198" t="s">
        <v>334</v>
      </c>
      <c r="E84" s="200" t="s">
        <v>347</v>
      </c>
      <c r="F84" s="204" t="s">
        <v>18</v>
      </c>
      <c r="G84" s="195">
        <v>45748</v>
      </c>
      <c r="H84" s="194" t="str">
        <f t="shared" si="1"/>
        <v>Tran Thu Hien</v>
      </c>
      <c r="I84" s="200"/>
    </row>
    <row r="85" spans="1:9" ht="91.2" customHeight="1">
      <c r="A85" s="193" t="s">
        <v>321</v>
      </c>
      <c r="B85" s="156" t="s">
        <v>335</v>
      </c>
      <c r="C85" s="203" t="s">
        <v>246</v>
      </c>
      <c r="D85" s="198" t="s">
        <v>336</v>
      </c>
      <c r="E85" s="156" t="s">
        <v>346</v>
      </c>
      <c r="F85" s="204" t="s">
        <v>18</v>
      </c>
      <c r="G85" s="195">
        <v>45748</v>
      </c>
      <c r="H85" s="194" t="str">
        <f t="shared" si="1"/>
        <v>Tran Thu Hien</v>
      </c>
      <c r="I85" s="200"/>
    </row>
    <row r="86" spans="1:9" ht="86.4" customHeight="1">
      <c r="A86" s="193" t="s">
        <v>322</v>
      </c>
      <c r="B86" s="155" t="s">
        <v>337</v>
      </c>
      <c r="C86" s="200" t="s">
        <v>246</v>
      </c>
      <c r="D86" s="198" t="s">
        <v>341</v>
      </c>
      <c r="E86" s="156" t="s">
        <v>345</v>
      </c>
      <c r="F86" s="204" t="s">
        <v>18</v>
      </c>
      <c r="G86" s="195">
        <v>45748</v>
      </c>
      <c r="H86" s="194" t="str">
        <f t="shared" si="1"/>
        <v>Tran Thu Hien</v>
      </c>
      <c r="I86" s="200"/>
    </row>
    <row r="87" spans="1:9" ht="72" customHeight="1">
      <c r="A87" s="193" t="s">
        <v>323</v>
      </c>
      <c r="B87" s="156" t="s">
        <v>338</v>
      </c>
      <c r="C87" s="200" t="s">
        <v>246</v>
      </c>
      <c r="D87" s="198" t="s">
        <v>342</v>
      </c>
      <c r="E87" s="156" t="s">
        <v>344</v>
      </c>
      <c r="F87" s="204" t="s">
        <v>18</v>
      </c>
      <c r="G87" s="195">
        <v>45748</v>
      </c>
      <c r="H87" s="194" t="str">
        <f t="shared" si="1"/>
        <v>Tran Thu Hien</v>
      </c>
      <c r="I87" s="200"/>
    </row>
    <row r="88" spans="1:9" ht="37.799999999999997" customHeight="1">
      <c r="A88" s="193" t="s">
        <v>324</v>
      </c>
      <c r="B88" s="156" t="s">
        <v>339</v>
      </c>
      <c r="C88" s="200" t="s">
        <v>246</v>
      </c>
      <c r="D88" s="198" t="s">
        <v>340</v>
      </c>
      <c r="E88" s="156" t="s">
        <v>343</v>
      </c>
      <c r="F88" s="204" t="s">
        <v>18</v>
      </c>
      <c r="G88" s="195">
        <v>45748</v>
      </c>
      <c r="H88" s="194" t="str">
        <f t="shared" si="1"/>
        <v>Tran Thu Hien</v>
      </c>
    </row>
    <row r="89" spans="1:9" ht="29.4" customHeight="1">
      <c r="A89" s="128"/>
      <c r="B89" s="129" t="s">
        <v>358</v>
      </c>
      <c r="C89" s="130"/>
      <c r="D89" s="128"/>
      <c r="E89" s="130"/>
      <c r="F89" s="191"/>
      <c r="G89" s="191"/>
      <c r="H89" s="191"/>
      <c r="I89" s="192"/>
    </row>
    <row r="90" spans="1:9" ht="70.2" customHeight="1">
      <c r="A90" s="205" t="s">
        <v>325</v>
      </c>
      <c r="B90" s="155" t="s">
        <v>378</v>
      </c>
      <c r="C90" s="125" t="s">
        <v>246</v>
      </c>
      <c r="D90" s="198" t="s">
        <v>380</v>
      </c>
      <c r="E90" s="156" t="s">
        <v>431</v>
      </c>
      <c r="F90" s="204" t="s">
        <v>18</v>
      </c>
      <c r="G90" s="195">
        <v>45748</v>
      </c>
      <c r="H90" s="194" t="str">
        <f t="shared" si="1"/>
        <v>Tran Thu Hien</v>
      </c>
      <c r="I90" s="196"/>
    </row>
    <row r="91" spans="1:9" ht="80.400000000000006" customHeight="1">
      <c r="A91" s="205" t="s">
        <v>359</v>
      </c>
      <c r="B91" s="155" t="s">
        <v>379</v>
      </c>
      <c r="C91" s="125" t="s">
        <v>246</v>
      </c>
      <c r="D91" s="198" t="s">
        <v>381</v>
      </c>
      <c r="E91" s="200" t="s">
        <v>430</v>
      </c>
      <c r="F91" s="204" t="s">
        <v>18</v>
      </c>
      <c r="G91" s="195">
        <v>45748</v>
      </c>
      <c r="H91" s="194" t="str">
        <f t="shared" si="1"/>
        <v>Tran Thu Hien</v>
      </c>
      <c r="I91" s="196"/>
    </row>
    <row r="92" spans="1:9" ht="85.8" customHeight="1">
      <c r="A92" s="193" t="s">
        <v>360</v>
      </c>
      <c r="B92" s="200" t="s">
        <v>382</v>
      </c>
      <c r="C92" s="125" t="s">
        <v>246</v>
      </c>
      <c r="D92" s="198" t="s">
        <v>383</v>
      </c>
      <c r="E92" s="200" t="s">
        <v>429</v>
      </c>
      <c r="F92" s="204" t="s">
        <v>18</v>
      </c>
      <c r="G92" s="195">
        <v>45748</v>
      </c>
      <c r="H92" s="194" t="str">
        <f t="shared" si="1"/>
        <v>Tran Thu Hien</v>
      </c>
      <c r="I92" s="196"/>
    </row>
    <row r="93" spans="1:9" ht="37.799999999999997" customHeight="1">
      <c r="A93" s="205" t="s">
        <v>361</v>
      </c>
      <c r="B93" s="156" t="s">
        <v>384</v>
      </c>
      <c r="C93" s="125" t="s">
        <v>246</v>
      </c>
      <c r="D93" s="198" t="s">
        <v>385</v>
      </c>
      <c r="E93" s="200" t="s">
        <v>428</v>
      </c>
      <c r="F93" s="204" t="s">
        <v>18</v>
      </c>
      <c r="G93" s="195">
        <v>45748</v>
      </c>
      <c r="H93" s="194" t="str">
        <f t="shared" si="1"/>
        <v>Tran Thu Hien</v>
      </c>
      <c r="I93" s="196"/>
    </row>
    <row r="94" spans="1:9" ht="39.6" customHeight="1">
      <c r="A94" s="205" t="s">
        <v>362</v>
      </c>
      <c r="B94" s="155" t="s">
        <v>386</v>
      </c>
      <c r="C94" s="125" t="s">
        <v>246</v>
      </c>
      <c r="D94" s="200" t="s">
        <v>387</v>
      </c>
      <c r="E94" s="200" t="s">
        <v>427</v>
      </c>
      <c r="F94" s="204" t="s">
        <v>18</v>
      </c>
      <c r="G94" s="195">
        <v>45748</v>
      </c>
      <c r="H94" s="194" t="str">
        <f t="shared" si="1"/>
        <v>Tran Thu Hien</v>
      </c>
      <c r="I94" s="196"/>
    </row>
    <row r="95" spans="1:9" ht="33.6" customHeight="1">
      <c r="A95" s="205" t="s">
        <v>363</v>
      </c>
      <c r="B95" s="155" t="s">
        <v>388</v>
      </c>
      <c r="C95" s="125" t="s">
        <v>246</v>
      </c>
      <c r="D95" s="200" t="s">
        <v>389</v>
      </c>
      <c r="E95" s="200" t="s">
        <v>426</v>
      </c>
      <c r="F95" s="204" t="s">
        <v>18</v>
      </c>
      <c r="G95" s="195">
        <v>45748</v>
      </c>
      <c r="H95" s="194" t="str">
        <f t="shared" si="1"/>
        <v>Tran Thu Hien</v>
      </c>
      <c r="I95" s="196"/>
    </row>
    <row r="96" spans="1:9" ht="81.599999999999994" customHeight="1">
      <c r="A96" s="193" t="s">
        <v>364</v>
      </c>
      <c r="B96" s="200" t="s">
        <v>390</v>
      </c>
      <c r="C96" s="125" t="s">
        <v>246</v>
      </c>
      <c r="D96" s="198" t="s">
        <v>391</v>
      </c>
      <c r="E96" s="200" t="s">
        <v>425</v>
      </c>
      <c r="F96" s="204" t="s">
        <v>18</v>
      </c>
      <c r="G96" s="195">
        <v>45748</v>
      </c>
      <c r="H96" s="194" t="str">
        <f t="shared" si="1"/>
        <v>Tran Thu Hien</v>
      </c>
      <c r="I96" s="196"/>
    </row>
    <row r="97" spans="1:9" ht="35.4" customHeight="1">
      <c r="A97" s="205" t="s">
        <v>365</v>
      </c>
      <c r="B97" s="155" t="s">
        <v>392</v>
      </c>
      <c r="C97" s="125" t="s">
        <v>246</v>
      </c>
      <c r="D97" s="198" t="s">
        <v>393</v>
      </c>
      <c r="E97" s="200" t="s">
        <v>424</v>
      </c>
      <c r="F97" s="204" t="s">
        <v>18</v>
      </c>
      <c r="G97" s="195">
        <v>45748</v>
      </c>
      <c r="H97" s="194" t="str">
        <f t="shared" si="1"/>
        <v>Tran Thu Hien</v>
      </c>
      <c r="I97" s="196"/>
    </row>
    <row r="98" spans="1:9" ht="33" customHeight="1">
      <c r="A98" s="205" t="s">
        <v>366</v>
      </c>
      <c r="B98" s="197" t="s">
        <v>394</v>
      </c>
      <c r="C98" s="125" t="s">
        <v>246</v>
      </c>
      <c r="D98" s="198" t="s">
        <v>395</v>
      </c>
      <c r="E98" s="156" t="s">
        <v>423</v>
      </c>
      <c r="F98" s="204" t="s">
        <v>18</v>
      </c>
      <c r="G98" s="195">
        <v>45748</v>
      </c>
      <c r="H98" s="194" t="str">
        <f t="shared" si="1"/>
        <v>Tran Thu Hien</v>
      </c>
      <c r="I98" s="196"/>
    </row>
    <row r="99" spans="1:9" ht="27.6" customHeight="1">
      <c r="A99" s="205" t="s">
        <v>367</v>
      </c>
      <c r="B99" s="155" t="s">
        <v>396</v>
      </c>
      <c r="C99" s="125" t="s">
        <v>246</v>
      </c>
      <c r="D99" s="200" t="s">
        <v>397</v>
      </c>
      <c r="E99" s="156" t="s">
        <v>422</v>
      </c>
      <c r="F99" s="204" t="s">
        <v>18</v>
      </c>
      <c r="G99" s="195">
        <v>45748</v>
      </c>
      <c r="H99" s="194" t="str">
        <f t="shared" si="1"/>
        <v>Tran Thu Hien</v>
      </c>
      <c r="I99" s="196"/>
    </row>
    <row r="100" spans="1:9" ht="39.6" customHeight="1">
      <c r="A100" s="205" t="s">
        <v>368</v>
      </c>
      <c r="B100" s="155" t="s">
        <v>398</v>
      </c>
      <c r="C100" s="125" t="s">
        <v>246</v>
      </c>
      <c r="D100" s="198" t="s">
        <v>399</v>
      </c>
      <c r="E100" s="200" t="s">
        <v>421</v>
      </c>
      <c r="F100" s="204" t="s">
        <v>18</v>
      </c>
      <c r="G100" s="195">
        <v>45748</v>
      </c>
      <c r="H100" s="194" t="str">
        <f t="shared" si="1"/>
        <v>Tran Thu Hien</v>
      </c>
      <c r="I100" s="196"/>
    </row>
    <row r="101" spans="1:9" ht="62.4" customHeight="1">
      <c r="A101" s="205" t="s">
        <v>369</v>
      </c>
      <c r="B101" s="155" t="s">
        <v>400</v>
      </c>
      <c r="C101" s="125" t="s">
        <v>246</v>
      </c>
      <c r="D101" s="198" t="s">
        <v>401</v>
      </c>
      <c r="E101" s="200" t="s">
        <v>420</v>
      </c>
      <c r="F101" s="204" t="s">
        <v>18</v>
      </c>
      <c r="G101" s="195">
        <v>45748</v>
      </c>
      <c r="H101" s="194" t="str">
        <f t="shared" si="1"/>
        <v>Tran Thu Hien</v>
      </c>
      <c r="I101" s="196"/>
    </row>
    <row r="102" spans="1:9" ht="33.6" customHeight="1">
      <c r="A102" s="205" t="s">
        <v>370</v>
      </c>
      <c r="B102" s="155" t="s">
        <v>402</v>
      </c>
      <c r="C102" s="125" t="s">
        <v>246</v>
      </c>
      <c r="D102" s="198" t="s">
        <v>403</v>
      </c>
      <c r="E102" s="200" t="s">
        <v>419</v>
      </c>
      <c r="F102" s="204" t="s">
        <v>18</v>
      </c>
      <c r="G102" s="195">
        <v>45748</v>
      </c>
      <c r="H102" s="194" t="str">
        <f t="shared" si="1"/>
        <v>Tran Thu Hien</v>
      </c>
      <c r="I102" s="196"/>
    </row>
    <row r="103" spans="1:9" ht="30" customHeight="1">
      <c r="A103" s="205" t="s">
        <v>371</v>
      </c>
      <c r="B103" s="155" t="s">
        <v>404</v>
      </c>
      <c r="C103" s="125" t="s">
        <v>246</v>
      </c>
      <c r="D103" s="198" t="s">
        <v>405</v>
      </c>
      <c r="E103" s="156" t="s">
        <v>418</v>
      </c>
      <c r="F103" s="204" t="s">
        <v>18</v>
      </c>
      <c r="G103" s="195">
        <v>45748</v>
      </c>
      <c r="H103" s="194" t="str">
        <f t="shared" si="1"/>
        <v>Tran Thu Hien</v>
      </c>
      <c r="I103" s="196"/>
    </row>
    <row r="104" spans="1:9" ht="32.4" customHeight="1">
      <c r="A104" s="205" t="s">
        <v>372</v>
      </c>
      <c r="B104" s="155" t="s">
        <v>406</v>
      </c>
      <c r="C104" s="125" t="s">
        <v>246</v>
      </c>
      <c r="D104" s="198" t="s">
        <v>407</v>
      </c>
      <c r="E104" s="156" t="s">
        <v>417</v>
      </c>
      <c r="F104" s="204" t="s">
        <v>18</v>
      </c>
      <c r="G104" s="195">
        <v>45748</v>
      </c>
      <c r="H104" s="194" t="str">
        <f t="shared" si="1"/>
        <v>Tran Thu Hien</v>
      </c>
      <c r="I104" s="196"/>
    </row>
    <row r="105" spans="1:9" ht="43.8" customHeight="1">
      <c r="A105" s="205" t="s">
        <v>373</v>
      </c>
      <c r="B105" s="155" t="s">
        <v>408</v>
      </c>
      <c r="C105" s="125" t="s">
        <v>246</v>
      </c>
      <c r="D105" s="198" t="s">
        <v>409</v>
      </c>
      <c r="E105" s="156" t="s">
        <v>416</v>
      </c>
      <c r="F105" s="204" t="s">
        <v>18</v>
      </c>
      <c r="G105" s="195">
        <v>45748</v>
      </c>
      <c r="H105" s="194" t="str">
        <f t="shared" si="1"/>
        <v>Tran Thu Hien</v>
      </c>
      <c r="I105" s="196"/>
    </row>
    <row r="106" spans="1:9" ht="66.599999999999994" customHeight="1">
      <c r="A106" s="205" t="s">
        <v>374</v>
      </c>
      <c r="B106" s="155" t="s">
        <v>410</v>
      </c>
      <c r="C106" s="125" t="s">
        <v>246</v>
      </c>
      <c r="D106" s="200" t="s">
        <v>411</v>
      </c>
      <c r="E106" s="156" t="s">
        <v>415</v>
      </c>
      <c r="F106" s="204" t="s">
        <v>18</v>
      </c>
      <c r="G106" s="195">
        <v>45748</v>
      </c>
      <c r="H106" s="194" t="str">
        <f t="shared" si="1"/>
        <v>Tran Thu Hien</v>
      </c>
      <c r="I106" s="196"/>
    </row>
    <row r="107" spans="1:9" ht="25.8" customHeight="1">
      <c r="A107" s="205" t="s">
        <v>375</v>
      </c>
      <c r="B107" s="155" t="s">
        <v>412</v>
      </c>
      <c r="C107" s="125" t="s">
        <v>246</v>
      </c>
      <c r="D107" s="198" t="s">
        <v>413</v>
      </c>
      <c r="E107" s="156" t="s">
        <v>414</v>
      </c>
      <c r="F107" s="204" t="s">
        <v>18</v>
      </c>
      <c r="G107" s="195">
        <v>45748</v>
      </c>
      <c r="H107" s="194" t="str">
        <f t="shared" si="1"/>
        <v>Tran Thu Hien</v>
      </c>
      <c r="I107" s="192"/>
    </row>
    <row r="108" spans="1:9" ht="48" customHeight="1">
      <c r="A108" s="128"/>
      <c r="B108" s="129" t="s">
        <v>432</v>
      </c>
      <c r="C108" s="130"/>
      <c r="D108" s="128"/>
      <c r="E108" s="130"/>
      <c r="F108" s="191"/>
      <c r="G108" s="191"/>
      <c r="H108" s="191"/>
      <c r="I108" s="196"/>
    </row>
    <row r="109" spans="1:9" ht="72" customHeight="1">
      <c r="A109" s="205" t="s">
        <v>376</v>
      </c>
      <c r="B109" s="155" t="s">
        <v>436</v>
      </c>
      <c r="C109" s="125" t="s">
        <v>246</v>
      </c>
      <c r="D109" s="198" t="s">
        <v>441</v>
      </c>
      <c r="E109" s="156" t="s">
        <v>450</v>
      </c>
      <c r="F109" s="204" t="s">
        <v>18</v>
      </c>
      <c r="G109" s="195">
        <v>45748</v>
      </c>
      <c r="H109" s="194" t="str">
        <f t="shared" si="1"/>
        <v>Tran Thu Hien</v>
      </c>
      <c r="I109" s="196"/>
    </row>
    <row r="110" spans="1:9" ht="60" customHeight="1">
      <c r="A110" s="205" t="s">
        <v>377</v>
      </c>
      <c r="B110" s="155" t="s">
        <v>437</v>
      </c>
      <c r="C110" s="125" t="s">
        <v>246</v>
      </c>
      <c r="D110" s="198" t="s">
        <v>442</v>
      </c>
      <c r="E110" s="156" t="s">
        <v>449</v>
      </c>
      <c r="F110" s="204" t="s">
        <v>18</v>
      </c>
      <c r="G110" s="195">
        <v>45748</v>
      </c>
      <c r="H110" s="194" t="str">
        <f t="shared" si="1"/>
        <v>Tran Thu Hien</v>
      </c>
      <c r="I110" s="196"/>
    </row>
    <row r="111" spans="1:9" ht="74.400000000000006" customHeight="1">
      <c r="A111" s="205" t="s">
        <v>433</v>
      </c>
      <c r="B111" s="155" t="s">
        <v>438</v>
      </c>
      <c r="C111" s="125" t="s">
        <v>246</v>
      </c>
      <c r="D111" s="198" t="s">
        <v>443</v>
      </c>
      <c r="E111" s="156" t="s">
        <v>448</v>
      </c>
      <c r="F111" s="204" t="s">
        <v>18</v>
      </c>
      <c r="G111" s="195">
        <v>45748</v>
      </c>
      <c r="H111" s="194" t="str">
        <f t="shared" si="1"/>
        <v>Tran Thu Hien</v>
      </c>
      <c r="I111" s="196"/>
    </row>
    <row r="112" spans="1:9" ht="82.2" customHeight="1">
      <c r="A112" s="205" t="s">
        <v>434</v>
      </c>
      <c r="B112" s="155" t="s">
        <v>439</v>
      </c>
      <c r="C112" s="125" t="s">
        <v>246</v>
      </c>
      <c r="D112" s="198" t="s">
        <v>444</v>
      </c>
      <c r="E112" s="156" t="s">
        <v>447</v>
      </c>
      <c r="F112" s="204" t="s">
        <v>18</v>
      </c>
      <c r="G112" s="195">
        <v>45748</v>
      </c>
      <c r="H112" s="194" t="str">
        <f t="shared" si="1"/>
        <v>Tran Thu Hien</v>
      </c>
      <c r="I112" s="196"/>
    </row>
    <row r="113" spans="1:9" ht="81" customHeight="1">
      <c r="A113" s="193" t="s">
        <v>435</v>
      </c>
      <c r="B113" s="200" t="s">
        <v>440</v>
      </c>
      <c r="C113" s="125" t="s">
        <v>246</v>
      </c>
      <c r="D113" s="198" t="s">
        <v>445</v>
      </c>
      <c r="E113" s="156" t="s">
        <v>446</v>
      </c>
      <c r="F113" s="204" t="s">
        <v>18</v>
      </c>
      <c r="G113" s="195">
        <v>45748</v>
      </c>
      <c r="H113" s="194" t="str">
        <f t="shared" si="1"/>
        <v>Tran Thu Hien</v>
      </c>
      <c r="I113" s="196"/>
    </row>
    <row r="114" spans="1:9" ht="34.200000000000003" customHeight="1">
      <c r="A114" s="128"/>
      <c r="B114" s="129" t="s">
        <v>1358</v>
      </c>
      <c r="C114" s="130"/>
      <c r="D114" s="128"/>
      <c r="E114" s="130"/>
      <c r="F114" s="191"/>
      <c r="G114" s="191"/>
      <c r="H114" s="191"/>
      <c r="I114" s="196"/>
    </row>
    <row r="115" spans="1:9" ht="67.2" customHeight="1">
      <c r="A115" s="193" t="s">
        <v>1363</v>
      </c>
      <c r="B115" s="200" t="s">
        <v>1359</v>
      </c>
      <c r="C115" s="125" t="s">
        <v>1360</v>
      </c>
      <c r="D115" s="198" t="s">
        <v>1361</v>
      </c>
      <c r="E115" s="156" t="s">
        <v>1362</v>
      </c>
      <c r="F115" s="204" t="s">
        <v>18</v>
      </c>
      <c r="G115" s="195">
        <v>45748</v>
      </c>
      <c r="H115" s="194" t="str">
        <f t="shared" si="1"/>
        <v>Tran Thu Hien</v>
      </c>
      <c r="I115" s="196"/>
    </row>
    <row r="116" spans="1:9" ht="43.8" customHeight="1">
      <c r="A116" s="193" t="s">
        <v>1364</v>
      </c>
      <c r="B116" s="200" t="s">
        <v>1366</v>
      </c>
      <c r="C116" s="125" t="s">
        <v>1360</v>
      </c>
      <c r="D116" s="198" t="s">
        <v>1365</v>
      </c>
      <c r="E116" s="156" t="s">
        <v>1367</v>
      </c>
      <c r="F116" s="204" t="s">
        <v>18</v>
      </c>
      <c r="G116" s="195">
        <v>45749</v>
      </c>
      <c r="H116" s="194" t="str">
        <f t="shared" si="1"/>
        <v>Tran Thu Hien</v>
      </c>
      <c r="I116" s="196"/>
    </row>
    <row r="117" spans="1:9" ht="14.25" customHeight="1">
      <c r="B117" s="75"/>
      <c r="C117" s="76"/>
      <c r="E117" s="77"/>
      <c r="F117" s="5"/>
      <c r="G117" s="1"/>
      <c r="H117" s="1"/>
      <c r="I117" s="78"/>
    </row>
    <row r="118" spans="1:9" ht="14.25" customHeight="1">
      <c r="B118" s="75"/>
      <c r="C118" s="76"/>
      <c r="E118" s="77"/>
      <c r="F118" s="5"/>
      <c r="G118" s="1"/>
      <c r="H118" s="1"/>
      <c r="I118" s="78"/>
    </row>
    <row r="119" spans="1:9" ht="14.25" customHeight="1">
      <c r="B119" s="75"/>
      <c r="C119" s="76"/>
      <c r="E119" s="77"/>
      <c r="F119" s="5"/>
      <c r="G119" s="1"/>
      <c r="H119" s="1"/>
      <c r="I119" s="78"/>
    </row>
    <row r="120" spans="1:9" ht="14.25" customHeight="1">
      <c r="B120" s="75"/>
      <c r="C120" s="76"/>
      <c r="E120" s="77"/>
      <c r="F120" s="5"/>
      <c r="G120" s="1"/>
      <c r="H120" s="1"/>
      <c r="I120" s="78"/>
    </row>
    <row r="121" spans="1:9" ht="14.25" customHeight="1">
      <c r="B121" s="75"/>
      <c r="C121" s="76"/>
      <c r="E121" s="77"/>
      <c r="F121" s="5"/>
      <c r="G121" s="1"/>
      <c r="H121" s="1"/>
      <c r="I121" s="78"/>
    </row>
    <row r="122" spans="1:9" ht="14.25" customHeight="1">
      <c r="B122" s="75"/>
      <c r="C122" s="76"/>
      <c r="E122" s="77"/>
      <c r="F122" s="5"/>
      <c r="G122" s="1"/>
      <c r="H122" s="1"/>
      <c r="I122" s="78"/>
    </row>
    <row r="123" spans="1:9" ht="14.25" customHeight="1">
      <c r="B123" s="75"/>
      <c r="C123" s="76"/>
      <c r="E123" s="77"/>
      <c r="F123" s="5"/>
      <c r="G123" s="1"/>
      <c r="H123" s="1"/>
      <c r="I123" s="78"/>
    </row>
    <row r="124" spans="1:9" ht="14.25" customHeight="1">
      <c r="B124" s="75"/>
      <c r="C124" s="76"/>
      <c r="E124" s="77"/>
      <c r="F124" s="5"/>
      <c r="G124" s="1"/>
      <c r="H124" s="1"/>
      <c r="I124" s="78"/>
    </row>
    <row r="125" spans="1:9" ht="14.25" customHeight="1">
      <c r="B125" s="75"/>
      <c r="C125" s="76"/>
      <c r="E125" s="77"/>
      <c r="F125" s="5"/>
      <c r="G125" s="1"/>
      <c r="H125" s="1"/>
      <c r="I125" s="78"/>
    </row>
    <row r="126" spans="1:9" ht="14.25" customHeight="1">
      <c r="B126" s="75"/>
      <c r="C126" s="76"/>
      <c r="E126" s="77"/>
      <c r="F126" s="5"/>
      <c r="G126" s="1"/>
      <c r="H126" s="1"/>
      <c r="I126" s="78"/>
    </row>
    <row r="127" spans="1:9" ht="14.25" customHeight="1">
      <c r="B127" s="75"/>
      <c r="C127" s="76"/>
      <c r="E127" s="77"/>
      <c r="F127" s="5"/>
      <c r="G127" s="1"/>
      <c r="H127" s="1"/>
      <c r="I127" s="78"/>
    </row>
    <row r="128" spans="1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B880" s="75"/>
      <c r="C880" s="76"/>
      <c r="E880" s="77"/>
      <c r="F880" s="5"/>
      <c r="G880" s="1"/>
      <c r="H880" s="1"/>
      <c r="I880" s="78"/>
    </row>
    <row r="881" spans="2:9" ht="14.25" customHeight="1">
      <c r="B881" s="75"/>
      <c r="C881" s="76"/>
      <c r="E881" s="77"/>
      <c r="F881" s="5"/>
      <c r="G881" s="1"/>
      <c r="H881" s="1"/>
      <c r="I881" s="78"/>
    </row>
    <row r="882" spans="2:9" ht="14.25" customHeight="1">
      <c r="B882" s="75"/>
      <c r="C882" s="76"/>
      <c r="E882" s="77"/>
      <c r="F882" s="5"/>
      <c r="G882" s="1"/>
      <c r="H882" s="1"/>
      <c r="I882" s="78"/>
    </row>
    <row r="883" spans="2:9" ht="14.25" customHeight="1">
      <c r="B883" s="75"/>
      <c r="C883" s="76"/>
      <c r="E883" s="77"/>
      <c r="F883" s="5"/>
      <c r="G883" s="1"/>
      <c r="H883" s="1"/>
      <c r="I883" s="78"/>
    </row>
    <row r="884" spans="2:9" ht="14.25" customHeight="1">
      <c r="B884" s="75"/>
      <c r="C884" s="76"/>
      <c r="E884" s="77"/>
      <c r="F884" s="5"/>
      <c r="G884" s="1"/>
      <c r="H884" s="1"/>
      <c r="I884" s="78"/>
    </row>
    <row r="885" spans="2:9" ht="14.25" customHeight="1">
      <c r="B885" s="75"/>
      <c r="C885" s="76"/>
      <c r="E885" s="77"/>
      <c r="F885" s="5"/>
      <c r="G885" s="1"/>
      <c r="H885" s="1"/>
      <c r="I885" s="78"/>
    </row>
    <row r="886" spans="2:9" ht="14.25" customHeight="1">
      <c r="B886" s="75"/>
      <c r="C886" s="76"/>
      <c r="E886" s="77"/>
      <c r="F886" s="5"/>
      <c r="G886" s="1"/>
      <c r="H886" s="1"/>
      <c r="I886" s="78"/>
    </row>
    <row r="887" spans="2:9" ht="14.25" customHeight="1">
      <c r="B887" s="75"/>
      <c r="C887" s="76"/>
      <c r="E887" s="77"/>
      <c r="F887" s="5"/>
      <c r="G887" s="1"/>
      <c r="H887" s="1"/>
      <c r="I887" s="78"/>
    </row>
    <row r="888" spans="2:9" ht="14.25" customHeight="1">
      <c r="B888" s="75"/>
      <c r="C888" s="76"/>
      <c r="E888" s="77"/>
      <c r="F888" s="5"/>
      <c r="G888" s="1"/>
      <c r="H888" s="1"/>
      <c r="I888" s="78"/>
    </row>
    <row r="889" spans="2:9" ht="14.25" customHeight="1">
      <c r="B889" s="75"/>
      <c r="C889" s="76"/>
      <c r="E889" s="77"/>
      <c r="F889" s="5"/>
      <c r="G889" s="1"/>
      <c r="H889" s="1"/>
      <c r="I889" s="78"/>
    </row>
    <row r="890" spans="2:9" ht="14.25" customHeight="1">
      <c r="B890" s="75"/>
      <c r="C890" s="76"/>
      <c r="E890" s="77"/>
      <c r="F890" s="5"/>
      <c r="G890" s="1"/>
      <c r="H890" s="1"/>
      <c r="I890" s="78"/>
    </row>
    <row r="891" spans="2:9" ht="14.25" customHeight="1">
      <c r="B891" s="75"/>
      <c r="C891" s="76"/>
      <c r="E891" s="77"/>
      <c r="F891" s="5"/>
      <c r="G891" s="1"/>
      <c r="H891" s="1"/>
      <c r="I891" s="78"/>
    </row>
    <row r="892" spans="2:9" ht="14.25" customHeight="1">
      <c r="B892" s="75"/>
      <c r="C892" s="76"/>
      <c r="E892" s="77"/>
      <c r="F892" s="5"/>
      <c r="G892" s="1"/>
      <c r="H892" s="1"/>
      <c r="I892" s="78"/>
    </row>
    <row r="893" spans="2:9" ht="14.25" customHeight="1">
      <c r="B893" s="75"/>
      <c r="C893" s="76"/>
      <c r="E893" s="77"/>
      <c r="F893" s="5"/>
      <c r="G893" s="1"/>
      <c r="H893" s="1"/>
      <c r="I893" s="78"/>
    </row>
    <row r="894" spans="2:9" ht="14.25" customHeight="1">
      <c r="B894" s="75"/>
      <c r="C894" s="76"/>
      <c r="E894" s="77"/>
      <c r="F894" s="5"/>
      <c r="G894" s="1"/>
      <c r="H894" s="1"/>
      <c r="I894" s="78"/>
    </row>
    <row r="895" spans="2:9" ht="14.25" customHeight="1">
      <c r="B895" s="75"/>
      <c r="C895" s="76"/>
      <c r="E895" s="77"/>
      <c r="F895" s="5"/>
      <c r="G895" s="1"/>
      <c r="H895" s="1"/>
      <c r="I895" s="78"/>
    </row>
    <row r="896" spans="2:9" ht="14.25" customHeight="1">
      <c r="B896" s="75"/>
      <c r="C896" s="76"/>
      <c r="E896" s="77"/>
      <c r="F896" s="5"/>
      <c r="G896" s="1"/>
      <c r="H896" s="1"/>
      <c r="I896" s="78"/>
    </row>
    <row r="897" spans="2:9" ht="14.25" customHeight="1">
      <c r="B897" s="75"/>
      <c r="C897" s="76"/>
      <c r="E897" s="77"/>
      <c r="F897" s="5"/>
      <c r="G897" s="1"/>
      <c r="H897" s="1"/>
      <c r="I897" s="78"/>
    </row>
    <row r="898" spans="2:9" ht="14.25" customHeight="1">
      <c r="B898" s="75"/>
      <c r="C898" s="76"/>
      <c r="E898" s="77"/>
      <c r="F898" s="5"/>
      <c r="G898" s="1"/>
      <c r="H898" s="1"/>
      <c r="I898" s="78"/>
    </row>
    <row r="899" spans="2:9" ht="14.25" customHeight="1">
      <c r="B899" s="75"/>
      <c r="C899" s="76"/>
      <c r="E899" s="77"/>
      <c r="F899" s="5"/>
      <c r="G899" s="1"/>
      <c r="H899" s="1"/>
      <c r="I899" s="78"/>
    </row>
    <row r="900" spans="2:9" ht="14.25" customHeight="1">
      <c r="B900" s="75"/>
      <c r="C900" s="76"/>
      <c r="E900" s="77"/>
      <c r="F900" s="5"/>
      <c r="G900" s="1"/>
      <c r="H900" s="1"/>
      <c r="I900" s="78"/>
    </row>
    <row r="901" spans="2:9" ht="14.25" customHeight="1">
      <c r="B901" s="75"/>
      <c r="C901" s="76"/>
      <c r="E901" s="77"/>
      <c r="F901" s="5"/>
      <c r="G901" s="1"/>
      <c r="H901" s="1"/>
      <c r="I901" s="78"/>
    </row>
    <row r="902" spans="2:9" ht="14.25" customHeight="1">
      <c r="B902" s="75"/>
      <c r="C902" s="76"/>
      <c r="E902" s="77"/>
      <c r="F902" s="5"/>
      <c r="G902" s="1"/>
      <c r="H902" s="1"/>
      <c r="I902" s="78"/>
    </row>
    <row r="903" spans="2:9" ht="14.25" customHeight="1">
      <c r="B903" s="75"/>
      <c r="C903" s="76"/>
      <c r="E903" s="77"/>
      <c r="F903" s="5"/>
      <c r="G903" s="1"/>
      <c r="H903" s="1"/>
      <c r="I903" s="78"/>
    </row>
    <row r="904" spans="2:9" ht="14.25" customHeight="1">
      <c r="B904" s="75"/>
      <c r="C904" s="76"/>
      <c r="E904" s="77"/>
      <c r="F904" s="5"/>
      <c r="G904" s="1"/>
      <c r="H904" s="1"/>
      <c r="I904" s="78"/>
    </row>
    <row r="905" spans="2:9" ht="14.25" customHeight="1">
      <c r="B905" s="75"/>
      <c r="C905" s="76"/>
      <c r="E905" s="77"/>
      <c r="F905" s="5"/>
      <c r="G905" s="1"/>
      <c r="H905" s="1"/>
      <c r="I905" s="78"/>
    </row>
    <row r="906" spans="2:9" ht="14.25" customHeight="1">
      <c r="B906" s="75"/>
      <c r="C906" s="76"/>
      <c r="E906" s="77"/>
      <c r="F906" s="5"/>
      <c r="G906" s="1"/>
      <c r="H906" s="1"/>
      <c r="I906" s="78"/>
    </row>
    <row r="907" spans="2:9" ht="14.25" customHeight="1">
      <c r="B907" s="75"/>
      <c r="C907" s="76"/>
      <c r="E907" s="77"/>
      <c r="F907" s="5"/>
      <c r="G907" s="1"/>
      <c r="H907" s="1"/>
      <c r="I907" s="78"/>
    </row>
    <row r="908" spans="2:9" ht="14.25" customHeight="1">
      <c r="B908" s="75"/>
      <c r="C908" s="76"/>
      <c r="E908" s="77"/>
      <c r="F908" s="5"/>
      <c r="G908" s="1"/>
      <c r="H908" s="1"/>
      <c r="I908" s="78"/>
    </row>
    <row r="909" spans="2:9" ht="14.25" customHeight="1">
      <c r="B909" s="75"/>
      <c r="C909" s="76"/>
      <c r="E909" s="77"/>
      <c r="F909" s="5"/>
      <c r="G909" s="1"/>
      <c r="H909" s="1"/>
      <c r="I909" s="78"/>
    </row>
    <row r="910" spans="2:9" ht="14.25" customHeight="1">
      <c r="B910" s="75"/>
      <c r="C910" s="76"/>
      <c r="E910" s="77"/>
      <c r="F910" s="5"/>
      <c r="G910" s="1"/>
      <c r="H910" s="1"/>
      <c r="I910" s="78"/>
    </row>
    <row r="911" spans="2:9" ht="14.25" customHeight="1">
      <c r="B911" s="75"/>
      <c r="C911" s="76"/>
      <c r="E911" s="77"/>
      <c r="F911" s="5"/>
      <c r="G911" s="1"/>
      <c r="H911" s="1"/>
      <c r="I911" s="78"/>
    </row>
    <row r="912" spans="2:9" ht="14.25" customHeight="1">
      <c r="B912" s="75"/>
      <c r="C912" s="76"/>
      <c r="E912" s="77"/>
      <c r="F912" s="5"/>
      <c r="G912" s="1"/>
      <c r="H912" s="1"/>
      <c r="I912" s="78"/>
    </row>
    <row r="913" spans="2:9" ht="14.25" customHeight="1">
      <c r="B913" s="75"/>
      <c r="C913" s="76"/>
      <c r="E913" s="77"/>
      <c r="F913" s="5"/>
      <c r="G913" s="1"/>
      <c r="H913" s="1"/>
      <c r="I913" s="78"/>
    </row>
    <row r="914" spans="2:9" ht="14.25" customHeight="1">
      <c r="I914" s="78"/>
    </row>
    <row r="915" spans="2:9" ht="14.25" customHeight="1">
      <c r="I915" s="78"/>
    </row>
    <row r="916" spans="2:9" ht="14.25" customHeight="1">
      <c r="I916" s="78"/>
    </row>
    <row r="917" spans="2:9" ht="14.25" customHeight="1">
      <c r="I917" s="78"/>
    </row>
    <row r="918" spans="2:9" ht="14.25" customHeight="1">
      <c r="I918" s="78"/>
    </row>
    <row r="919" spans="2:9" ht="14.25" customHeight="1">
      <c r="I919" s="78"/>
    </row>
    <row r="920" spans="2:9" ht="14.25" customHeight="1">
      <c r="I920" s="78"/>
    </row>
    <row r="921" spans="2:9" ht="14.25" customHeight="1">
      <c r="I921" s="78"/>
    </row>
    <row r="922" spans="2:9" ht="14.25" customHeight="1">
      <c r="I922" s="78"/>
    </row>
    <row r="923" spans="2:9" ht="14.25" customHeight="1">
      <c r="I923" s="78"/>
    </row>
    <row r="924" spans="2:9" ht="14.25" customHeight="1">
      <c r="I924" s="78"/>
    </row>
    <row r="925" spans="2:9" ht="14.25" customHeight="1">
      <c r="I925" s="78"/>
    </row>
    <row r="926" spans="2:9" ht="14.25" customHeight="1">
      <c r="I926" s="78"/>
    </row>
    <row r="927" spans="2:9" ht="14.25" customHeight="1">
      <c r="I927" s="78"/>
    </row>
    <row r="928" spans="2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spans="9:9" ht="14.25" customHeight="1">
      <c r="I945" s="78"/>
    </row>
    <row r="946" spans="9:9" ht="14.25" customHeight="1">
      <c r="I946" s="78"/>
    </row>
    <row r="947" spans="9:9" ht="14.25" customHeight="1">
      <c r="I947" s="78"/>
    </row>
    <row r="948" spans="9:9" ht="14.25" customHeight="1">
      <c r="I948" s="78"/>
    </row>
    <row r="949" spans="9:9" ht="14.25" customHeight="1">
      <c r="I949" s="78"/>
    </row>
    <row r="950" spans="9:9" ht="14.25" customHeight="1">
      <c r="I950" s="78"/>
    </row>
    <row r="951" spans="9:9" ht="14.25" customHeight="1">
      <c r="I951" s="78"/>
    </row>
    <row r="952" spans="9:9" ht="14.25" customHeight="1">
      <c r="I952" s="78"/>
    </row>
    <row r="953" spans="9:9" ht="14.25" customHeight="1">
      <c r="I953" s="78"/>
    </row>
    <row r="954" spans="9:9" ht="14.25" customHeight="1">
      <c r="I954" s="78"/>
    </row>
    <row r="955" spans="9:9" ht="14.25" customHeight="1">
      <c r="I955" s="78"/>
    </row>
    <row r="956" spans="9:9" ht="14.25" customHeight="1">
      <c r="I956" s="78"/>
    </row>
    <row r="957" spans="9:9" ht="14.25" customHeight="1">
      <c r="I957" s="78"/>
    </row>
    <row r="958" spans="9:9" ht="14.25" customHeight="1">
      <c r="I958" s="78"/>
    </row>
    <row r="959" spans="9:9" ht="14.25" customHeight="1">
      <c r="I959" s="78"/>
    </row>
    <row r="960" spans="9:9" ht="14.25" customHeight="1">
      <c r="I960" s="78"/>
    </row>
    <row r="961" spans="9:9" ht="14.25" customHeight="1">
      <c r="I961" s="78"/>
    </row>
    <row r="962" spans="9:9" ht="14.25" customHeight="1">
      <c r="I962" s="78"/>
    </row>
    <row r="963" spans="9:9" ht="14.25" customHeight="1">
      <c r="I963" s="78"/>
    </row>
    <row r="964" spans="9:9" ht="14.25" customHeight="1">
      <c r="I964" s="78"/>
    </row>
    <row r="965" spans="9:9" ht="14.25" customHeight="1">
      <c r="I965" s="78"/>
    </row>
    <row r="966" spans="9:9" ht="14.25" customHeight="1">
      <c r="I966" s="78"/>
    </row>
    <row r="967" spans="9:9" ht="14.25" customHeight="1">
      <c r="I967" s="78"/>
    </row>
    <row r="968" spans="9:9" ht="14.25" customHeight="1">
      <c r="I968" s="78"/>
    </row>
    <row r="969" spans="9:9" ht="14.25" customHeight="1">
      <c r="I969" s="78"/>
    </row>
    <row r="970" spans="9:9" ht="14.25" customHeight="1">
      <c r="I970" s="78"/>
    </row>
    <row r="971" spans="9:9" ht="14.25" customHeight="1">
      <c r="I971" s="78"/>
    </row>
    <row r="972" spans="9:9" ht="14.25" customHeight="1">
      <c r="I972" s="78"/>
    </row>
    <row r="973" spans="9:9" ht="14.25" customHeight="1">
      <c r="I973" s="78"/>
    </row>
    <row r="974" spans="9:9" ht="14.25" customHeight="1">
      <c r="I974" s="78"/>
    </row>
    <row r="975" spans="9:9" ht="14.25" customHeight="1">
      <c r="I975" s="78"/>
    </row>
    <row r="976" spans="9:9" ht="14.25" customHeight="1">
      <c r="I976" s="78"/>
    </row>
    <row r="977" spans="9:9" ht="14.25" customHeight="1">
      <c r="I977" s="78"/>
    </row>
    <row r="978" spans="9:9" ht="14.25" customHeight="1">
      <c r="I978" s="78"/>
    </row>
    <row r="979" spans="9:9" ht="14.25" customHeight="1">
      <c r="I979" s="78"/>
    </row>
    <row r="980" spans="9:9" ht="14.25" customHeight="1">
      <c r="I980" s="78"/>
    </row>
    <row r="981" spans="9:9" ht="14.25" customHeight="1">
      <c r="I981" s="78"/>
    </row>
    <row r="982" spans="9:9" ht="14.25" customHeight="1">
      <c r="I982" s="78"/>
    </row>
    <row r="983" spans="9:9" ht="14.25" customHeight="1">
      <c r="I983" s="78"/>
    </row>
    <row r="984" spans="9:9" ht="14.25" customHeight="1">
      <c r="I984" s="78"/>
    </row>
    <row r="985" spans="9:9" ht="14.25" customHeight="1">
      <c r="I985" s="78"/>
    </row>
    <row r="986" spans="9:9" ht="14.25" customHeight="1">
      <c r="I986" s="78"/>
    </row>
    <row r="987" spans="9:9" ht="14.25" customHeight="1">
      <c r="I987" s="78"/>
    </row>
    <row r="988" spans="9:9" ht="14.25" customHeight="1">
      <c r="I988" s="78"/>
    </row>
    <row r="989" spans="9:9" ht="14.25" customHeight="1">
      <c r="I989" s="78"/>
    </row>
    <row r="990" spans="9:9" ht="14.25" customHeight="1">
      <c r="I990" s="78"/>
    </row>
    <row r="991" spans="9:9" ht="14.25" customHeight="1">
      <c r="I991" s="78"/>
    </row>
    <row r="992" spans="9:9" ht="14.25" customHeight="1">
      <c r="I992" s="78"/>
    </row>
    <row r="993" spans="9:9" ht="14.25" customHeight="1">
      <c r="I993" s="78"/>
    </row>
    <row r="994" spans="9:9" ht="14.25" customHeight="1">
      <c r="I994" s="78"/>
    </row>
    <row r="995" spans="9:9" ht="14.25" customHeight="1">
      <c r="I995" s="78"/>
    </row>
    <row r="996" spans="9:9" ht="14.25" customHeight="1">
      <c r="I996" s="78"/>
    </row>
    <row r="997" spans="9:9" ht="14.25" customHeight="1">
      <c r="I997" s="78"/>
    </row>
    <row r="998" spans="9:9" ht="14.25" customHeight="1">
      <c r="I998" s="78"/>
    </row>
    <row r="999" spans="9:9" ht="14.25" customHeight="1">
      <c r="I999" s="78"/>
    </row>
    <row r="1000" spans="9:9" ht="14.25" customHeight="1">
      <c r="I1000" s="78"/>
    </row>
    <row r="1001" spans="9:9" ht="14.25" customHeight="1">
      <c r="I1001" s="78"/>
    </row>
    <row r="1002" spans="9:9" ht="14.25" customHeight="1">
      <c r="I1002" s="78"/>
    </row>
    <row r="1003" spans="9:9" ht="14.25" customHeight="1">
      <c r="I1003" s="78"/>
    </row>
    <row r="1004" spans="9:9" ht="14.25" customHeight="1">
      <c r="I1004" s="78"/>
    </row>
    <row r="1005" spans="9:9" ht="14.25" customHeight="1">
      <c r="I1005" s="78"/>
    </row>
    <row r="1006" spans="9:9" ht="14.25" customHeight="1">
      <c r="I1006" s="78"/>
    </row>
    <row r="1007" spans="9:9" ht="14.25" customHeight="1">
      <c r="I1007" s="78"/>
    </row>
    <row r="1008" spans="9:9" ht="14.25" customHeight="1">
      <c r="I1008" s="78"/>
    </row>
    <row r="1009" spans="9:9" ht="14.25" customHeight="1">
      <c r="I1009" s="78"/>
    </row>
    <row r="1010" spans="9:9" ht="14.25" customHeight="1"/>
    <row r="1011" spans="9:9" ht="14.25" customHeight="1"/>
    <row r="1012" spans="9:9" ht="14.25" customHeight="1"/>
    <row r="1013" spans="9:9" ht="14.25" customHeight="1"/>
  </sheetData>
  <autoFilter ref="A8:I25" xr:uid="{00000000-0009-0000-0000-000002000000}"/>
  <mergeCells count="3">
    <mergeCell ref="B1:E1"/>
    <mergeCell ref="B2:E2"/>
    <mergeCell ref="B3:E3"/>
  </mergeCells>
  <phoneticPr fontId="29" type="noConversion"/>
  <conditionalFormatting sqref="F1:F1048576">
    <cfRule type="cellIs" dxfId="47" priority="1" operator="equal">
      <formula>"N/A"</formula>
    </cfRule>
    <cfRule type="cellIs" dxfId="46" priority="2" operator="equal">
      <formula>"Fail"</formula>
    </cfRule>
    <cfRule type="cellIs" dxfId="45" priority="3" operator="equal">
      <formula>Fail</formula>
    </cfRule>
    <cfRule type="cellIs" dxfId="44" priority="4" operator="equal">
      <formula>"Pass"</formula>
    </cfRule>
  </conditionalFormatting>
  <dataValidations count="2">
    <dataValidation type="list" allowBlank="1" showErrorMessage="1" sqref="F1:H2" xr:uid="{00000000-0002-0000-0200-000001000000}">
      <formula1>$J$1:$J$5</formula1>
    </dataValidation>
    <dataValidation type="list" allowBlank="1" showErrorMessage="1" sqref="F30:F51 F53:F67 F69:F88 F90:F107 F109:F113 F10:F28 F115:F116" xr:uid="{00000000-0002-0000-0200-000000000000}">
      <formula1>"Pass,Fail,N/A,Untested"</formula1>
    </dataValidation>
  </dataValidations>
  <pageMargins left="0.7" right="0.7" top="0.75" bottom="0.75" header="0" footer="0"/>
  <pageSetup scale="2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F862-9B28-4DFC-8CDE-D019558A1700}">
  <sheetPr>
    <tabColor rgb="FFFFD965"/>
  </sheetPr>
  <dimension ref="A1:Z1013"/>
  <sheetViews>
    <sheetView topLeftCell="A10" zoomScale="70" zoomScaleNormal="70" workbookViewId="0">
      <selection activeCell="E16" sqref="E16"/>
    </sheetView>
  </sheetViews>
  <sheetFormatPr defaultColWidth="14.44140625" defaultRowHeight="15" customHeight="1"/>
  <cols>
    <col min="1" max="1" width="21.44140625" customWidth="1"/>
    <col min="2" max="2" width="33.77734375" customWidth="1"/>
    <col min="3" max="3" width="32.8867187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48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53" t="s">
        <v>53</v>
      </c>
      <c r="C1" s="233"/>
      <c r="D1" s="233"/>
      <c r="E1" s="25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55" t="s">
        <v>29</v>
      </c>
      <c r="C2" s="233"/>
      <c r="D2" s="233"/>
      <c r="E2" s="23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56" t="s">
        <v>52</v>
      </c>
      <c r="C3" s="233"/>
      <c r="D3" s="233"/>
      <c r="E3" s="23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2" t="s">
        <v>32</v>
      </c>
      <c r="B8" s="122" t="s">
        <v>33</v>
      </c>
      <c r="C8" s="122" t="s">
        <v>34</v>
      </c>
      <c r="D8" s="122" t="s">
        <v>35</v>
      </c>
      <c r="E8" s="122" t="s">
        <v>36</v>
      </c>
      <c r="F8" s="189" t="s">
        <v>37</v>
      </c>
      <c r="G8" s="189" t="s">
        <v>38</v>
      </c>
      <c r="H8" s="189" t="s">
        <v>30</v>
      </c>
      <c r="I8" s="190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3"/>
      <c r="B9" s="134" t="s">
        <v>463</v>
      </c>
      <c r="C9" s="135"/>
      <c r="D9" s="133"/>
      <c r="E9" s="135"/>
      <c r="F9" s="206"/>
      <c r="G9" s="206"/>
      <c r="H9" s="206"/>
      <c r="I9" s="207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19.4" customHeight="1">
      <c r="A10" s="195" t="s">
        <v>54</v>
      </c>
      <c r="B10" s="198" t="s">
        <v>1324</v>
      </c>
      <c r="C10" s="198" t="s">
        <v>1325</v>
      </c>
      <c r="D10" s="160" t="s">
        <v>1345</v>
      </c>
      <c r="E10" s="198" t="s">
        <v>1326</v>
      </c>
      <c r="F10" s="204" t="s">
        <v>18</v>
      </c>
      <c r="G10" s="195">
        <v>45748</v>
      </c>
      <c r="H10" s="208" t="str">
        <f t="shared" ref="H10:H25" si="0">$B$3</f>
        <v>Tran Thu Hien</v>
      </c>
      <c r="I10" s="209" t="s">
        <v>1320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118.2" customHeight="1">
      <c r="A11" s="195" t="s">
        <v>55</v>
      </c>
      <c r="B11" s="200" t="s">
        <v>1327</v>
      </c>
      <c r="C11" s="198" t="s">
        <v>1328</v>
      </c>
      <c r="D11" s="160" t="s">
        <v>1329</v>
      </c>
      <c r="E11" s="210" t="s">
        <v>1330</v>
      </c>
      <c r="F11" s="204" t="s">
        <v>18</v>
      </c>
      <c r="G11" s="195">
        <v>45748</v>
      </c>
      <c r="H11" s="211" t="str">
        <f t="shared" si="0"/>
        <v>Tran Thu Hien</v>
      </c>
      <c r="I11" s="209" t="s">
        <v>1320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29" customHeight="1">
      <c r="A12" s="195" t="s">
        <v>56</v>
      </c>
      <c r="B12" s="200" t="s">
        <v>1331</v>
      </c>
      <c r="C12" s="198" t="s">
        <v>1332</v>
      </c>
      <c r="D12" s="160" t="s">
        <v>1333</v>
      </c>
      <c r="E12" s="200" t="s">
        <v>1334</v>
      </c>
      <c r="F12" s="204" t="s">
        <v>18</v>
      </c>
      <c r="G12" s="195">
        <v>45748</v>
      </c>
      <c r="H12" s="212" t="str">
        <f t="shared" si="0"/>
        <v>Tran Thu Hien</v>
      </c>
      <c r="I12" s="209" t="s">
        <v>1320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11.6" customHeight="1">
      <c r="A13" s="195" t="s">
        <v>57</v>
      </c>
      <c r="B13" s="198" t="s">
        <v>1335</v>
      </c>
      <c r="C13" s="200" t="s">
        <v>246</v>
      </c>
      <c r="D13" s="160" t="s">
        <v>1336</v>
      </c>
      <c r="E13" s="200" t="s">
        <v>1337</v>
      </c>
      <c r="F13" s="204" t="s">
        <v>18</v>
      </c>
      <c r="G13" s="195">
        <v>45748</v>
      </c>
      <c r="H13" s="212" t="str">
        <f t="shared" si="0"/>
        <v>Tran Thu Hien</v>
      </c>
      <c r="I13" s="209" t="s">
        <v>1320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21.8" customHeight="1">
      <c r="A14" s="195" t="s">
        <v>58</v>
      </c>
      <c r="B14" s="200" t="s">
        <v>1338</v>
      </c>
      <c r="C14" s="198" t="s">
        <v>1339</v>
      </c>
      <c r="D14" s="160" t="s">
        <v>1340</v>
      </c>
      <c r="E14" s="200" t="s">
        <v>1341</v>
      </c>
      <c r="F14" s="204" t="s">
        <v>18</v>
      </c>
      <c r="G14" s="195">
        <v>45748</v>
      </c>
      <c r="H14" s="212" t="str">
        <f t="shared" si="0"/>
        <v>Tran Thu Hien</v>
      </c>
      <c r="I14" s="209" t="s">
        <v>1320</v>
      </c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58.8" customHeight="1">
      <c r="A15" s="133"/>
      <c r="B15" s="129" t="s">
        <v>1323</v>
      </c>
      <c r="C15" s="135"/>
      <c r="D15" s="133"/>
      <c r="E15" s="130"/>
      <c r="F15" s="130"/>
      <c r="G15" s="130"/>
      <c r="H15" s="130"/>
      <c r="I15" s="130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136.80000000000001" customHeight="1">
      <c r="A16" s="195" t="s">
        <v>60</v>
      </c>
      <c r="B16" s="201" t="s">
        <v>464</v>
      </c>
      <c r="C16" s="200" t="s">
        <v>246</v>
      </c>
      <c r="D16" s="160" t="s">
        <v>493</v>
      </c>
      <c r="E16" s="210" t="s">
        <v>492</v>
      </c>
      <c r="F16" s="213" t="s">
        <v>18</v>
      </c>
      <c r="G16" s="195">
        <v>45748</v>
      </c>
      <c r="H16" s="214" t="str">
        <f t="shared" si="0"/>
        <v>Tran Thu Hien</v>
      </c>
      <c r="I16" s="209" t="s">
        <v>1320</v>
      </c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138" customHeight="1">
      <c r="A17" s="195" t="s">
        <v>62</v>
      </c>
      <c r="B17" s="197" t="s">
        <v>465</v>
      </c>
      <c r="C17" s="200" t="s">
        <v>246</v>
      </c>
      <c r="D17" s="160" t="s">
        <v>466</v>
      </c>
      <c r="E17" s="210" t="s">
        <v>491</v>
      </c>
      <c r="F17" s="213" t="s">
        <v>18</v>
      </c>
      <c r="G17" s="195">
        <v>45748</v>
      </c>
      <c r="H17" s="214" t="str">
        <f t="shared" si="0"/>
        <v>Tran Thu Hien</v>
      </c>
      <c r="I17" s="209" t="s">
        <v>1320</v>
      </c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53.6" customHeight="1">
      <c r="A18" s="195" t="s">
        <v>64</v>
      </c>
      <c r="B18" s="201" t="s">
        <v>467</v>
      </c>
      <c r="C18" s="200" t="s">
        <v>246</v>
      </c>
      <c r="D18" s="160" t="s">
        <v>468</v>
      </c>
      <c r="E18" s="210" t="s">
        <v>490</v>
      </c>
      <c r="F18" s="213" t="s">
        <v>18</v>
      </c>
      <c r="G18" s="195">
        <v>45748</v>
      </c>
      <c r="H18" s="214" t="str">
        <f t="shared" si="0"/>
        <v>Tran Thu Hien</v>
      </c>
      <c r="I18" s="209" t="s">
        <v>1320</v>
      </c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04.4" customHeight="1">
      <c r="A19" s="195" t="s">
        <v>65</v>
      </c>
      <c r="B19" s="201" t="s">
        <v>469</v>
      </c>
      <c r="C19" s="200" t="s">
        <v>246</v>
      </c>
      <c r="D19" s="160" t="s">
        <v>470</v>
      </c>
      <c r="E19" s="210" t="s">
        <v>489</v>
      </c>
      <c r="F19" s="213" t="s">
        <v>18</v>
      </c>
      <c r="G19" s="195">
        <v>45748</v>
      </c>
      <c r="H19" s="214" t="str">
        <f t="shared" si="0"/>
        <v>Tran Thu Hien</v>
      </c>
      <c r="I19" s="209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127.2" customHeight="1">
      <c r="A20" s="195" t="s">
        <v>66</v>
      </c>
      <c r="B20" s="198" t="s">
        <v>472</v>
      </c>
      <c r="C20" s="200" t="s">
        <v>246</v>
      </c>
      <c r="D20" s="160" t="s">
        <v>471</v>
      </c>
      <c r="E20" s="210" t="s">
        <v>488</v>
      </c>
      <c r="F20" s="213" t="s">
        <v>18</v>
      </c>
      <c r="G20" s="195">
        <v>45748</v>
      </c>
      <c r="H20" s="214" t="str">
        <f t="shared" si="0"/>
        <v>Tran Thu Hien</v>
      </c>
      <c r="I20" s="209"/>
      <c r="J20" s="74"/>
      <c r="K20" s="74"/>
      <c r="L20" s="74"/>
      <c r="M20" s="74"/>
      <c r="N20" s="74"/>
      <c r="O20" s="74"/>
      <c r="P20" s="74"/>
      <c r="Q20" s="74"/>
    </row>
    <row r="21" spans="1:26" ht="142.19999999999999" customHeight="1">
      <c r="A21" s="195" t="s">
        <v>67</v>
      </c>
      <c r="B21" s="200" t="s">
        <v>473</v>
      </c>
      <c r="C21" s="200" t="s">
        <v>246</v>
      </c>
      <c r="D21" s="160" t="s">
        <v>474</v>
      </c>
      <c r="E21" s="198" t="s">
        <v>487</v>
      </c>
      <c r="F21" s="213" t="s">
        <v>18</v>
      </c>
      <c r="G21" s="195">
        <v>45748</v>
      </c>
      <c r="H21" s="214" t="str">
        <f t="shared" si="0"/>
        <v>Tran Thu Hien</v>
      </c>
      <c r="I21" s="209" t="s">
        <v>1320</v>
      </c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95" t="s">
        <v>68</v>
      </c>
      <c r="B22" s="215" t="s">
        <v>475</v>
      </c>
      <c r="C22" s="200" t="s">
        <v>246</v>
      </c>
      <c r="D22" s="160" t="s">
        <v>476</v>
      </c>
      <c r="E22" s="198" t="s">
        <v>486</v>
      </c>
      <c r="F22" s="213" t="s">
        <v>18</v>
      </c>
      <c r="G22" s="195">
        <v>45748</v>
      </c>
      <c r="H22" s="214" t="str">
        <f t="shared" si="0"/>
        <v>Tran Thu Hien</v>
      </c>
      <c r="I22" s="209"/>
      <c r="J22" s="74"/>
      <c r="K22" s="74"/>
      <c r="L22" s="74"/>
      <c r="M22" s="74"/>
      <c r="N22" s="74"/>
      <c r="O22" s="74"/>
      <c r="P22" s="74"/>
      <c r="Q22" s="74"/>
    </row>
    <row r="23" spans="1:26" ht="118.8" customHeight="1">
      <c r="A23" s="195" t="s">
        <v>69</v>
      </c>
      <c r="B23" s="201" t="s">
        <v>477</v>
      </c>
      <c r="C23" s="200" t="s">
        <v>246</v>
      </c>
      <c r="D23" s="160" t="s">
        <v>482</v>
      </c>
      <c r="E23" s="200" t="s">
        <v>485</v>
      </c>
      <c r="F23" s="204" t="s">
        <v>18</v>
      </c>
      <c r="G23" s="195">
        <v>45748</v>
      </c>
      <c r="H23" s="194" t="str">
        <f t="shared" si="0"/>
        <v>Tran Thu Hien</v>
      </c>
      <c r="I23" s="209"/>
      <c r="J23" s="74"/>
      <c r="K23" s="74"/>
      <c r="L23" s="74"/>
      <c r="M23" s="74"/>
      <c r="N23" s="74"/>
      <c r="O23" s="74"/>
      <c r="P23" s="74"/>
      <c r="Q23" s="74"/>
    </row>
    <row r="24" spans="1:26" ht="80.400000000000006" customHeight="1">
      <c r="A24" s="195" t="s">
        <v>70</v>
      </c>
      <c r="B24" s="156" t="s">
        <v>478</v>
      </c>
      <c r="C24" s="216" t="s">
        <v>246</v>
      </c>
      <c r="D24" s="160" t="s">
        <v>481</v>
      </c>
      <c r="E24" s="200" t="s">
        <v>484</v>
      </c>
      <c r="F24" s="204" t="s">
        <v>18</v>
      </c>
      <c r="G24" s="195">
        <v>45748</v>
      </c>
      <c r="H24" s="194" t="str">
        <f t="shared" si="0"/>
        <v>Tran Thu Hien</v>
      </c>
      <c r="I24" s="209"/>
      <c r="J24" s="74"/>
      <c r="K24" s="74"/>
      <c r="L24" s="74"/>
      <c r="M24" s="74"/>
      <c r="N24" s="74"/>
      <c r="O24" s="74"/>
      <c r="P24" s="74"/>
      <c r="Q24" s="74"/>
    </row>
    <row r="25" spans="1:26" ht="73.2" customHeight="1">
      <c r="A25" s="195" t="s">
        <v>71</v>
      </c>
      <c r="B25" s="200" t="s">
        <v>479</v>
      </c>
      <c r="C25" s="216" t="s">
        <v>246</v>
      </c>
      <c r="D25" s="160" t="s">
        <v>480</v>
      </c>
      <c r="E25" s="200" t="s">
        <v>483</v>
      </c>
      <c r="F25" s="204" t="s">
        <v>18</v>
      </c>
      <c r="G25" s="195">
        <v>45748</v>
      </c>
      <c r="H25" s="194" t="str">
        <f t="shared" si="0"/>
        <v>Tran Thu Hien</v>
      </c>
      <c r="I25" s="209"/>
      <c r="J25" s="74"/>
      <c r="K25" s="74"/>
      <c r="L25" s="74"/>
      <c r="M25" s="74"/>
      <c r="N25" s="74"/>
      <c r="O25" s="74"/>
      <c r="P25" s="74"/>
      <c r="Q25" s="74"/>
    </row>
    <row r="26" spans="1:26" ht="72" customHeight="1">
      <c r="B26" s="75"/>
      <c r="C26" s="76"/>
      <c r="E26" s="77"/>
      <c r="F26" s="5"/>
      <c r="G26" s="1"/>
      <c r="H26" s="1"/>
      <c r="J26" s="74"/>
      <c r="K26" s="74"/>
      <c r="L26" s="74"/>
      <c r="M26" s="74"/>
      <c r="N26" s="74"/>
      <c r="O26" s="74"/>
      <c r="P26" s="74"/>
      <c r="Q26" s="74"/>
    </row>
    <row r="27" spans="1:26" ht="48" customHeight="1">
      <c r="B27" s="75"/>
      <c r="C27" s="76"/>
      <c r="E27" s="77"/>
      <c r="F27" s="5"/>
      <c r="G27" s="1"/>
      <c r="H27" s="1"/>
      <c r="J27" s="74"/>
      <c r="K27" s="74"/>
      <c r="L27" s="74"/>
      <c r="M27" s="74"/>
      <c r="N27" s="74"/>
      <c r="O27" s="74"/>
      <c r="P27" s="74"/>
      <c r="Q27" s="74"/>
    </row>
    <row r="28" spans="1:26" ht="45.75" customHeight="1">
      <c r="B28" s="75"/>
      <c r="C28" s="76"/>
      <c r="E28" s="77"/>
      <c r="F28" s="5"/>
      <c r="G28" s="1"/>
      <c r="H28" s="1"/>
      <c r="J28" s="74"/>
      <c r="K28" s="74"/>
      <c r="L28" s="74"/>
      <c r="M28" s="74"/>
      <c r="N28" s="74"/>
      <c r="O28" s="74"/>
      <c r="P28" s="74"/>
      <c r="Q28" s="74"/>
    </row>
    <row r="29" spans="1:26" ht="62.4" customHeight="1">
      <c r="B29" s="75"/>
      <c r="C29" s="76"/>
      <c r="E29" s="77"/>
      <c r="F29" s="5"/>
      <c r="G29" s="1"/>
      <c r="H29" s="1"/>
    </row>
    <row r="30" spans="1:26" ht="75" customHeight="1">
      <c r="B30" s="75"/>
      <c r="C30" s="76"/>
      <c r="E30" s="77"/>
      <c r="F30" s="5"/>
      <c r="G30" s="1"/>
      <c r="H30" s="1"/>
    </row>
    <row r="31" spans="1:26" ht="83.4" customHeight="1">
      <c r="B31" s="75"/>
      <c r="C31" s="76"/>
      <c r="E31" s="77"/>
      <c r="F31" s="5"/>
      <c r="G31" s="1"/>
      <c r="H31" s="1"/>
    </row>
    <row r="32" spans="1:26" ht="25.2" customHeight="1">
      <c r="B32" s="75"/>
      <c r="C32" s="76"/>
      <c r="E32" s="77"/>
      <c r="F32" s="5"/>
      <c r="G32" s="1"/>
      <c r="H32" s="1"/>
    </row>
    <row r="33" spans="1:12" ht="46.8" customHeight="1">
      <c r="B33" s="75"/>
      <c r="C33" s="76"/>
      <c r="E33" s="77"/>
      <c r="F33" s="5"/>
      <c r="G33" s="1"/>
      <c r="H33" s="1"/>
    </row>
    <row r="34" spans="1:12" ht="49.5" customHeight="1">
      <c r="B34" s="75"/>
      <c r="C34" s="76"/>
      <c r="E34" s="77"/>
      <c r="F34" s="5"/>
      <c r="G34" s="1"/>
      <c r="H34" s="1"/>
    </row>
    <row r="35" spans="1:12" ht="48.75" customHeight="1">
      <c r="B35" s="75"/>
      <c r="C35" s="76"/>
      <c r="E35" s="77"/>
      <c r="F35" s="5"/>
      <c r="G35" s="1"/>
      <c r="H35" s="1"/>
    </row>
    <row r="36" spans="1:12" ht="51.75" customHeight="1">
      <c r="B36" s="75"/>
      <c r="C36" s="76"/>
      <c r="E36" s="77"/>
      <c r="F36" s="5"/>
      <c r="G36" s="1"/>
      <c r="H36" s="1"/>
    </row>
    <row r="37" spans="1:12" ht="27.6" customHeight="1">
      <c r="B37" s="75"/>
      <c r="C37" s="76"/>
      <c r="E37" s="77"/>
      <c r="F37" s="5"/>
      <c r="G37" s="1"/>
      <c r="H37" s="1"/>
    </row>
    <row r="38" spans="1:12" ht="48" customHeight="1">
      <c r="B38" s="75"/>
      <c r="C38" s="76"/>
      <c r="E38" s="77"/>
      <c r="F38" s="5"/>
      <c r="G38" s="1"/>
      <c r="H38" s="1"/>
    </row>
    <row r="39" spans="1:12" ht="39" customHeight="1">
      <c r="B39" s="75"/>
      <c r="C39" s="76"/>
      <c r="E39" s="77"/>
      <c r="F39" s="5"/>
      <c r="G39" s="1"/>
      <c r="H39" s="1"/>
    </row>
    <row r="40" spans="1:12" s="117" customFormat="1" ht="30" customHeight="1">
      <c r="A40"/>
      <c r="B40" s="75"/>
      <c r="C40" s="76"/>
      <c r="D40"/>
      <c r="E40" s="77"/>
      <c r="F40" s="5"/>
      <c r="G40" s="1"/>
      <c r="H40" s="1"/>
      <c r="I40"/>
      <c r="J40"/>
      <c r="K40"/>
      <c r="L40"/>
    </row>
    <row r="41" spans="1:12" ht="37.799999999999997" customHeight="1">
      <c r="B41" s="75"/>
      <c r="C41" s="76"/>
      <c r="E41" s="77"/>
      <c r="F41" s="5"/>
      <c r="G41" s="1"/>
      <c r="H41" s="1"/>
    </row>
    <row r="42" spans="1:12" ht="40.5" customHeight="1">
      <c r="B42" s="75"/>
      <c r="C42" s="76"/>
      <c r="E42" s="77"/>
      <c r="F42" s="5"/>
      <c r="G42" s="1"/>
      <c r="H42" s="1"/>
    </row>
    <row r="43" spans="1:12" ht="38.25" customHeight="1">
      <c r="B43" s="75"/>
      <c r="C43" s="76"/>
      <c r="E43" s="77"/>
      <c r="F43" s="5"/>
      <c r="G43" s="1"/>
      <c r="H43" s="1"/>
    </row>
    <row r="44" spans="1:12" ht="39" customHeight="1">
      <c r="B44" s="75"/>
      <c r="C44" s="76"/>
      <c r="E44" s="77"/>
      <c r="F44" s="5"/>
      <c r="G44" s="1"/>
      <c r="H44" s="1"/>
    </row>
    <row r="45" spans="1:12" ht="27.6" customHeight="1">
      <c r="B45" s="75"/>
      <c r="C45" s="76"/>
      <c r="E45" s="77"/>
      <c r="F45" s="5"/>
      <c r="G45" s="1"/>
      <c r="H45" s="1"/>
    </row>
    <row r="46" spans="1:12" ht="33.75" customHeight="1">
      <c r="B46" s="75"/>
      <c r="C46" s="76"/>
      <c r="E46" s="77"/>
      <c r="F46" s="5"/>
      <c r="G46" s="1"/>
      <c r="H46" s="1"/>
    </row>
    <row r="47" spans="1:12" ht="39" customHeight="1">
      <c r="B47" s="75"/>
      <c r="C47" s="76"/>
      <c r="E47" s="77"/>
      <c r="F47" s="5"/>
      <c r="G47" s="1"/>
      <c r="H47" s="1"/>
    </row>
    <row r="48" spans="1:12" ht="51" customHeight="1">
      <c r="B48" s="75"/>
      <c r="C48" s="76"/>
      <c r="E48" s="77"/>
      <c r="F48" s="5"/>
      <c r="G48" s="1"/>
      <c r="H48" s="1"/>
    </row>
    <row r="49" spans="2:8" ht="46.2" customHeight="1">
      <c r="B49" s="75"/>
      <c r="C49" s="76"/>
      <c r="E49" s="77"/>
      <c r="F49" s="5"/>
      <c r="G49" s="1"/>
      <c r="H49" s="1"/>
    </row>
    <row r="50" spans="2:8" ht="36.6" customHeight="1">
      <c r="B50" s="75"/>
      <c r="C50" s="76"/>
      <c r="E50" s="77"/>
      <c r="F50" s="5"/>
      <c r="G50" s="1"/>
      <c r="H50" s="1"/>
    </row>
    <row r="51" spans="2:8" ht="60" customHeight="1">
      <c r="B51" s="75"/>
      <c r="C51" s="76"/>
      <c r="E51" s="77"/>
      <c r="F51" s="5"/>
      <c r="G51" s="1"/>
      <c r="H51" s="1"/>
    </row>
    <row r="52" spans="2:8" ht="48" customHeight="1">
      <c r="B52" s="75"/>
      <c r="C52" s="76"/>
      <c r="E52" s="77"/>
      <c r="F52" s="5"/>
      <c r="G52" s="1"/>
      <c r="H52" s="1"/>
    </row>
    <row r="53" spans="2:8" ht="35.4" customHeight="1">
      <c r="B53" s="75"/>
      <c r="C53" s="76"/>
      <c r="E53" s="77"/>
      <c r="F53" s="5"/>
      <c r="G53" s="1"/>
      <c r="H53" s="1"/>
    </row>
    <row r="54" spans="2:8" ht="34.799999999999997" customHeight="1">
      <c r="B54" s="75"/>
      <c r="C54" s="76"/>
      <c r="E54" s="77"/>
      <c r="F54" s="5"/>
      <c r="G54" s="1"/>
      <c r="H54" s="1"/>
    </row>
    <row r="55" spans="2:8" ht="54.75" customHeight="1">
      <c r="B55" s="75"/>
      <c r="C55" s="76"/>
      <c r="E55" s="77"/>
      <c r="F55" s="5"/>
      <c r="G55" s="1"/>
      <c r="H55" s="1"/>
    </row>
    <row r="56" spans="2:8" ht="54" customHeight="1">
      <c r="B56" s="75"/>
      <c r="C56" s="76"/>
      <c r="E56" s="77"/>
      <c r="F56" s="5"/>
      <c r="G56" s="1"/>
      <c r="H56" s="1"/>
    </row>
    <row r="57" spans="2:8" ht="40.5" customHeight="1">
      <c r="B57" s="75"/>
      <c r="C57" s="76"/>
      <c r="E57" s="77"/>
      <c r="F57" s="5"/>
      <c r="G57" s="1"/>
      <c r="H57" s="1"/>
    </row>
    <row r="58" spans="2:8" ht="46.5" customHeight="1">
      <c r="B58" s="75"/>
      <c r="C58" s="76"/>
      <c r="E58" s="77"/>
      <c r="F58" s="5"/>
      <c r="G58" s="1"/>
      <c r="H58" s="1"/>
    </row>
    <row r="59" spans="2:8" ht="39" customHeight="1">
      <c r="B59" s="75"/>
      <c r="C59" s="76"/>
      <c r="E59" s="77"/>
      <c r="F59" s="5"/>
      <c r="G59" s="1"/>
      <c r="H59" s="1"/>
    </row>
    <row r="60" spans="2:8" ht="32.25" customHeight="1">
      <c r="B60" s="75"/>
      <c r="C60" s="76"/>
      <c r="E60" s="77"/>
      <c r="F60" s="5"/>
      <c r="G60" s="1"/>
      <c r="H60" s="1"/>
    </row>
    <row r="61" spans="2:8" ht="38.25" customHeight="1">
      <c r="B61" s="75"/>
      <c r="C61" s="76"/>
      <c r="E61" s="77"/>
      <c r="F61" s="5"/>
      <c r="G61" s="1"/>
      <c r="H61" s="1"/>
    </row>
    <row r="62" spans="2:8" ht="45" customHeight="1">
      <c r="B62" s="75"/>
      <c r="C62" s="76"/>
      <c r="E62" s="77"/>
      <c r="F62" s="5"/>
      <c r="G62" s="1"/>
      <c r="H62" s="1"/>
    </row>
    <row r="63" spans="2:8" ht="37.799999999999997" customHeight="1">
      <c r="B63" s="75"/>
      <c r="C63" s="76"/>
      <c r="E63" s="77"/>
      <c r="F63" s="5"/>
      <c r="G63" s="1"/>
      <c r="H63" s="1"/>
    </row>
    <row r="64" spans="2:8" ht="41.25" customHeight="1">
      <c r="B64" s="75"/>
      <c r="C64" s="76"/>
      <c r="E64" s="77"/>
      <c r="F64" s="5"/>
      <c r="G64" s="1"/>
      <c r="H64" s="1"/>
    </row>
    <row r="65" spans="2:9" ht="31.5" customHeight="1">
      <c r="B65" s="75"/>
      <c r="C65" s="76"/>
      <c r="E65" s="77"/>
      <c r="F65" s="5"/>
      <c r="G65" s="1"/>
      <c r="H65" s="1"/>
    </row>
    <row r="66" spans="2:9" ht="44.4" customHeight="1">
      <c r="B66" s="75"/>
      <c r="C66" s="76"/>
      <c r="E66" s="77"/>
      <c r="F66" s="5"/>
      <c r="G66" s="1"/>
      <c r="H66" s="1"/>
    </row>
    <row r="67" spans="2:9" ht="32.25" customHeight="1">
      <c r="B67" s="75"/>
      <c r="C67" s="76"/>
      <c r="E67" s="77"/>
      <c r="F67" s="5"/>
      <c r="G67" s="1"/>
      <c r="H67" s="1"/>
    </row>
    <row r="68" spans="2:9" ht="51" customHeight="1">
      <c r="B68" s="75"/>
      <c r="C68" s="76"/>
      <c r="E68" s="77"/>
      <c r="F68" s="5"/>
      <c r="G68" s="1"/>
      <c r="H68" s="1"/>
    </row>
    <row r="69" spans="2:9" ht="42.75" customHeight="1">
      <c r="B69" s="75"/>
      <c r="C69" s="76"/>
      <c r="E69" s="77"/>
      <c r="F69" s="5"/>
      <c r="G69" s="1"/>
      <c r="H69" s="1"/>
    </row>
    <row r="70" spans="2:9" ht="38.25" customHeight="1">
      <c r="B70" s="75"/>
      <c r="C70" s="76"/>
      <c r="E70" s="77"/>
      <c r="F70" s="5"/>
      <c r="G70" s="1"/>
      <c r="H70" s="1"/>
    </row>
    <row r="71" spans="2:9" ht="35.25" customHeight="1">
      <c r="B71" s="75"/>
      <c r="C71" s="76"/>
      <c r="E71" s="77"/>
      <c r="F71" s="5"/>
      <c r="G71" s="1"/>
      <c r="H71" s="1"/>
    </row>
    <row r="72" spans="2:9" ht="33" customHeight="1">
      <c r="B72" s="75"/>
      <c r="C72" s="76"/>
      <c r="E72" s="77"/>
      <c r="F72" s="5"/>
      <c r="G72" s="1"/>
      <c r="H72" s="1"/>
    </row>
    <row r="73" spans="2:9" ht="38.25" customHeight="1">
      <c r="B73" s="75"/>
      <c r="C73" s="76"/>
      <c r="E73" s="77"/>
      <c r="F73" s="5"/>
      <c r="G73" s="1"/>
      <c r="H73" s="1"/>
    </row>
    <row r="74" spans="2:9" ht="55.2" customHeight="1">
      <c r="B74" s="75"/>
      <c r="C74" s="76"/>
      <c r="E74" s="77"/>
      <c r="F74" s="5"/>
      <c r="G74" s="1"/>
      <c r="H74" s="1"/>
    </row>
    <row r="75" spans="2:9" ht="30.75" customHeight="1">
      <c r="B75" s="75"/>
      <c r="C75" s="76"/>
      <c r="E75" s="77"/>
      <c r="F75" s="5"/>
      <c r="G75" s="1"/>
      <c r="H75" s="1"/>
    </row>
    <row r="76" spans="2:9" ht="35.4" customHeight="1">
      <c r="B76" s="75"/>
      <c r="C76" s="76"/>
      <c r="E76" s="77"/>
      <c r="F76" s="5"/>
      <c r="G76" s="1"/>
      <c r="H76" s="1"/>
    </row>
    <row r="77" spans="2:9" ht="44.4" customHeight="1">
      <c r="B77" s="75"/>
      <c r="C77" s="76"/>
      <c r="E77" s="77"/>
      <c r="F77" s="5"/>
      <c r="G77" s="1"/>
      <c r="H77" s="1"/>
    </row>
    <row r="78" spans="2:9" ht="41.4" customHeight="1">
      <c r="B78" s="75"/>
      <c r="C78" s="76"/>
      <c r="E78" s="77"/>
      <c r="F78" s="5"/>
      <c r="G78" s="1"/>
      <c r="H78" s="1"/>
    </row>
    <row r="79" spans="2:9" ht="43.8" customHeight="1">
      <c r="B79" s="75"/>
      <c r="C79" s="76"/>
      <c r="E79" s="77"/>
      <c r="F79" s="5"/>
      <c r="G79" s="1"/>
      <c r="H79" s="1"/>
    </row>
    <row r="80" spans="2:9" ht="49.5" customHeight="1">
      <c r="B80" s="75"/>
      <c r="C80" s="76"/>
      <c r="E80" s="77"/>
      <c r="F80" s="5"/>
      <c r="G80" s="1"/>
      <c r="H80" s="1"/>
      <c r="I80" s="116"/>
    </row>
    <row r="81" spans="2:9" ht="55.2" customHeight="1">
      <c r="B81" s="75"/>
      <c r="C81" s="76"/>
      <c r="E81" s="77"/>
      <c r="F81" s="5"/>
      <c r="G81" s="1"/>
      <c r="H81" s="1"/>
      <c r="I81" s="116"/>
    </row>
    <row r="82" spans="2:9" ht="37.200000000000003" customHeight="1">
      <c r="B82" s="75"/>
      <c r="C82" s="76"/>
      <c r="E82" s="77"/>
      <c r="F82" s="5"/>
      <c r="G82" s="1"/>
      <c r="H82" s="1"/>
      <c r="I82" s="116"/>
    </row>
    <row r="83" spans="2:9" ht="28.5" customHeight="1">
      <c r="B83" s="75"/>
      <c r="C83" s="76"/>
      <c r="E83" s="77"/>
      <c r="F83" s="5"/>
      <c r="G83" s="1"/>
      <c r="H83" s="1"/>
      <c r="I83" s="116"/>
    </row>
    <row r="84" spans="2:9" ht="28.5" customHeight="1">
      <c r="B84" s="75"/>
      <c r="C84" s="76"/>
      <c r="E84" s="77"/>
      <c r="F84" s="5"/>
      <c r="G84" s="1"/>
      <c r="H84" s="1"/>
      <c r="I84" s="116"/>
    </row>
    <row r="85" spans="2:9" ht="43.5" customHeight="1">
      <c r="B85" s="75"/>
      <c r="C85" s="76"/>
      <c r="E85" s="77"/>
      <c r="F85" s="5"/>
      <c r="G85" s="1"/>
      <c r="H85" s="1"/>
      <c r="I85" s="116"/>
    </row>
    <row r="86" spans="2:9" ht="42" customHeight="1">
      <c r="B86" s="75"/>
      <c r="C86" s="76"/>
      <c r="E86" s="77"/>
      <c r="F86" s="5"/>
      <c r="G86" s="1"/>
      <c r="H86" s="1"/>
      <c r="I86" s="116"/>
    </row>
    <row r="87" spans="2:9" ht="52.2" customHeight="1">
      <c r="B87" s="75"/>
      <c r="C87" s="76"/>
      <c r="E87" s="77"/>
      <c r="F87" s="5"/>
      <c r="G87" s="1"/>
      <c r="H87" s="1"/>
      <c r="I87" s="116"/>
    </row>
    <row r="88" spans="2:9" ht="37.799999999999997" customHeight="1">
      <c r="B88" s="75"/>
      <c r="C88" s="76"/>
      <c r="E88" s="77"/>
      <c r="F88" s="5"/>
      <c r="G88" s="1"/>
      <c r="H88" s="1"/>
      <c r="I88" s="116"/>
    </row>
    <row r="89" spans="2:9" ht="29.4" customHeight="1">
      <c r="B89" s="75"/>
      <c r="C89" s="76"/>
      <c r="E89" s="77"/>
      <c r="F89" s="5"/>
      <c r="G89" s="1"/>
      <c r="H89" s="1"/>
      <c r="I89" s="116"/>
    </row>
    <row r="90" spans="2:9" ht="37.799999999999997" customHeight="1">
      <c r="B90" s="75"/>
      <c r="C90" s="76"/>
      <c r="E90" s="77"/>
      <c r="F90" s="5"/>
      <c r="G90" s="1"/>
      <c r="H90" s="1"/>
      <c r="I90" s="116"/>
    </row>
    <row r="91" spans="2:9" ht="37.799999999999997" customHeight="1">
      <c r="B91" s="75"/>
      <c r="C91" s="76"/>
      <c r="E91" s="77"/>
      <c r="F91" s="5"/>
      <c r="G91" s="1"/>
      <c r="H91" s="1"/>
      <c r="I91" s="116"/>
    </row>
    <row r="92" spans="2:9" ht="37.799999999999997" customHeight="1">
      <c r="B92" s="75"/>
      <c r="C92" s="76"/>
      <c r="E92" s="77"/>
      <c r="F92" s="5"/>
      <c r="G92" s="1"/>
      <c r="H92" s="1"/>
      <c r="I92" s="78"/>
    </row>
    <row r="93" spans="2:9" ht="37.799999999999997" customHeight="1">
      <c r="B93" s="75"/>
      <c r="C93" s="76"/>
      <c r="E93" s="77"/>
      <c r="F93" s="5"/>
      <c r="G93" s="1"/>
      <c r="H93" s="1"/>
      <c r="I93" s="78"/>
    </row>
    <row r="94" spans="2:9" ht="39.6" customHeight="1">
      <c r="B94" s="75"/>
      <c r="C94" s="76"/>
      <c r="E94" s="77"/>
      <c r="F94" s="5"/>
      <c r="G94" s="1"/>
      <c r="H94" s="1"/>
      <c r="I94" s="78"/>
    </row>
    <row r="95" spans="2:9" ht="33.6" customHeight="1">
      <c r="B95" s="75"/>
      <c r="C95" s="76"/>
      <c r="E95" s="77"/>
      <c r="F95" s="5"/>
      <c r="G95" s="1"/>
      <c r="H95" s="1"/>
      <c r="I95" s="78"/>
    </row>
    <row r="96" spans="2:9" ht="37.799999999999997" customHeight="1">
      <c r="B96" s="75"/>
      <c r="C96" s="76"/>
      <c r="E96" s="77"/>
      <c r="F96" s="5"/>
      <c r="G96" s="1"/>
      <c r="H96" s="1"/>
      <c r="I96" s="78"/>
    </row>
    <row r="97" spans="2:9" ht="35.4" customHeight="1">
      <c r="B97" s="75"/>
      <c r="C97" s="76"/>
      <c r="E97" s="77"/>
      <c r="F97" s="5"/>
      <c r="G97" s="1"/>
      <c r="H97" s="1"/>
      <c r="I97" s="78"/>
    </row>
    <row r="98" spans="2:9" ht="33" customHeight="1">
      <c r="B98" s="75"/>
      <c r="C98" s="76"/>
      <c r="E98" s="77"/>
      <c r="F98" s="5"/>
      <c r="G98" s="1"/>
      <c r="H98" s="1"/>
      <c r="I98" s="78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B880" s="75"/>
      <c r="C880" s="76"/>
      <c r="E880" s="77"/>
      <c r="F880" s="5"/>
      <c r="G880" s="1"/>
      <c r="H880" s="1"/>
      <c r="I880" s="78"/>
    </row>
    <row r="881" spans="2:9" ht="14.25" customHeight="1">
      <c r="B881" s="75"/>
      <c r="C881" s="76"/>
      <c r="E881" s="77"/>
      <c r="F881" s="5"/>
      <c r="G881" s="1"/>
      <c r="H881" s="1"/>
      <c r="I881" s="78"/>
    </row>
    <row r="882" spans="2:9" ht="14.25" customHeight="1">
      <c r="B882" s="75"/>
      <c r="C882" s="76"/>
      <c r="E882" s="77"/>
      <c r="F882" s="5"/>
      <c r="G882" s="1"/>
      <c r="H882" s="1"/>
      <c r="I882" s="78"/>
    </row>
    <row r="883" spans="2:9" ht="14.25" customHeight="1">
      <c r="B883" s="75"/>
      <c r="C883" s="76"/>
      <c r="E883" s="77"/>
      <c r="F883" s="5"/>
      <c r="G883" s="1"/>
      <c r="H883" s="1"/>
      <c r="I883" s="78"/>
    </row>
    <row r="884" spans="2:9" ht="14.25" customHeight="1">
      <c r="B884" s="75"/>
      <c r="C884" s="76"/>
      <c r="E884" s="77"/>
      <c r="F884" s="5"/>
      <c r="G884" s="1"/>
      <c r="H884" s="1"/>
      <c r="I884" s="78"/>
    </row>
    <row r="885" spans="2:9" ht="14.25" customHeight="1">
      <c r="B885" s="75"/>
      <c r="C885" s="76"/>
      <c r="E885" s="77"/>
      <c r="F885" s="5"/>
      <c r="G885" s="1"/>
      <c r="H885" s="1"/>
      <c r="I885" s="78"/>
    </row>
    <row r="886" spans="2:9" ht="14.25" customHeight="1">
      <c r="B886" s="75"/>
      <c r="C886" s="76"/>
      <c r="E886" s="77"/>
      <c r="F886" s="5"/>
      <c r="G886" s="1"/>
      <c r="H886" s="1"/>
      <c r="I886" s="78"/>
    </row>
    <row r="887" spans="2:9" ht="14.25" customHeight="1">
      <c r="B887" s="75"/>
      <c r="C887" s="76"/>
      <c r="E887" s="77"/>
      <c r="F887" s="5"/>
      <c r="G887" s="1"/>
      <c r="H887" s="1"/>
      <c r="I887" s="78"/>
    </row>
    <row r="888" spans="2:9" ht="14.25" customHeight="1">
      <c r="B888" s="75"/>
      <c r="C888" s="76"/>
      <c r="E888" s="77"/>
      <c r="F888" s="5"/>
      <c r="G888" s="1"/>
      <c r="H888" s="1"/>
      <c r="I888" s="78"/>
    </row>
    <row r="889" spans="2:9" ht="14.25" customHeight="1">
      <c r="B889" s="75"/>
      <c r="C889" s="76"/>
      <c r="E889" s="77"/>
      <c r="F889" s="5"/>
      <c r="G889" s="1"/>
      <c r="H889" s="1"/>
      <c r="I889" s="78"/>
    </row>
    <row r="890" spans="2:9" ht="14.25" customHeight="1">
      <c r="B890" s="75"/>
      <c r="C890" s="76"/>
      <c r="E890" s="77"/>
      <c r="F890" s="5"/>
      <c r="G890" s="1"/>
      <c r="H890" s="1"/>
      <c r="I890" s="78"/>
    </row>
    <row r="891" spans="2:9" ht="14.25" customHeight="1">
      <c r="B891" s="75"/>
      <c r="C891" s="76"/>
      <c r="E891" s="77"/>
      <c r="F891" s="5"/>
      <c r="G891" s="1"/>
      <c r="H891" s="1"/>
      <c r="I891" s="78"/>
    </row>
    <row r="892" spans="2:9" ht="14.25" customHeight="1">
      <c r="B892" s="75"/>
      <c r="C892" s="76"/>
      <c r="E892" s="77"/>
      <c r="F892" s="5"/>
      <c r="G892" s="1"/>
      <c r="H892" s="1"/>
      <c r="I892" s="78"/>
    </row>
    <row r="893" spans="2:9" ht="14.25" customHeight="1">
      <c r="B893" s="75"/>
      <c r="C893" s="76"/>
      <c r="E893" s="77"/>
      <c r="F893" s="5"/>
      <c r="G893" s="1"/>
      <c r="H893" s="1"/>
      <c r="I893" s="78"/>
    </row>
    <row r="894" spans="2:9" ht="14.25" customHeight="1">
      <c r="B894" s="75"/>
      <c r="C894" s="76"/>
      <c r="E894" s="77"/>
      <c r="F894" s="5"/>
      <c r="G894" s="1"/>
      <c r="H894" s="1"/>
      <c r="I894" s="78"/>
    </row>
    <row r="895" spans="2:9" ht="14.25" customHeight="1">
      <c r="B895" s="75"/>
      <c r="C895" s="76"/>
      <c r="E895" s="77"/>
      <c r="F895" s="5"/>
      <c r="G895" s="1"/>
      <c r="H895" s="1"/>
      <c r="I895" s="78"/>
    </row>
    <row r="896" spans="2:9" ht="14.25" customHeight="1">
      <c r="B896" s="75"/>
      <c r="C896" s="76"/>
      <c r="E896" s="77"/>
      <c r="F896" s="5"/>
      <c r="G896" s="1"/>
      <c r="H896" s="1"/>
      <c r="I896" s="78"/>
    </row>
    <row r="897" spans="2:9" ht="14.25" customHeight="1">
      <c r="B897" s="75"/>
      <c r="C897" s="76"/>
      <c r="E897" s="77"/>
      <c r="F897" s="5"/>
      <c r="G897" s="1"/>
      <c r="H897" s="1"/>
      <c r="I897" s="78"/>
    </row>
    <row r="898" spans="2:9" ht="14.25" customHeight="1">
      <c r="B898" s="75"/>
      <c r="C898" s="76"/>
      <c r="E898" s="77"/>
      <c r="F898" s="5"/>
      <c r="G898" s="1"/>
      <c r="H898" s="1"/>
      <c r="I898" s="78"/>
    </row>
    <row r="899" spans="2:9" ht="14.25" customHeight="1">
      <c r="B899" s="75"/>
      <c r="C899" s="76"/>
      <c r="E899" s="77"/>
      <c r="F899" s="5"/>
      <c r="G899" s="1"/>
      <c r="H899" s="1"/>
      <c r="I899" s="78"/>
    </row>
    <row r="900" spans="2:9" ht="14.25" customHeight="1">
      <c r="B900" s="75"/>
      <c r="C900" s="76"/>
      <c r="E900" s="77"/>
      <c r="F900" s="5"/>
      <c r="G900" s="1"/>
      <c r="H900" s="1"/>
      <c r="I900" s="78"/>
    </row>
    <row r="901" spans="2:9" ht="14.25" customHeight="1">
      <c r="B901" s="75"/>
      <c r="C901" s="76"/>
      <c r="E901" s="77"/>
      <c r="F901" s="5"/>
      <c r="G901" s="1"/>
      <c r="H901" s="1"/>
      <c r="I901" s="78"/>
    </row>
    <row r="902" spans="2:9" ht="14.25" customHeight="1">
      <c r="B902" s="75"/>
      <c r="C902" s="76"/>
      <c r="E902" s="77"/>
      <c r="F902" s="5"/>
      <c r="G902" s="1"/>
      <c r="H902" s="1"/>
      <c r="I902" s="78"/>
    </row>
    <row r="903" spans="2:9" ht="14.25" customHeight="1">
      <c r="B903" s="75"/>
      <c r="C903" s="76"/>
      <c r="E903" s="77"/>
      <c r="F903" s="5"/>
      <c r="G903" s="1"/>
      <c r="H903" s="1"/>
      <c r="I903" s="78"/>
    </row>
    <row r="904" spans="2:9" ht="14.25" customHeight="1">
      <c r="B904" s="75"/>
      <c r="C904" s="76"/>
      <c r="E904" s="77"/>
      <c r="F904" s="5"/>
      <c r="G904" s="1"/>
      <c r="H904" s="1"/>
      <c r="I904" s="78"/>
    </row>
    <row r="905" spans="2:9" ht="14.25" customHeight="1">
      <c r="B905" s="75"/>
      <c r="C905" s="76"/>
      <c r="E905" s="77"/>
      <c r="F905" s="5"/>
      <c r="G905" s="1"/>
      <c r="H905" s="1"/>
      <c r="I905" s="78"/>
    </row>
    <row r="906" spans="2:9" ht="14.25" customHeight="1">
      <c r="B906" s="75"/>
      <c r="C906" s="76"/>
      <c r="E906" s="77"/>
      <c r="F906" s="5"/>
      <c r="G906" s="1"/>
      <c r="H906" s="1"/>
      <c r="I906" s="78"/>
    </row>
    <row r="907" spans="2:9" ht="14.25" customHeight="1">
      <c r="B907" s="75"/>
      <c r="C907" s="76"/>
      <c r="E907" s="77"/>
      <c r="F907" s="5"/>
      <c r="G907" s="1"/>
      <c r="H907" s="1"/>
      <c r="I907" s="78"/>
    </row>
    <row r="908" spans="2:9" ht="14.25" customHeight="1">
      <c r="B908" s="75"/>
      <c r="C908" s="76"/>
      <c r="E908" s="77"/>
      <c r="F908" s="5"/>
      <c r="G908" s="1"/>
      <c r="H908" s="1"/>
      <c r="I908" s="78"/>
    </row>
    <row r="909" spans="2:9" ht="14.25" customHeight="1">
      <c r="B909" s="75"/>
      <c r="C909" s="76"/>
      <c r="E909" s="77"/>
      <c r="F909" s="5"/>
      <c r="G909" s="1"/>
      <c r="H909" s="1"/>
      <c r="I909" s="78"/>
    </row>
    <row r="910" spans="2:9" ht="14.25" customHeight="1">
      <c r="B910" s="75"/>
      <c r="C910" s="76"/>
      <c r="E910" s="77"/>
      <c r="F910" s="5"/>
      <c r="G910" s="1"/>
      <c r="H910" s="1"/>
      <c r="I910" s="78"/>
    </row>
    <row r="911" spans="2:9" ht="14.25" customHeight="1">
      <c r="B911" s="75"/>
      <c r="C911" s="76"/>
      <c r="E911" s="77"/>
      <c r="F911" s="5"/>
      <c r="G911" s="1"/>
      <c r="H911" s="1"/>
      <c r="I911" s="78"/>
    </row>
    <row r="912" spans="2:9" ht="14.25" customHeight="1">
      <c r="B912" s="75"/>
      <c r="C912" s="76"/>
      <c r="E912" s="77"/>
      <c r="F912" s="5"/>
      <c r="G912" s="1"/>
      <c r="H912" s="1"/>
      <c r="I912" s="78"/>
    </row>
    <row r="913" spans="2:9" ht="14.25" customHeight="1">
      <c r="B913" s="75"/>
      <c r="C913" s="76"/>
      <c r="E913" s="77"/>
      <c r="F913" s="5"/>
      <c r="G913" s="1"/>
      <c r="H913" s="1"/>
      <c r="I913" s="78"/>
    </row>
    <row r="914" spans="2:9" ht="14.25" customHeight="1">
      <c r="B914" s="75"/>
      <c r="C914" s="76"/>
      <c r="E914" s="77"/>
      <c r="F914" s="5"/>
      <c r="G914" s="1"/>
      <c r="H914" s="1"/>
      <c r="I914" s="78"/>
    </row>
    <row r="915" spans="2:9" ht="14.25" customHeight="1">
      <c r="B915" s="75"/>
      <c r="C915" s="76"/>
      <c r="E915" s="77"/>
      <c r="F915" s="5"/>
      <c r="G915" s="1"/>
      <c r="H915" s="1"/>
      <c r="I915" s="78"/>
    </row>
    <row r="916" spans="2:9" ht="14.25" customHeight="1">
      <c r="I916" s="78"/>
    </row>
    <row r="917" spans="2:9" ht="14.25" customHeight="1">
      <c r="I917" s="78"/>
    </row>
    <row r="918" spans="2:9" ht="14.25" customHeight="1">
      <c r="I918" s="78"/>
    </row>
    <row r="919" spans="2:9" ht="14.25" customHeight="1">
      <c r="I919" s="78"/>
    </row>
    <row r="920" spans="2:9" ht="14.25" customHeight="1">
      <c r="I920" s="78"/>
    </row>
    <row r="921" spans="2:9" ht="14.25" customHeight="1">
      <c r="I921" s="78"/>
    </row>
    <row r="922" spans="2:9" ht="14.25" customHeight="1">
      <c r="I922" s="78"/>
    </row>
    <row r="923" spans="2:9" ht="14.25" customHeight="1">
      <c r="I923" s="78"/>
    </row>
    <row r="924" spans="2:9" ht="14.25" customHeight="1">
      <c r="I924" s="78"/>
    </row>
    <row r="925" spans="2:9" ht="14.25" customHeight="1">
      <c r="I925" s="78"/>
    </row>
    <row r="926" spans="2:9" ht="14.25" customHeight="1">
      <c r="I926" s="78"/>
    </row>
    <row r="927" spans="2:9" ht="14.25" customHeight="1">
      <c r="I927" s="78"/>
    </row>
    <row r="928" spans="2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spans="9:9" ht="14.25" customHeight="1">
      <c r="I945" s="78"/>
    </row>
    <row r="946" spans="9:9" ht="14.25" customHeight="1">
      <c r="I946" s="78"/>
    </row>
    <row r="947" spans="9:9" ht="14.25" customHeight="1">
      <c r="I947" s="78"/>
    </row>
    <row r="948" spans="9:9" ht="14.25" customHeight="1">
      <c r="I948" s="78"/>
    </row>
    <row r="949" spans="9:9" ht="14.25" customHeight="1">
      <c r="I949" s="78"/>
    </row>
    <row r="950" spans="9:9" ht="14.25" customHeight="1">
      <c r="I950" s="78"/>
    </row>
    <row r="951" spans="9:9" ht="14.25" customHeight="1">
      <c r="I951" s="78"/>
    </row>
    <row r="952" spans="9:9" ht="14.25" customHeight="1">
      <c r="I952" s="78"/>
    </row>
    <row r="953" spans="9:9" ht="14.25" customHeight="1">
      <c r="I953" s="78"/>
    </row>
    <row r="954" spans="9:9" ht="14.25" customHeight="1">
      <c r="I954" s="78"/>
    </row>
    <row r="955" spans="9:9" ht="14.25" customHeight="1">
      <c r="I955" s="78"/>
    </row>
    <row r="956" spans="9:9" ht="14.25" customHeight="1">
      <c r="I956" s="78"/>
    </row>
    <row r="957" spans="9:9" ht="14.25" customHeight="1">
      <c r="I957" s="78"/>
    </row>
    <row r="958" spans="9:9" ht="14.25" customHeight="1">
      <c r="I958" s="78"/>
    </row>
    <row r="959" spans="9:9" ht="14.25" customHeight="1">
      <c r="I959" s="78"/>
    </row>
    <row r="960" spans="9:9" ht="14.25" customHeight="1">
      <c r="I960" s="78"/>
    </row>
    <row r="961" spans="9:9" ht="14.25" customHeight="1">
      <c r="I961" s="78"/>
    </row>
    <row r="962" spans="9:9" ht="14.25" customHeight="1">
      <c r="I962" s="78"/>
    </row>
    <row r="963" spans="9:9" ht="14.25" customHeight="1">
      <c r="I963" s="78"/>
    </row>
    <row r="964" spans="9:9" ht="14.25" customHeight="1">
      <c r="I964" s="78"/>
    </row>
    <row r="965" spans="9:9" ht="14.25" customHeight="1">
      <c r="I965" s="78"/>
    </row>
    <row r="966" spans="9:9" ht="14.25" customHeight="1">
      <c r="I966" s="78"/>
    </row>
    <row r="967" spans="9:9" ht="14.25" customHeight="1">
      <c r="I967" s="78"/>
    </row>
    <row r="968" spans="9:9" ht="14.25" customHeight="1">
      <c r="I968" s="78"/>
    </row>
    <row r="969" spans="9:9" ht="14.25" customHeight="1">
      <c r="I969" s="78"/>
    </row>
    <row r="970" spans="9:9" ht="14.25" customHeight="1">
      <c r="I970" s="78"/>
    </row>
    <row r="971" spans="9:9" ht="14.25" customHeight="1">
      <c r="I971" s="78"/>
    </row>
    <row r="972" spans="9:9" ht="14.25" customHeight="1">
      <c r="I972" s="78"/>
    </row>
    <row r="973" spans="9:9" ht="14.25" customHeight="1">
      <c r="I973" s="78"/>
    </row>
    <row r="974" spans="9:9" ht="14.25" customHeight="1">
      <c r="I974" s="78"/>
    </row>
    <row r="975" spans="9:9" ht="14.25" customHeight="1">
      <c r="I975" s="78"/>
    </row>
    <row r="976" spans="9:9" ht="14.25" customHeight="1">
      <c r="I976" s="78"/>
    </row>
    <row r="977" spans="9:9" ht="14.25" customHeight="1">
      <c r="I977" s="78"/>
    </row>
    <row r="978" spans="9:9" ht="14.25" customHeight="1">
      <c r="I978" s="78"/>
    </row>
    <row r="979" spans="9:9" ht="14.25" customHeight="1">
      <c r="I979" s="78"/>
    </row>
    <row r="980" spans="9:9" ht="14.25" customHeight="1">
      <c r="I980" s="78"/>
    </row>
    <row r="981" spans="9:9" ht="14.25" customHeight="1">
      <c r="I981" s="78"/>
    </row>
    <row r="982" spans="9:9" ht="14.25" customHeight="1">
      <c r="I982" s="78"/>
    </row>
    <row r="983" spans="9:9" ht="14.25" customHeight="1">
      <c r="I983" s="78"/>
    </row>
    <row r="984" spans="9:9" ht="14.25" customHeight="1">
      <c r="I984" s="78"/>
    </row>
    <row r="985" spans="9:9" ht="14.25" customHeight="1">
      <c r="I985" s="78"/>
    </row>
    <row r="986" spans="9:9" ht="14.25" customHeight="1">
      <c r="I986" s="78"/>
    </row>
    <row r="987" spans="9:9" ht="14.25" customHeight="1">
      <c r="I987" s="78"/>
    </row>
    <row r="988" spans="9:9" ht="14.25" customHeight="1">
      <c r="I988" s="78"/>
    </row>
    <row r="989" spans="9:9" ht="14.25" customHeight="1">
      <c r="I989" s="78"/>
    </row>
    <row r="990" spans="9:9" ht="14.25" customHeight="1">
      <c r="I990" s="78"/>
    </row>
    <row r="991" spans="9:9" ht="14.25" customHeight="1">
      <c r="I991" s="78"/>
    </row>
    <row r="992" spans="9:9" ht="14.25" customHeight="1">
      <c r="I992" s="78"/>
    </row>
    <row r="993" spans="9:9" ht="14.25" customHeight="1">
      <c r="I993" s="78"/>
    </row>
    <row r="994" spans="9:9" ht="14.25" customHeight="1">
      <c r="I994" s="78"/>
    </row>
    <row r="995" spans="9:9" ht="14.25" customHeight="1">
      <c r="I995" s="78"/>
    </row>
    <row r="996" spans="9:9" ht="14.25" customHeight="1">
      <c r="I996" s="78"/>
    </row>
    <row r="997" spans="9:9" ht="14.25" customHeight="1">
      <c r="I997" s="78"/>
    </row>
    <row r="998" spans="9:9" ht="14.25" customHeight="1">
      <c r="I998" s="78"/>
    </row>
    <row r="999" spans="9:9" ht="14.25" customHeight="1">
      <c r="I999" s="78"/>
    </row>
    <row r="1000" spans="9:9" ht="14.25" customHeight="1">
      <c r="I1000" s="78"/>
    </row>
    <row r="1001" spans="9:9" ht="14.25" customHeight="1">
      <c r="I1001" s="78"/>
    </row>
    <row r="1002" spans="9:9" ht="14.25" customHeight="1">
      <c r="I1002" s="78"/>
    </row>
    <row r="1003" spans="9:9" ht="14.25" customHeight="1">
      <c r="I1003" s="78"/>
    </row>
    <row r="1004" spans="9:9" ht="14.25" customHeight="1">
      <c r="I1004" s="78"/>
    </row>
    <row r="1005" spans="9:9" ht="14.25" customHeight="1">
      <c r="I1005" s="78"/>
    </row>
    <row r="1006" spans="9:9" ht="14.25" customHeight="1">
      <c r="I1006" s="78"/>
    </row>
    <row r="1007" spans="9:9" ht="14.25" customHeight="1"/>
    <row r="1008" spans="9:9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8" xr:uid="{00000000-0009-0000-0000-000002000000}"/>
  <mergeCells count="3">
    <mergeCell ref="B1:E1"/>
    <mergeCell ref="B2:E2"/>
    <mergeCell ref="B3:E3"/>
  </mergeCells>
  <phoneticPr fontId="35" type="noConversion"/>
  <conditionalFormatting sqref="F1:F14 F16:F1048576">
    <cfRule type="cellIs" dxfId="43" priority="1" operator="equal">
      <formula>"N/A"</formula>
    </cfRule>
    <cfRule type="cellIs" dxfId="42" priority="2" operator="equal">
      <formula>"Fail"</formula>
    </cfRule>
    <cfRule type="cellIs" dxfId="41" priority="3" operator="equal">
      <formula>Fail</formula>
    </cfRule>
    <cfRule type="cellIs" dxfId="40" priority="4" operator="equal">
      <formula>"Pass"</formula>
    </cfRule>
  </conditionalFormatting>
  <dataValidations count="2">
    <dataValidation type="list" allowBlank="1" showErrorMessage="1" sqref="F10:F14 F16:F25" xr:uid="{6E07FC4F-BEC3-4100-9C4E-E6AFFED75062}">
      <formula1>"Pass,Fail,N/A,Untested"</formula1>
    </dataValidation>
    <dataValidation type="list" allowBlank="1" showErrorMessage="1" sqref="F1:H2" xr:uid="{32025629-FA50-4290-8C03-99C8108802B2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CA70-FA9B-4B73-86E6-75F594F0D91E}">
  <sheetPr>
    <tabColor rgb="FFFFD965"/>
  </sheetPr>
  <dimension ref="A1:Z1013"/>
  <sheetViews>
    <sheetView topLeftCell="A24" zoomScale="70" zoomScaleNormal="70" workbookViewId="0">
      <selection activeCell="B42" sqref="B42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0.2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53" t="s">
        <v>53</v>
      </c>
      <c r="C1" s="233"/>
      <c r="D1" s="233"/>
      <c r="E1" s="25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55" t="s">
        <v>29</v>
      </c>
      <c r="C2" s="233"/>
      <c r="D2" s="233"/>
      <c r="E2" s="23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56" t="s">
        <v>52</v>
      </c>
      <c r="C3" s="233"/>
      <c r="D3" s="233"/>
      <c r="E3" s="23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31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31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2" t="s">
        <v>32</v>
      </c>
      <c r="B8" s="122" t="s">
        <v>33</v>
      </c>
      <c r="C8" s="122" t="s">
        <v>34</v>
      </c>
      <c r="D8" s="122" t="s">
        <v>35</v>
      </c>
      <c r="E8" s="122" t="s">
        <v>36</v>
      </c>
      <c r="F8" s="189" t="s">
        <v>37</v>
      </c>
      <c r="G8" s="189" t="s">
        <v>38</v>
      </c>
      <c r="H8" s="189" t="s">
        <v>30</v>
      </c>
      <c r="I8" s="190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28"/>
      <c r="B9" s="129" t="s">
        <v>494</v>
      </c>
      <c r="C9" s="130"/>
      <c r="D9" s="128"/>
      <c r="E9" s="130"/>
      <c r="F9" s="191"/>
      <c r="G9" s="191"/>
      <c r="H9" s="191"/>
      <c r="I9" s="192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30.80000000000001" customHeight="1">
      <c r="A10" s="195" t="s">
        <v>54</v>
      </c>
      <c r="B10" s="125" t="s">
        <v>495</v>
      </c>
      <c r="C10" s="125" t="s">
        <v>496</v>
      </c>
      <c r="D10" s="151" t="s">
        <v>497</v>
      </c>
      <c r="E10" s="151" t="s">
        <v>498</v>
      </c>
      <c r="F10" s="194" t="s">
        <v>18</v>
      </c>
      <c r="G10" s="195">
        <v>45748</v>
      </c>
      <c r="H10" s="194" t="str">
        <f>$B$3</f>
        <v>Tran Thu Hien</v>
      </c>
      <c r="I10" s="196" t="s">
        <v>1319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118.2" customHeight="1">
      <c r="A11" s="195" t="s">
        <v>55</v>
      </c>
      <c r="B11" s="125" t="s">
        <v>499</v>
      </c>
      <c r="C11" s="125" t="s">
        <v>500</v>
      </c>
      <c r="D11" s="151" t="s">
        <v>501</v>
      </c>
      <c r="E11" s="125" t="s">
        <v>502</v>
      </c>
      <c r="F11" s="194" t="s">
        <v>18</v>
      </c>
      <c r="G11" s="195">
        <v>45748</v>
      </c>
      <c r="H11" s="194" t="str">
        <f t="shared" ref="H11:H24" si="0">$B$3</f>
        <v>Tran Thu Hien</v>
      </c>
      <c r="I11" s="196" t="s">
        <v>1319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98.4" customHeight="1">
      <c r="A12" s="195" t="s">
        <v>56</v>
      </c>
      <c r="B12" s="125" t="s">
        <v>503</v>
      </c>
      <c r="C12" s="125" t="s">
        <v>500</v>
      </c>
      <c r="D12" s="127" t="s">
        <v>504</v>
      </c>
      <c r="E12" s="125" t="s">
        <v>505</v>
      </c>
      <c r="F12" s="194" t="s">
        <v>18</v>
      </c>
      <c r="G12" s="195">
        <v>45748</v>
      </c>
      <c r="H12" s="194" t="str">
        <f t="shared" si="0"/>
        <v>Tran Thu Hien</v>
      </c>
      <c r="I12" s="196" t="s">
        <v>1319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31.8" customHeight="1">
      <c r="A13" s="128"/>
      <c r="B13" s="129" t="s">
        <v>506</v>
      </c>
      <c r="C13" s="130"/>
      <c r="D13" s="128"/>
      <c r="E13" s="130"/>
      <c r="F13" s="191"/>
      <c r="G13" s="191"/>
      <c r="H13" s="191"/>
      <c r="I13" s="192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06.8" customHeight="1">
      <c r="A14" s="195" t="s">
        <v>60</v>
      </c>
      <c r="B14" s="125" t="s">
        <v>507</v>
      </c>
      <c r="C14" s="125" t="s">
        <v>500</v>
      </c>
      <c r="D14" s="127" t="s">
        <v>508</v>
      </c>
      <c r="E14" s="125" t="s">
        <v>1346</v>
      </c>
      <c r="F14" s="194" t="s">
        <v>18</v>
      </c>
      <c r="G14" s="195">
        <v>45748</v>
      </c>
      <c r="H14" s="194" t="str">
        <f t="shared" si="0"/>
        <v>Tran Thu Hien</v>
      </c>
      <c r="I14" s="196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37.799999999999997" customHeight="1">
      <c r="A15" s="195" t="s">
        <v>62</v>
      </c>
      <c r="B15" s="151" t="s">
        <v>509</v>
      </c>
      <c r="C15" s="125" t="s">
        <v>500</v>
      </c>
      <c r="D15" s="127" t="s">
        <v>510</v>
      </c>
      <c r="E15" s="125" t="s">
        <v>1347</v>
      </c>
      <c r="F15" s="194" t="s">
        <v>18</v>
      </c>
      <c r="G15" s="195">
        <v>45748</v>
      </c>
      <c r="H15" s="194" t="str">
        <f t="shared" si="0"/>
        <v>Tran Thu Hien</v>
      </c>
      <c r="I15" s="196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81.599999999999994" customHeight="1">
      <c r="A16" s="195" t="s">
        <v>64</v>
      </c>
      <c r="B16" s="210" t="s">
        <v>511</v>
      </c>
      <c r="C16" s="125" t="s">
        <v>512</v>
      </c>
      <c r="D16" s="127" t="s">
        <v>513</v>
      </c>
      <c r="E16" s="125" t="s">
        <v>1348</v>
      </c>
      <c r="F16" s="194" t="s">
        <v>18</v>
      </c>
      <c r="G16" s="195">
        <v>45748</v>
      </c>
      <c r="H16" s="194" t="str">
        <f t="shared" si="0"/>
        <v>Tran Thu Hien</v>
      </c>
      <c r="I16" s="196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110.4" customHeight="1">
      <c r="A17" s="195" t="s">
        <v>65</v>
      </c>
      <c r="B17" s="151" t="s">
        <v>514</v>
      </c>
      <c r="C17" s="217" t="s">
        <v>515</v>
      </c>
      <c r="D17" s="127" t="s">
        <v>516</v>
      </c>
      <c r="E17" s="125" t="s">
        <v>1349</v>
      </c>
      <c r="F17" s="194" t="s">
        <v>18</v>
      </c>
      <c r="G17" s="195">
        <v>45748</v>
      </c>
      <c r="H17" s="194" t="str">
        <f t="shared" si="0"/>
        <v>Tran Thu Hien</v>
      </c>
      <c r="I17" s="196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15.2" customHeight="1">
      <c r="A18" s="195" t="s">
        <v>66</v>
      </c>
      <c r="B18" s="125" t="s">
        <v>517</v>
      </c>
      <c r="C18" s="125" t="s">
        <v>518</v>
      </c>
      <c r="D18" s="127" t="s">
        <v>519</v>
      </c>
      <c r="E18" s="125" t="s">
        <v>1350</v>
      </c>
      <c r="F18" s="194" t="s">
        <v>18</v>
      </c>
      <c r="G18" s="195">
        <v>45748</v>
      </c>
      <c r="H18" s="194" t="str">
        <f t="shared" si="0"/>
        <v>Tran Thu Hien</v>
      </c>
      <c r="I18" s="196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04.4" customHeight="1">
      <c r="A19" s="195" t="s">
        <v>67</v>
      </c>
      <c r="B19" s="125" t="s">
        <v>520</v>
      </c>
      <c r="C19" s="217" t="s">
        <v>521</v>
      </c>
      <c r="D19" s="127" t="s">
        <v>522</v>
      </c>
      <c r="E19" s="125" t="s">
        <v>1351</v>
      </c>
      <c r="F19" s="194" t="s">
        <v>18</v>
      </c>
      <c r="G19" s="195">
        <v>45748</v>
      </c>
      <c r="H19" s="194" t="str">
        <f t="shared" si="0"/>
        <v>Tran Thu Hien</v>
      </c>
      <c r="I19" s="196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51.6" customHeight="1">
      <c r="A20" s="128"/>
      <c r="B20" s="129" t="s">
        <v>523</v>
      </c>
      <c r="C20" s="130"/>
      <c r="D20" s="128"/>
      <c r="E20" s="130"/>
      <c r="F20" s="191"/>
      <c r="G20" s="191"/>
      <c r="H20" s="191"/>
      <c r="I20" s="192"/>
      <c r="J20" s="74"/>
      <c r="K20" s="74"/>
      <c r="L20" s="74"/>
      <c r="M20" s="74"/>
      <c r="N20" s="74"/>
      <c r="O20" s="74"/>
      <c r="P20" s="74"/>
      <c r="Q20" s="74"/>
    </row>
    <row r="21" spans="1:26" ht="129" customHeight="1">
      <c r="A21" s="195" t="s">
        <v>69</v>
      </c>
      <c r="B21" s="151" t="s">
        <v>524</v>
      </c>
      <c r="C21" s="210" t="s">
        <v>525</v>
      </c>
      <c r="D21" s="127" t="s">
        <v>526</v>
      </c>
      <c r="E21" s="125" t="s">
        <v>539</v>
      </c>
      <c r="F21" s="194" t="s">
        <v>18</v>
      </c>
      <c r="G21" s="195">
        <v>45748</v>
      </c>
      <c r="H21" s="194" t="str">
        <f t="shared" si="0"/>
        <v>Tran Thu Hien</v>
      </c>
      <c r="I21" s="196"/>
      <c r="J21" s="51"/>
      <c r="K21" s="51"/>
      <c r="L21" s="51"/>
      <c r="M21" s="51"/>
      <c r="N21" s="51"/>
      <c r="O21" s="51"/>
      <c r="P21" s="51"/>
      <c r="Q21" s="51"/>
    </row>
    <row r="22" spans="1:26" ht="58.2" customHeight="1">
      <c r="A22" s="195" t="s">
        <v>70</v>
      </c>
      <c r="B22" s="151" t="s">
        <v>527</v>
      </c>
      <c r="C22" s="210" t="s">
        <v>528</v>
      </c>
      <c r="D22" s="127" t="s">
        <v>529</v>
      </c>
      <c r="E22" s="125" t="s">
        <v>538</v>
      </c>
      <c r="F22" s="194" t="s">
        <v>18</v>
      </c>
      <c r="G22" s="195">
        <v>45748</v>
      </c>
      <c r="H22" s="194" t="str">
        <f t="shared" si="0"/>
        <v>Tran Thu Hien</v>
      </c>
      <c r="I22" s="196"/>
      <c r="J22" s="74"/>
      <c r="K22" s="74"/>
      <c r="L22" s="74"/>
      <c r="M22" s="74"/>
      <c r="N22" s="74"/>
      <c r="O22" s="74"/>
      <c r="P22" s="74"/>
      <c r="Q22" s="74"/>
    </row>
    <row r="23" spans="1:26" ht="109.2" customHeight="1">
      <c r="A23" s="195" t="s">
        <v>71</v>
      </c>
      <c r="B23" s="125" t="s">
        <v>530</v>
      </c>
      <c r="C23" s="125" t="s">
        <v>531</v>
      </c>
      <c r="D23" s="127" t="s">
        <v>532</v>
      </c>
      <c r="E23" s="125" t="s">
        <v>537</v>
      </c>
      <c r="F23" s="194" t="s">
        <v>18</v>
      </c>
      <c r="G23" s="195">
        <v>45748</v>
      </c>
      <c r="H23" s="194" t="str">
        <f t="shared" si="0"/>
        <v>Tran Thu Hien</v>
      </c>
      <c r="I23" s="196"/>
      <c r="J23" s="74"/>
      <c r="K23" s="74"/>
      <c r="L23" s="74"/>
      <c r="M23" s="74"/>
      <c r="N23" s="74"/>
      <c r="O23" s="74"/>
      <c r="P23" s="74"/>
      <c r="Q23" s="74"/>
    </row>
    <row r="24" spans="1:26" ht="79.8" customHeight="1">
      <c r="A24" s="195" t="s">
        <v>72</v>
      </c>
      <c r="B24" s="125" t="s">
        <v>533</v>
      </c>
      <c r="C24" s="125" t="s">
        <v>534</v>
      </c>
      <c r="D24" s="127" t="s">
        <v>535</v>
      </c>
      <c r="E24" s="125" t="s">
        <v>536</v>
      </c>
      <c r="F24" s="194" t="s">
        <v>18</v>
      </c>
      <c r="G24" s="195">
        <v>45748</v>
      </c>
      <c r="H24" s="194" t="str">
        <f t="shared" si="0"/>
        <v>Tran Thu Hien</v>
      </c>
      <c r="I24" s="196"/>
      <c r="J24" s="74"/>
      <c r="K24" s="74"/>
      <c r="L24" s="74"/>
      <c r="M24" s="74"/>
      <c r="N24" s="74"/>
      <c r="O24" s="74"/>
      <c r="P24" s="74"/>
      <c r="Q24" s="74"/>
    </row>
    <row r="25" spans="1:26" ht="57" customHeight="1">
      <c r="A25" s="128"/>
      <c r="B25" s="129" t="s">
        <v>540</v>
      </c>
      <c r="C25" s="130"/>
      <c r="D25" s="128"/>
      <c r="E25" s="130"/>
      <c r="F25" s="191"/>
      <c r="G25" s="191"/>
      <c r="H25" s="191"/>
      <c r="I25" s="192"/>
      <c r="J25" s="74"/>
      <c r="K25" s="74"/>
      <c r="L25" s="74"/>
      <c r="M25" s="74"/>
      <c r="N25" s="74"/>
      <c r="O25" s="74"/>
      <c r="P25" s="74"/>
      <c r="Q25" s="74"/>
    </row>
    <row r="26" spans="1:26" ht="72" customHeight="1">
      <c r="A26" s="195" t="s">
        <v>73</v>
      </c>
      <c r="B26" s="125" t="s">
        <v>1352</v>
      </c>
      <c r="C26" s="125" t="s">
        <v>541</v>
      </c>
      <c r="D26" s="127" t="s">
        <v>542</v>
      </c>
      <c r="E26" s="156" t="s">
        <v>543</v>
      </c>
      <c r="F26" s="194" t="s">
        <v>18</v>
      </c>
      <c r="G26" s="195">
        <v>45748</v>
      </c>
      <c r="H26" s="218"/>
      <c r="I26" s="163"/>
      <c r="J26" s="74"/>
      <c r="K26" s="74"/>
      <c r="L26" s="74"/>
      <c r="M26" s="74"/>
      <c r="N26" s="74"/>
      <c r="O26" s="74"/>
      <c r="P26" s="74"/>
      <c r="Q26" s="74"/>
    </row>
    <row r="27" spans="1:26" ht="48" customHeight="1">
      <c r="A27" s="195" t="s">
        <v>74</v>
      </c>
      <c r="B27" s="156" t="s">
        <v>1353</v>
      </c>
      <c r="C27" s="197" t="s">
        <v>544</v>
      </c>
      <c r="D27" s="198" t="s">
        <v>545</v>
      </c>
      <c r="E27" s="156" t="s">
        <v>546</v>
      </c>
      <c r="F27" s="194" t="s">
        <v>18</v>
      </c>
      <c r="G27" s="195">
        <v>45748</v>
      </c>
      <c r="H27" s="218"/>
      <c r="I27" s="200"/>
      <c r="J27" s="74"/>
      <c r="K27" s="74"/>
      <c r="L27" s="74"/>
      <c r="M27" s="74"/>
      <c r="N27" s="74"/>
      <c r="O27" s="74"/>
      <c r="P27" s="74"/>
      <c r="Q27" s="74"/>
    </row>
    <row r="28" spans="1:26" ht="118.2" customHeight="1">
      <c r="A28" s="195" t="s">
        <v>75</v>
      </c>
      <c r="B28" s="156" t="s">
        <v>1354</v>
      </c>
      <c r="C28" s="125" t="s">
        <v>547</v>
      </c>
      <c r="D28" s="198" t="s">
        <v>548</v>
      </c>
      <c r="E28" s="156" t="s">
        <v>549</v>
      </c>
      <c r="F28" s="194" t="s">
        <v>18</v>
      </c>
      <c r="G28" s="195">
        <v>45748</v>
      </c>
      <c r="H28" s="218"/>
      <c r="I28" s="200"/>
      <c r="J28" s="74"/>
      <c r="K28" s="74"/>
      <c r="L28" s="74"/>
      <c r="M28" s="74"/>
      <c r="N28" s="74"/>
      <c r="O28" s="74"/>
      <c r="P28" s="74"/>
      <c r="Q28" s="74"/>
    </row>
    <row r="29" spans="1:26" ht="62.4" customHeight="1">
      <c r="A29" s="195" t="s">
        <v>76</v>
      </c>
      <c r="B29" s="156" t="s">
        <v>1355</v>
      </c>
      <c r="C29" s="125" t="s">
        <v>550</v>
      </c>
      <c r="D29" s="198" t="s">
        <v>551</v>
      </c>
      <c r="E29" s="156" t="s">
        <v>552</v>
      </c>
      <c r="F29" s="194" t="s">
        <v>18</v>
      </c>
      <c r="G29" s="195">
        <v>45748</v>
      </c>
      <c r="H29" s="218"/>
      <c r="I29" s="200"/>
    </row>
    <row r="30" spans="1:26" ht="75" customHeight="1">
      <c r="A30" s="195" t="s">
        <v>77</v>
      </c>
      <c r="B30" s="156" t="s">
        <v>553</v>
      </c>
      <c r="C30" s="199" t="s">
        <v>554</v>
      </c>
      <c r="D30" s="198" t="s">
        <v>555</v>
      </c>
      <c r="E30" s="156" t="s">
        <v>556</v>
      </c>
      <c r="F30" s="194" t="s">
        <v>18</v>
      </c>
      <c r="G30" s="195">
        <v>45748</v>
      </c>
      <c r="H30" s="218"/>
      <c r="I30" s="200"/>
    </row>
    <row r="31" spans="1:26" ht="49.2" customHeight="1">
      <c r="A31" s="128"/>
      <c r="B31" s="129" t="s">
        <v>557</v>
      </c>
      <c r="C31" s="130"/>
      <c r="D31" s="128"/>
      <c r="E31" s="130"/>
      <c r="F31" s="191"/>
      <c r="G31" s="191"/>
      <c r="H31" s="191"/>
      <c r="I31" s="192"/>
    </row>
    <row r="32" spans="1:26" ht="80.400000000000006" customHeight="1">
      <c r="A32" s="195" t="s">
        <v>78</v>
      </c>
      <c r="B32" s="156" t="s">
        <v>558</v>
      </c>
      <c r="C32" s="197" t="s">
        <v>500</v>
      </c>
      <c r="D32" s="198" t="s">
        <v>559</v>
      </c>
      <c r="E32" s="156" t="s">
        <v>560</v>
      </c>
      <c r="F32" s="194" t="s">
        <v>18</v>
      </c>
      <c r="G32" s="195">
        <v>45748</v>
      </c>
      <c r="H32" s="218"/>
      <c r="I32" s="200"/>
    </row>
    <row r="33" spans="1:12" ht="46.8" customHeight="1">
      <c r="A33" s="195" t="s">
        <v>79</v>
      </c>
      <c r="B33" s="156" t="s">
        <v>561</v>
      </c>
      <c r="C33" s="125" t="s">
        <v>544</v>
      </c>
      <c r="D33" s="198" t="s">
        <v>562</v>
      </c>
      <c r="E33" s="156" t="s">
        <v>563</v>
      </c>
      <c r="F33" s="194" t="s">
        <v>18</v>
      </c>
      <c r="G33" s="195">
        <v>45748</v>
      </c>
      <c r="H33" s="218"/>
      <c r="I33" s="200"/>
    </row>
    <row r="34" spans="1:12" ht="91.8" customHeight="1">
      <c r="A34" s="195" t="s">
        <v>140</v>
      </c>
      <c r="B34" s="156" t="s">
        <v>564</v>
      </c>
      <c r="C34" s="125" t="s">
        <v>565</v>
      </c>
      <c r="D34" s="198" t="s">
        <v>566</v>
      </c>
      <c r="E34" s="156" t="s">
        <v>567</v>
      </c>
      <c r="F34" s="194" t="s">
        <v>18</v>
      </c>
      <c r="G34" s="195">
        <v>45748</v>
      </c>
      <c r="H34" s="218"/>
      <c r="I34" s="200"/>
    </row>
    <row r="35" spans="1:12" ht="48.75" customHeight="1">
      <c r="A35" s="195" t="s">
        <v>141</v>
      </c>
      <c r="B35" s="198" t="s">
        <v>568</v>
      </c>
      <c r="C35" s="199" t="s">
        <v>569</v>
      </c>
      <c r="D35" s="198" t="s">
        <v>570</v>
      </c>
      <c r="E35" s="199" t="s">
        <v>571</v>
      </c>
      <c r="F35" s="194" t="s">
        <v>18</v>
      </c>
      <c r="G35" s="195">
        <v>45748</v>
      </c>
      <c r="H35" s="218"/>
      <c r="I35" s="200"/>
    </row>
    <row r="36" spans="1:12" ht="84" customHeight="1">
      <c r="A36" s="128"/>
      <c r="B36" s="129" t="s">
        <v>572</v>
      </c>
      <c r="C36" s="130"/>
      <c r="D36" s="128"/>
      <c r="E36" s="130"/>
      <c r="F36" s="191"/>
      <c r="G36" s="191"/>
      <c r="H36" s="191"/>
      <c r="I36" s="192"/>
    </row>
    <row r="37" spans="1:12" ht="77.400000000000006" customHeight="1">
      <c r="A37" s="195" t="s">
        <v>142</v>
      </c>
      <c r="B37" s="198" t="s">
        <v>573</v>
      </c>
      <c r="C37" s="125" t="s">
        <v>574</v>
      </c>
      <c r="D37" s="198" t="s">
        <v>575</v>
      </c>
      <c r="E37" s="156" t="s">
        <v>576</v>
      </c>
      <c r="F37" s="194" t="s">
        <v>18</v>
      </c>
      <c r="G37" s="195">
        <v>45748</v>
      </c>
      <c r="H37" s="218"/>
      <c r="I37" s="200"/>
    </row>
    <row r="38" spans="1:12" ht="48" customHeight="1">
      <c r="A38" s="195" t="s">
        <v>162</v>
      </c>
      <c r="B38" s="198" t="s">
        <v>577</v>
      </c>
      <c r="C38" s="199" t="s">
        <v>578</v>
      </c>
      <c r="D38" s="198" t="s">
        <v>579</v>
      </c>
      <c r="E38" s="156" t="s">
        <v>580</v>
      </c>
      <c r="F38" s="194" t="s">
        <v>18</v>
      </c>
      <c r="G38" s="195">
        <v>45748</v>
      </c>
      <c r="H38" s="218"/>
      <c r="I38" s="200"/>
    </row>
    <row r="39" spans="1:12" ht="79.2" customHeight="1">
      <c r="A39" s="195" t="s">
        <v>163</v>
      </c>
      <c r="B39" s="156" t="s">
        <v>581</v>
      </c>
      <c r="C39" s="125" t="s">
        <v>582</v>
      </c>
      <c r="D39" s="198" t="s">
        <v>583</v>
      </c>
      <c r="E39" s="156" t="s">
        <v>584</v>
      </c>
      <c r="F39" s="194" t="s">
        <v>18</v>
      </c>
      <c r="G39" s="195">
        <v>45748</v>
      </c>
      <c r="H39" s="218"/>
      <c r="I39" s="200"/>
    </row>
    <row r="40" spans="1:12" s="117" customFormat="1" ht="72.599999999999994" customHeight="1">
      <c r="A40" s="195" t="s">
        <v>164</v>
      </c>
      <c r="B40" s="156" t="s">
        <v>585</v>
      </c>
      <c r="C40" s="125" t="s">
        <v>586</v>
      </c>
      <c r="D40" s="198" t="s">
        <v>587</v>
      </c>
      <c r="E40" s="156" t="s">
        <v>588</v>
      </c>
      <c r="F40" s="194" t="s">
        <v>18</v>
      </c>
      <c r="G40" s="195">
        <v>45748</v>
      </c>
      <c r="H40" s="218"/>
      <c r="I40" s="200"/>
      <c r="J40"/>
      <c r="K40"/>
      <c r="L40"/>
    </row>
    <row r="41" spans="1:12" ht="85.2" customHeight="1">
      <c r="A41" s="128"/>
      <c r="B41" s="129" t="s">
        <v>589</v>
      </c>
      <c r="C41" s="130"/>
      <c r="D41" s="128"/>
      <c r="E41" s="130"/>
      <c r="F41" s="191"/>
      <c r="G41" s="191"/>
      <c r="H41" s="191"/>
      <c r="I41" s="192"/>
    </row>
    <row r="42" spans="1:12" ht="84.6" customHeight="1">
      <c r="A42" s="195" t="s">
        <v>165</v>
      </c>
      <c r="B42" s="156" t="s">
        <v>590</v>
      </c>
      <c r="C42" s="125" t="s">
        <v>574</v>
      </c>
      <c r="D42" s="198" t="s">
        <v>591</v>
      </c>
      <c r="E42" s="156" t="s">
        <v>592</v>
      </c>
      <c r="F42" s="194" t="s">
        <v>18</v>
      </c>
      <c r="G42" s="195">
        <v>45748</v>
      </c>
      <c r="H42" s="218"/>
      <c r="I42" s="200"/>
    </row>
    <row r="43" spans="1:12" ht="38.25" customHeight="1">
      <c r="A43" s="195" t="s">
        <v>166</v>
      </c>
      <c r="B43" s="156" t="s">
        <v>593</v>
      </c>
      <c r="C43" s="125" t="s">
        <v>594</v>
      </c>
      <c r="D43" s="198" t="s">
        <v>595</v>
      </c>
      <c r="E43" s="156" t="s">
        <v>596</v>
      </c>
      <c r="F43" s="194" t="s">
        <v>18</v>
      </c>
      <c r="G43" s="195">
        <v>45748</v>
      </c>
      <c r="H43" s="218"/>
      <c r="I43" s="200"/>
    </row>
    <row r="44" spans="1:12" ht="66.599999999999994" customHeight="1">
      <c r="A44" s="195" t="s">
        <v>167</v>
      </c>
      <c r="B44" s="200" t="s">
        <v>597</v>
      </c>
      <c r="C44" s="200" t="s">
        <v>598</v>
      </c>
      <c r="D44" s="198" t="s">
        <v>599</v>
      </c>
      <c r="E44" s="199" t="s">
        <v>600</v>
      </c>
      <c r="F44" s="194" t="s">
        <v>18</v>
      </c>
      <c r="G44" s="195">
        <v>45748</v>
      </c>
      <c r="H44" s="218"/>
      <c r="I44" s="200"/>
    </row>
    <row r="45" spans="1:12" ht="73.8" customHeight="1">
      <c r="A45" s="195" t="s">
        <v>173</v>
      </c>
      <c r="B45" s="156" t="s">
        <v>601</v>
      </c>
      <c r="C45" s="125" t="s">
        <v>602</v>
      </c>
      <c r="D45" s="198" t="s">
        <v>603</v>
      </c>
      <c r="E45" s="199" t="s">
        <v>604</v>
      </c>
      <c r="F45" s="194" t="s">
        <v>18</v>
      </c>
      <c r="G45" s="195">
        <v>45748</v>
      </c>
      <c r="H45" s="218"/>
      <c r="I45" s="200"/>
    </row>
    <row r="46" spans="1:12" ht="73.8" customHeight="1">
      <c r="A46" s="195" t="s">
        <v>174</v>
      </c>
      <c r="B46" s="156" t="s">
        <v>605</v>
      </c>
      <c r="C46" s="125" t="s">
        <v>606</v>
      </c>
      <c r="D46" s="198" t="s">
        <v>607</v>
      </c>
      <c r="E46" s="156" t="s">
        <v>608</v>
      </c>
      <c r="F46" s="194" t="s">
        <v>18</v>
      </c>
      <c r="G46" s="195">
        <v>45748</v>
      </c>
      <c r="H46" s="218"/>
      <c r="I46" s="200"/>
    </row>
    <row r="47" spans="1:12" ht="70.8" customHeight="1">
      <c r="B47" s="75"/>
      <c r="C47" s="76"/>
      <c r="E47" s="77"/>
      <c r="F47" s="5"/>
      <c r="G47" s="1"/>
      <c r="H47" s="1"/>
    </row>
    <row r="48" spans="1:12" ht="79.2" customHeight="1">
      <c r="B48" s="75"/>
      <c r="C48" s="76"/>
      <c r="E48" s="77"/>
      <c r="F48" s="5"/>
      <c r="G48" s="1"/>
      <c r="H48" s="1"/>
    </row>
    <row r="49" spans="2:8" ht="46.2" customHeight="1">
      <c r="B49" s="75"/>
      <c r="C49" s="76"/>
      <c r="E49" s="77"/>
      <c r="F49" s="5"/>
      <c r="G49" s="1"/>
      <c r="H49" s="1"/>
    </row>
    <row r="50" spans="2:8" ht="36.6" customHeight="1">
      <c r="B50" s="75"/>
      <c r="C50" s="76"/>
      <c r="E50" s="77"/>
      <c r="F50" s="5"/>
      <c r="G50" s="1"/>
      <c r="H50" s="1"/>
    </row>
    <row r="51" spans="2:8" ht="60" customHeight="1">
      <c r="B51" s="75"/>
      <c r="C51" s="76"/>
      <c r="E51" s="77"/>
      <c r="F51" s="5"/>
      <c r="G51" s="1"/>
      <c r="H51" s="1"/>
    </row>
    <row r="52" spans="2:8" ht="48" customHeight="1">
      <c r="B52" s="75"/>
      <c r="C52" s="76"/>
      <c r="E52" s="77"/>
      <c r="F52" s="5"/>
      <c r="G52" s="1"/>
      <c r="H52" s="1"/>
    </row>
    <row r="53" spans="2:8" ht="35.4" customHeight="1">
      <c r="B53" s="75"/>
      <c r="C53" s="76"/>
      <c r="E53" s="77"/>
      <c r="F53" s="5"/>
      <c r="G53" s="1"/>
      <c r="H53" s="1"/>
    </row>
    <row r="54" spans="2:8" ht="34.799999999999997" customHeight="1">
      <c r="B54" s="75"/>
      <c r="C54" s="76"/>
      <c r="E54" s="77"/>
      <c r="F54" s="5"/>
      <c r="G54" s="1"/>
      <c r="H54" s="1"/>
    </row>
    <row r="55" spans="2:8" ht="54.75" customHeight="1">
      <c r="B55" s="75"/>
      <c r="C55" s="76"/>
      <c r="E55" s="77"/>
      <c r="F55" s="5"/>
      <c r="G55" s="1"/>
      <c r="H55" s="1"/>
    </row>
    <row r="56" spans="2:8" ht="54" customHeight="1">
      <c r="B56" s="75"/>
      <c r="C56" s="76"/>
      <c r="E56" s="77"/>
      <c r="F56" s="5"/>
      <c r="G56" s="1"/>
      <c r="H56" s="1"/>
    </row>
    <row r="57" spans="2:8" ht="40.5" customHeight="1">
      <c r="B57" s="75"/>
      <c r="C57" s="76"/>
      <c r="E57" s="77"/>
      <c r="F57" s="5"/>
      <c r="G57" s="1"/>
      <c r="H57" s="1"/>
    </row>
    <row r="58" spans="2:8" ht="46.5" customHeight="1">
      <c r="B58" s="75"/>
      <c r="C58" s="76"/>
      <c r="E58" s="77"/>
      <c r="F58" s="5"/>
      <c r="G58" s="1"/>
      <c r="H58" s="1"/>
    </row>
    <row r="59" spans="2:8" ht="39" customHeight="1">
      <c r="B59" s="75"/>
      <c r="C59" s="76"/>
      <c r="E59" s="77"/>
      <c r="F59" s="5"/>
      <c r="G59" s="1"/>
      <c r="H59" s="1"/>
    </row>
    <row r="60" spans="2:8" ht="32.25" customHeight="1">
      <c r="B60" s="75"/>
      <c r="C60" s="76"/>
      <c r="E60" s="77"/>
      <c r="F60" s="5"/>
      <c r="G60" s="1"/>
      <c r="H60" s="1"/>
    </row>
    <row r="61" spans="2:8" ht="38.25" customHeight="1">
      <c r="B61" s="75"/>
      <c r="C61" s="76"/>
      <c r="E61" s="77"/>
      <c r="F61" s="5"/>
      <c r="G61" s="1"/>
      <c r="H61" s="1"/>
    </row>
    <row r="62" spans="2:8" ht="45" customHeight="1">
      <c r="B62" s="75"/>
      <c r="C62" s="76"/>
      <c r="E62" s="77"/>
      <c r="F62" s="5"/>
      <c r="G62" s="1"/>
      <c r="H62" s="1"/>
    </row>
    <row r="63" spans="2:8" ht="37.799999999999997" customHeight="1">
      <c r="B63" s="75"/>
      <c r="C63" s="76"/>
      <c r="E63" s="77"/>
      <c r="F63" s="5"/>
      <c r="G63" s="1"/>
      <c r="H63" s="1"/>
    </row>
    <row r="64" spans="2:8" ht="41.25" customHeight="1">
      <c r="B64" s="75"/>
      <c r="C64" s="76"/>
      <c r="E64" s="77"/>
      <c r="F64" s="5"/>
      <c r="G64" s="1"/>
      <c r="H64" s="1"/>
    </row>
    <row r="65" spans="2:8" ht="31.5" customHeight="1">
      <c r="B65" s="75"/>
      <c r="C65" s="76"/>
      <c r="E65" s="77"/>
      <c r="F65" s="5"/>
      <c r="G65" s="1"/>
      <c r="H65" s="1"/>
    </row>
    <row r="66" spans="2:8" ht="44.4" customHeight="1">
      <c r="B66" s="75"/>
      <c r="C66" s="76"/>
      <c r="E66" s="77"/>
      <c r="F66" s="5"/>
      <c r="G66" s="1"/>
      <c r="H66" s="1"/>
    </row>
    <row r="67" spans="2:8" ht="32.25" customHeight="1">
      <c r="B67" s="75"/>
      <c r="C67" s="76"/>
      <c r="E67" s="77"/>
      <c r="F67" s="5"/>
      <c r="G67" s="1"/>
      <c r="H67" s="1"/>
    </row>
    <row r="68" spans="2:8" ht="51" customHeight="1">
      <c r="B68" s="75"/>
      <c r="C68" s="76"/>
      <c r="E68" s="77"/>
      <c r="F68" s="5"/>
      <c r="G68" s="1"/>
      <c r="H68" s="1"/>
    </row>
    <row r="69" spans="2:8" ht="42.75" customHeight="1">
      <c r="B69" s="75"/>
      <c r="C69" s="76"/>
      <c r="E69" s="77"/>
      <c r="F69" s="5"/>
      <c r="G69" s="1"/>
      <c r="H69" s="1"/>
    </row>
    <row r="70" spans="2:8" ht="38.25" customHeight="1">
      <c r="B70" s="75"/>
      <c r="C70" s="76"/>
      <c r="E70" s="77"/>
      <c r="F70" s="5"/>
      <c r="G70" s="1"/>
      <c r="H70" s="1"/>
    </row>
    <row r="71" spans="2:8" ht="35.25" customHeight="1">
      <c r="B71" s="75"/>
      <c r="C71" s="76"/>
      <c r="E71" s="77"/>
      <c r="F71" s="5"/>
      <c r="G71" s="1"/>
      <c r="H71" s="1"/>
    </row>
    <row r="72" spans="2:8" ht="33" customHeight="1">
      <c r="B72" s="75"/>
      <c r="C72" s="76"/>
      <c r="E72" s="77"/>
      <c r="F72" s="5"/>
      <c r="G72" s="1"/>
      <c r="H72" s="1"/>
    </row>
    <row r="73" spans="2:8" ht="38.25" customHeight="1">
      <c r="B73" s="75"/>
      <c r="C73" s="76"/>
      <c r="E73" s="77"/>
      <c r="F73" s="5"/>
      <c r="G73" s="1"/>
      <c r="H73" s="1"/>
    </row>
    <row r="74" spans="2:8" ht="55.2" customHeight="1">
      <c r="B74" s="75"/>
      <c r="C74" s="76"/>
      <c r="E74" s="77"/>
      <c r="F74" s="5"/>
      <c r="G74" s="1"/>
      <c r="H74" s="1"/>
    </row>
    <row r="75" spans="2:8" ht="30.75" customHeight="1">
      <c r="B75" s="75"/>
      <c r="C75" s="76"/>
      <c r="E75" s="77"/>
      <c r="F75" s="5"/>
      <c r="G75" s="1"/>
      <c r="H75" s="1"/>
    </row>
    <row r="76" spans="2:8" ht="35.4" customHeight="1">
      <c r="B76" s="75"/>
      <c r="C76" s="76"/>
      <c r="E76" s="77"/>
      <c r="F76" s="5"/>
      <c r="G76" s="1"/>
      <c r="H76" s="1"/>
    </row>
    <row r="77" spans="2:8" ht="44.4" customHeight="1">
      <c r="B77" s="75"/>
      <c r="C77" s="76"/>
      <c r="E77" s="77"/>
      <c r="F77" s="5"/>
      <c r="G77" s="1"/>
      <c r="H77" s="1"/>
    </row>
    <row r="78" spans="2:8" ht="41.4" customHeight="1">
      <c r="B78" s="75"/>
      <c r="C78" s="76"/>
      <c r="E78" s="77"/>
      <c r="F78" s="5"/>
      <c r="G78" s="1"/>
      <c r="H78" s="1"/>
    </row>
    <row r="79" spans="2:8" ht="43.8" customHeight="1">
      <c r="B79" s="75"/>
      <c r="C79" s="76"/>
      <c r="E79" s="77"/>
      <c r="F79" s="5"/>
      <c r="G79" s="1"/>
      <c r="H79" s="1"/>
    </row>
    <row r="80" spans="2:8" ht="49.5" customHeight="1">
      <c r="B80" s="75"/>
      <c r="C80" s="76"/>
      <c r="E80" s="77"/>
      <c r="F80" s="5"/>
      <c r="G80" s="1"/>
      <c r="H80" s="1"/>
    </row>
    <row r="81" spans="2:9" ht="55.2" customHeight="1">
      <c r="B81" s="75"/>
      <c r="C81" s="76"/>
      <c r="E81" s="77"/>
      <c r="F81" s="5"/>
      <c r="G81" s="1"/>
      <c r="H81" s="1"/>
    </row>
    <row r="82" spans="2:9" ht="37.200000000000003" customHeight="1">
      <c r="B82" s="75"/>
      <c r="C82" s="76"/>
      <c r="E82" s="77"/>
      <c r="F82" s="5"/>
      <c r="G82" s="1"/>
      <c r="H82" s="1"/>
    </row>
    <row r="83" spans="2:9" ht="28.5" customHeight="1">
      <c r="B83" s="75"/>
      <c r="C83" s="76"/>
      <c r="E83" s="77"/>
      <c r="F83" s="5"/>
      <c r="G83" s="1"/>
      <c r="H83" s="1"/>
    </row>
    <row r="84" spans="2:9" ht="28.5" customHeight="1">
      <c r="B84" s="75"/>
      <c r="C84" s="76"/>
      <c r="E84" s="77"/>
      <c r="F84" s="5"/>
      <c r="G84" s="1"/>
      <c r="H84" s="1"/>
    </row>
    <row r="85" spans="2:9" ht="43.5" customHeight="1">
      <c r="B85" s="75"/>
      <c r="C85" s="76"/>
      <c r="E85" s="77"/>
      <c r="F85" s="5"/>
      <c r="G85" s="1"/>
      <c r="H85" s="1"/>
      <c r="I85" s="116"/>
    </row>
    <row r="86" spans="2:9" ht="42" customHeight="1">
      <c r="B86" s="75"/>
      <c r="C86" s="76"/>
      <c r="E86" s="77"/>
      <c r="F86" s="5"/>
      <c r="G86" s="1"/>
      <c r="H86" s="1"/>
      <c r="I86" s="116"/>
    </row>
    <row r="87" spans="2:9" ht="52.2" customHeight="1">
      <c r="B87" s="75"/>
      <c r="C87" s="76"/>
      <c r="E87" s="77"/>
      <c r="F87" s="5"/>
      <c r="G87" s="1"/>
      <c r="H87" s="1"/>
      <c r="I87" s="116"/>
    </row>
    <row r="88" spans="2:9" ht="37.799999999999997" customHeight="1">
      <c r="B88" s="75"/>
      <c r="C88" s="76"/>
      <c r="E88" s="77"/>
      <c r="F88" s="5"/>
      <c r="G88" s="1"/>
      <c r="H88" s="1"/>
      <c r="I88" s="116"/>
    </row>
    <row r="89" spans="2:9" ht="29.4" customHeight="1">
      <c r="B89" s="75"/>
      <c r="C89" s="76"/>
      <c r="E89" s="77"/>
      <c r="F89" s="5"/>
      <c r="G89" s="1"/>
      <c r="H89" s="1"/>
      <c r="I89" s="116"/>
    </row>
    <row r="90" spans="2:9" ht="37.799999999999997" customHeight="1">
      <c r="B90" s="75"/>
      <c r="C90" s="76"/>
      <c r="E90" s="77"/>
      <c r="F90" s="5"/>
      <c r="G90" s="1"/>
      <c r="H90" s="1"/>
      <c r="I90" s="116"/>
    </row>
    <row r="91" spans="2:9" ht="37.799999999999997" customHeight="1">
      <c r="B91" s="75"/>
      <c r="C91" s="76"/>
      <c r="E91" s="77"/>
      <c r="F91" s="5"/>
      <c r="G91" s="1"/>
      <c r="H91" s="1"/>
      <c r="I91" s="116"/>
    </row>
    <row r="92" spans="2:9" ht="37.799999999999997" customHeight="1">
      <c r="B92" s="75"/>
      <c r="C92" s="76"/>
      <c r="E92" s="77"/>
      <c r="F92" s="5"/>
      <c r="G92" s="1"/>
      <c r="H92" s="1"/>
      <c r="I92" s="116"/>
    </row>
    <row r="93" spans="2:9" ht="37.799999999999997" customHeight="1">
      <c r="B93" s="75"/>
      <c r="C93" s="76"/>
      <c r="E93" s="77"/>
      <c r="F93" s="5"/>
      <c r="G93" s="1"/>
      <c r="H93" s="1"/>
      <c r="I93" s="116"/>
    </row>
    <row r="94" spans="2:9" ht="39.6" customHeight="1">
      <c r="B94" s="75"/>
      <c r="C94" s="76"/>
      <c r="E94" s="77"/>
      <c r="F94" s="5"/>
      <c r="G94" s="1"/>
      <c r="H94" s="1"/>
      <c r="I94" s="116"/>
    </row>
    <row r="95" spans="2:9" ht="33.6" customHeight="1">
      <c r="B95" s="75"/>
      <c r="C95" s="76"/>
      <c r="E95" s="77"/>
      <c r="F95" s="5"/>
      <c r="G95" s="1"/>
      <c r="H95" s="1"/>
      <c r="I95" s="116"/>
    </row>
    <row r="96" spans="2:9" ht="37.799999999999997" customHeight="1">
      <c r="B96" s="75"/>
      <c r="C96" s="76"/>
      <c r="E96" s="77"/>
      <c r="F96" s="5"/>
      <c r="G96" s="1"/>
      <c r="H96" s="1"/>
      <c r="I96" s="116"/>
    </row>
    <row r="97" spans="2:9" ht="35.4" customHeight="1">
      <c r="B97" s="75"/>
      <c r="C97" s="76"/>
      <c r="E97" s="77"/>
      <c r="F97" s="5"/>
      <c r="G97" s="1"/>
      <c r="H97" s="1"/>
      <c r="I97" s="78"/>
    </row>
    <row r="98" spans="2:9" ht="33" customHeight="1">
      <c r="B98" s="75"/>
      <c r="C98" s="76"/>
      <c r="E98" s="77"/>
      <c r="F98" s="5"/>
      <c r="G98" s="1"/>
      <c r="H98" s="1"/>
      <c r="I98" s="78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B880" s="75"/>
      <c r="C880" s="76"/>
      <c r="E880" s="77"/>
      <c r="F880" s="5"/>
      <c r="G880" s="1"/>
      <c r="H880" s="1"/>
      <c r="I880" s="78"/>
    </row>
    <row r="881" spans="2:9" ht="14.25" customHeight="1">
      <c r="B881" s="75"/>
      <c r="C881" s="76"/>
      <c r="E881" s="77"/>
      <c r="F881" s="5"/>
      <c r="G881" s="1"/>
      <c r="H881" s="1"/>
      <c r="I881" s="78"/>
    </row>
    <row r="882" spans="2:9" ht="14.25" customHeight="1">
      <c r="B882" s="75"/>
      <c r="C882" s="76"/>
      <c r="E882" s="77"/>
      <c r="F882" s="5"/>
      <c r="G882" s="1"/>
      <c r="H882" s="1"/>
      <c r="I882" s="78"/>
    </row>
    <row r="883" spans="2:9" ht="14.25" customHeight="1">
      <c r="B883" s="75"/>
      <c r="C883" s="76"/>
      <c r="E883" s="77"/>
      <c r="F883" s="5"/>
      <c r="G883" s="1"/>
      <c r="H883" s="1"/>
      <c r="I883" s="78"/>
    </row>
    <row r="884" spans="2:9" ht="14.25" customHeight="1">
      <c r="B884" s="75"/>
      <c r="C884" s="76"/>
      <c r="E884" s="77"/>
      <c r="F884" s="5"/>
      <c r="G884" s="1"/>
      <c r="H884" s="1"/>
      <c r="I884" s="78"/>
    </row>
    <row r="885" spans="2:9" ht="14.25" customHeight="1">
      <c r="B885" s="75"/>
      <c r="C885" s="76"/>
      <c r="E885" s="77"/>
      <c r="F885" s="5"/>
      <c r="G885" s="1"/>
      <c r="H885" s="1"/>
      <c r="I885" s="78"/>
    </row>
    <row r="886" spans="2:9" ht="14.25" customHeight="1">
      <c r="B886" s="75"/>
      <c r="C886" s="76"/>
      <c r="E886" s="77"/>
      <c r="F886" s="5"/>
      <c r="G886" s="1"/>
      <c r="H886" s="1"/>
      <c r="I886" s="78"/>
    </row>
    <row r="887" spans="2:9" ht="14.25" customHeight="1">
      <c r="B887" s="75"/>
      <c r="C887" s="76"/>
      <c r="E887" s="77"/>
      <c r="F887" s="5"/>
      <c r="G887" s="1"/>
      <c r="H887" s="1"/>
      <c r="I887" s="78"/>
    </row>
    <row r="888" spans="2:9" ht="14.25" customHeight="1">
      <c r="B888" s="75"/>
      <c r="C888" s="76"/>
      <c r="E888" s="77"/>
      <c r="F888" s="5"/>
      <c r="G888" s="1"/>
      <c r="H888" s="1"/>
      <c r="I888" s="78"/>
    </row>
    <row r="889" spans="2:9" ht="14.25" customHeight="1">
      <c r="B889" s="75"/>
      <c r="C889" s="76"/>
      <c r="E889" s="77"/>
      <c r="F889" s="5"/>
      <c r="G889" s="1"/>
      <c r="H889" s="1"/>
      <c r="I889" s="78"/>
    </row>
    <row r="890" spans="2:9" ht="14.25" customHeight="1">
      <c r="B890" s="75"/>
      <c r="C890" s="76"/>
      <c r="E890" s="77"/>
      <c r="F890" s="5"/>
      <c r="G890" s="1"/>
      <c r="H890" s="1"/>
      <c r="I890" s="78"/>
    </row>
    <row r="891" spans="2:9" ht="14.25" customHeight="1">
      <c r="B891" s="75"/>
      <c r="C891" s="76"/>
      <c r="E891" s="77"/>
      <c r="F891" s="5"/>
      <c r="G891" s="1"/>
      <c r="H891" s="1"/>
      <c r="I891" s="78"/>
    </row>
    <row r="892" spans="2:9" ht="14.25" customHeight="1">
      <c r="B892" s="75"/>
      <c r="C892" s="76"/>
      <c r="E892" s="77"/>
      <c r="F892" s="5"/>
      <c r="G892" s="1"/>
      <c r="H892" s="1"/>
      <c r="I892" s="78"/>
    </row>
    <row r="893" spans="2:9" ht="14.25" customHeight="1">
      <c r="B893" s="75"/>
      <c r="C893" s="76"/>
      <c r="E893" s="77"/>
      <c r="F893" s="5"/>
      <c r="G893" s="1"/>
      <c r="H893" s="1"/>
      <c r="I893" s="78"/>
    </row>
    <row r="894" spans="2:9" ht="14.25" customHeight="1">
      <c r="B894" s="75"/>
      <c r="C894" s="76"/>
      <c r="E894" s="77"/>
      <c r="F894" s="5"/>
      <c r="G894" s="1"/>
      <c r="H894" s="1"/>
      <c r="I894" s="78"/>
    </row>
    <row r="895" spans="2:9" ht="14.25" customHeight="1">
      <c r="B895" s="75"/>
      <c r="C895" s="76"/>
      <c r="E895" s="77"/>
      <c r="F895" s="5"/>
      <c r="G895" s="1"/>
      <c r="H895" s="1"/>
      <c r="I895" s="78"/>
    </row>
    <row r="896" spans="2:9" ht="14.25" customHeight="1">
      <c r="B896" s="75"/>
      <c r="C896" s="76"/>
      <c r="E896" s="77"/>
      <c r="F896" s="5"/>
      <c r="G896" s="1"/>
      <c r="H896" s="1"/>
      <c r="I896" s="78"/>
    </row>
    <row r="897" spans="2:9" ht="14.25" customHeight="1">
      <c r="B897" s="75"/>
      <c r="C897" s="76"/>
      <c r="E897" s="77"/>
      <c r="F897" s="5"/>
      <c r="G897" s="1"/>
      <c r="H897" s="1"/>
      <c r="I897" s="78"/>
    </row>
    <row r="898" spans="2:9" ht="14.25" customHeight="1">
      <c r="B898" s="75"/>
      <c r="C898" s="76"/>
      <c r="E898" s="77"/>
      <c r="F898" s="5"/>
      <c r="G898" s="1"/>
      <c r="H898" s="1"/>
      <c r="I898" s="78"/>
    </row>
    <row r="899" spans="2:9" ht="14.25" customHeight="1">
      <c r="B899" s="75"/>
      <c r="C899" s="76"/>
      <c r="E899" s="77"/>
      <c r="F899" s="5"/>
      <c r="G899" s="1"/>
      <c r="H899" s="1"/>
      <c r="I899" s="78"/>
    </row>
    <row r="900" spans="2:9" ht="14.25" customHeight="1">
      <c r="B900" s="75"/>
      <c r="C900" s="76"/>
      <c r="E900" s="77"/>
      <c r="F900" s="5"/>
      <c r="G900" s="1"/>
      <c r="H900" s="1"/>
      <c r="I900" s="78"/>
    </row>
    <row r="901" spans="2:9" ht="14.25" customHeight="1">
      <c r="B901" s="75"/>
      <c r="C901" s="76"/>
      <c r="E901" s="77"/>
      <c r="F901" s="5"/>
      <c r="G901" s="1"/>
      <c r="H901" s="1"/>
      <c r="I901" s="78"/>
    </row>
    <row r="902" spans="2:9" ht="14.25" customHeight="1">
      <c r="B902" s="75"/>
      <c r="C902" s="76"/>
      <c r="E902" s="77"/>
      <c r="F902" s="5"/>
      <c r="G902" s="1"/>
      <c r="H902" s="1"/>
      <c r="I902" s="78"/>
    </row>
    <row r="903" spans="2:9" ht="14.25" customHeight="1">
      <c r="B903" s="75"/>
      <c r="C903" s="76"/>
      <c r="E903" s="77"/>
      <c r="F903" s="5"/>
      <c r="G903" s="1"/>
      <c r="H903" s="1"/>
      <c r="I903" s="78"/>
    </row>
    <row r="904" spans="2:9" ht="14.25" customHeight="1">
      <c r="B904" s="75"/>
      <c r="C904" s="76"/>
      <c r="E904" s="77"/>
      <c r="F904" s="5"/>
      <c r="G904" s="1"/>
      <c r="H904" s="1"/>
      <c r="I904" s="78"/>
    </row>
    <row r="905" spans="2:9" ht="14.25" customHeight="1">
      <c r="B905" s="75"/>
      <c r="C905" s="76"/>
      <c r="E905" s="77"/>
      <c r="F905" s="5"/>
      <c r="G905" s="1"/>
      <c r="H905" s="1"/>
      <c r="I905" s="78"/>
    </row>
    <row r="906" spans="2:9" ht="14.25" customHeight="1">
      <c r="B906" s="75"/>
      <c r="C906" s="76"/>
      <c r="E906" s="77"/>
      <c r="F906" s="5"/>
      <c r="G906" s="1"/>
      <c r="H906" s="1"/>
      <c r="I906" s="78"/>
    </row>
    <row r="907" spans="2:9" ht="14.25" customHeight="1">
      <c r="B907" s="75"/>
      <c r="C907" s="76"/>
      <c r="E907" s="77"/>
      <c r="F907" s="5"/>
      <c r="G907" s="1"/>
      <c r="H907" s="1"/>
      <c r="I907" s="78"/>
    </row>
    <row r="908" spans="2:9" ht="14.25" customHeight="1">
      <c r="B908" s="75"/>
      <c r="C908" s="76"/>
      <c r="E908" s="77"/>
      <c r="F908" s="5"/>
      <c r="G908" s="1"/>
      <c r="H908" s="1"/>
      <c r="I908" s="78"/>
    </row>
    <row r="909" spans="2:9" ht="14.25" customHeight="1">
      <c r="B909" s="75"/>
      <c r="C909" s="76"/>
      <c r="E909" s="77"/>
      <c r="F909" s="5"/>
      <c r="G909" s="1"/>
      <c r="H909" s="1"/>
      <c r="I909" s="78"/>
    </row>
    <row r="910" spans="2:9" ht="14.25" customHeight="1">
      <c r="B910" s="75"/>
      <c r="C910" s="76"/>
      <c r="E910" s="77"/>
      <c r="F910" s="5"/>
      <c r="G910" s="1"/>
      <c r="H910" s="1"/>
      <c r="I910" s="78"/>
    </row>
    <row r="911" spans="2:9" ht="14.25" customHeight="1">
      <c r="B911" s="75"/>
      <c r="C911" s="76"/>
      <c r="E911" s="77"/>
      <c r="F911" s="5"/>
      <c r="G911" s="1"/>
      <c r="H911" s="1"/>
      <c r="I911" s="78"/>
    </row>
    <row r="912" spans="2:9" ht="14.25" customHeight="1">
      <c r="B912" s="75"/>
      <c r="C912" s="76"/>
      <c r="E912" s="77"/>
      <c r="F912" s="5"/>
      <c r="G912" s="1"/>
      <c r="H912" s="1"/>
      <c r="I912" s="78"/>
    </row>
    <row r="913" spans="9:9" ht="14.25" customHeight="1">
      <c r="I913" s="78"/>
    </row>
    <row r="914" spans="9:9" ht="14.25" customHeight="1">
      <c r="I914" s="78"/>
    </row>
    <row r="915" spans="9:9" ht="14.25" customHeight="1">
      <c r="I915" s="78"/>
    </row>
    <row r="916" spans="9:9" ht="14.25" customHeight="1">
      <c r="I916" s="78"/>
    </row>
    <row r="917" spans="9:9" ht="14.25" customHeight="1">
      <c r="I917" s="78"/>
    </row>
    <row r="918" spans="9:9" ht="14.25" customHeight="1">
      <c r="I918" s="78"/>
    </row>
    <row r="919" spans="9:9" ht="14.25" customHeight="1">
      <c r="I919" s="78"/>
    </row>
    <row r="920" spans="9:9" ht="14.25" customHeight="1">
      <c r="I920" s="78"/>
    </row>
    <row r="921" spans="9:9" ht="14.25" customHeight="1">
      <c r="I921" s="78"/>
    </row>
    <row r="922" spans="9:9" ht="14.25" customHeight="1">
      <c r="I922" s="78"/>
    </row>
    <row r="923" spans="9:9" ht="14.25" customHeight="1">
      <c r="I923" s="78"/>
    </row>
    <row r="924" spans="9:9" ht="14.25" customHeight="1">
      <c r="I924" s="78"/>
    </row>
    <row r="925" spans="9:9" ht="14.25" customHeight="1">
      <c r="I925" s="78"/>
    </row>
    <row r="926" spans="9:9" ht="14.25" customHeight="1">
      <c r="I926" s="78"/>
    </row>
    <row r="927" spans="9:9" ht="14.25" customHeight="1">
      <c r="I927" s="78"/>
    </row>
    <row r="928" spans="9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spans="9:9" ht="14.25" customHeight="1">
      <c r="I945" s="78"/>
    </row>
    <row r="946" spans="9:9" ht="14.25" customHeight="1">
      <c r="I946" s="78"/>
    </row>
    <row r="947" spans="9:9" ht="14.25" customHeight="1">
      <c r="I947" s="78"/>
    </row>
    <row r="948" spans="9:9" ht="14.25" customHeight="1">
      <c r="I948" s="78"/>
    </row>
    <row r="949" spans="9:9" ht="14.25" customHeight="1">
      <c r="I949" s="78"/>
    </row>
    <row r="950" spans="9:9" ht="14.25" customHeight="1">
      <c r="I950" s="78"/>
    </row>
    <row r="951" spans="9:9" ht="14.25" customHeight="1">
      <c r="I951" s="78"/>
    </row>
    <row r="952" spans="9:9" ht="14.25" customHeight="1">
      <c r="I952" s="78"/>
    </row>
    <row r="953" spans="9:9" ht="14.25" customHeight="1">
      <c r="I953" s="78"/>
    </row>
    <row r="954" spans="9:9" ht="14.25" customHeight="1">
      <c r="I954" s="78"/>
    </row>
    <row r="955" spans="9:9" ht="14.25" customHeight="1">
      <c r="I955" s="78"/>
    </row>
    <row r="956" spans="9:9" ht="14.25" customHeight="1">
      <c r="I956" s="78"/>
    </row>
    <row r="957" spans="9:9" ht="14.25" customHeight="1">
      <c r="I957" s="78"/>
    </row>
    <row r="958" spans="9:9" ht="14.25" customHeight="1">
      <c r="I958" s="78"/>
    </row>
    <row r="959" spans="9:9" ht="14.25" customHeight="1">
      <c r="I959" s="78"/>
    </row>
    <row r="960" spans="9:9" ht="14.25" customHeight="1">
      <c r="I960" s="78"/>
    </row>
    <row r="961" spans="9:9" ht="14.25" customHeight="1">
      <c r="I961" s="78"/>
    </row>
    <row r="962" spans="9:9" ht="14.25" customHeight="1">
      <c r="I962" s="78"/>
    </row>
    <row r="963" spans="9:9" ht="14.25" customHeight="1">
      <c r="I963" s="78"/>
    </row>
    <row r="964" spans="9:9" ht="14.25" customHeight="1">
      <c r="I964" s="78"/>
    </row>
    <row r="965" spans="9:9" ht="14.25" customHeight="1">
      <c r="I965" s="78"/>
    </row>
    <row r="966" spans="9:9" ht="14.25" customHeight="1">
      <c r="I966" s="78"/>
    </row>
    <row r="967" spans="9:9" ht="14.25" customHeight="1">
      <c r="I967" s="78"/>
    </row>
    <row r="968" spans="9:9" ht="14.25" customHeight="1">
      <c r="I968" s="78"/>
    </row>
    <row r="969" spans="9:9" ht="14.25" customHeight="1">
      <c r="I969" s="78"/>
    </row>
    <row r="970" spans="9:9" ht="14.25" customHeight="1">
      <c r="I970" s="78"/>
    </row>
    <row r="971" spans="9:9" ht="14.25" customHeight="1">
      <c r="I971" s="78"/>
    </row>
    <row r="972" spans="9:9" ht="14.25" customHeight="1">
      <c r="I972" s="78"/>
    </row>
    <row r="973" spans="9:9" ht="14.25" customHeight="1">
      <c r="I973" s="78"/>
    </row>
    <row r="974" spans="9:9" ht="14.25" customHeight="1">
      <c r="I974" s="78"/>
    </row>
    <row r="975" spans="9:9" ht="14.25" customHeight="1">
      <c r="I975" s="78"/>
    </row>
    <row r="976" spans="9:9" ht="14.25" customHeight="1">
      <c r="I976" s="78"/>
    </row>
    <row r="977" spans="9:9" ht="14.25" customHeight="1">
      <c r="I977" s="78"/>
    </row>
    <row r="978" spans="9:9" ht="14.25" customHeight="1">
      <c r="I978" s="78"/>
    </row>
    <row r="979" spans="9:9" ht="14.25" customHeight="1">
      <c r="I979" s="78"/>
    </row>
    <row r="980" spans="9:9" ht="14.25" customHeight="1">
      <c r="I980" s="78"/>
    </row>
    <row r="981" spans="9:9" ht="14.25" customHeight="1">
      <c r="I981" s="78"/>
    </row>
    <row r="982" spans="9:9" ht="14.25" customHeight="1">
      <c r="I982" s="78"/>
    </row>
    <row r="983" spans="9:9" ht="14.25" customHeight="1">
      <c r="I983" s="78"/>
    </row>
    <row r="984" spans="9:9" ht="14.25" customHeight="1">
      <c r="I984" s="78"/>
    </row>
    <row r="985" spans="9:9" ht="14.25" customHeight="1">
      <c r="I985" s="78"/>
    </row>
    <row r="986" spans="9:9" ht="14.25" customHeight="1">
      <c r="I986" s="78"/>
    </row>
    <row r="987" spans="9:9" ht="14.25" customHeight="1">
      <c r="I987" s="78"/>
    </row>
    <row r="988" spans="9:9" ht="14.25" customHeight="1">
      <c r="I988" s="78"/>
    </row>
    <row r="989" spans="9:9" ht="14.25" customHeight="1">
      <c r="I989" s="78"/>
    </row>
    <row r="990" spans="9:9" ht="14.25" customHeight="1">
      <c r="I990" s="78"/>
    </row>
    <row r="991" spans="9:9" ht="14.25" customHeight="1">
      <c r="I991" s="78"/>
    </row>
    <row r="992" spans="9:9" ht="14.25" customHeight="1">
      <c r="I992" s="78"/>
    </row>
    <row r="993" spans="9:9" ht="14.25" customHeight="1">
      <c r="I993" s="78"/>
    </row>
    <row r="994" spans="9:9" ht="14.25" customHeight="1">
      <c r="I994" s="78"/>
    </row>
    <row r="995" spans="9:9" ht="14.25" customHeight="1">
      <c r="I995" s="78"/>
    </row>
    <row r="996" spans="9:9" ht="14.25" customHeight="1">
      <c r="I996" s="78"/>
    </row>
    <row r="997" spans="9:9" ht="14.25" customHeight="1">
      <c r="I997" s="78"/>
    </row>
    <row r="998" spans="9:9" ht="14.25" customHeight="1">
      <c r="I998" s="78"/>
    </row>
    <row r="999" spans="9:9" ht="14.25" customHeight="1">
      <c r="I999" s="78"/>
    </row>
    <row r="1000" spans="9:9" ht="14.25" customHeight="1">
      <c r="I1000" s="78"/>
    </row>
    <row r="1001" spans="9:9" ht="14.25" customHeight="1">
      <c r="I1001" s="78"/>
    </row>
    <row r="1002" spans="9:9" ht="14.25" customHeight="1">
      <c r="I1002" s="78"/>
    </row>
    <row r="1003" spans="9:9" ht="14.25" customHeight="1">
      <c r="I1003" s="78"/>
    </row>
    <row r="1004" spans="9:9" ht="14.25" customHeight="1">
      <c r="I1004" s="78"/>
    </row>
    <row r="1005" spans="9:9" ht="14.25" customHeight="1">
      <c r="I1005" s="78"/>
    </row>
    <row r="1006" spans="9:9" ht="14.25" customHeight="1">
      <c r="I1006" s="78"/>
    </row>
    <row r="1007" spans="9:9" ht="14.25" customHeight="1">
      <c r="I1007" s="78"/>
    </row>
    <row r="1008" spans="9:9" ht="14.25" customHeight="1">
      <c r="I1008" s="78"/>
    </row>
    <row r="1009" spans="9:9" ht="14.25" customHeight="1">
      <c r="I1009" s="78"/>
    </row>
    <row r="1010" spans="9:9" ht="14.25" customHeight="1">
      <c r="I1010" s="78"/>
    </row>
    <row r="1011" spans="9:9" ht="14.25" customHeight="1">
      <c r="I1011" s="78"/>
    </row>
    <row r="1012" spans="9:9" ht="14.25" customHeight="1"/>
    <row r="1013" spans="9:9" ht="14.25" customHeight="1"/>
  </sheetData>
  <autoFilter ref="A8:I23" xr:uid="{00000000-0009-0000-0000-000002000000}"/>
  <mergeCells count="3">
    <mergeCell ref="B1:E1"/>
    <mergeCell ref="B2:E2"/>
    <mergeCell ref="B3:E3"/>
  </mergeCells>
  <phoneticPr fontId="35" type="noConversion"/>
  <conditionalFormatting sqref="F1:F24 G13:H13 G20:H20 F25:H25 F26:F30 F31:H31 F32:F35 F36:H36 F37:F40 F41:H41 F42:F1048576">
    <cfRule type="cellIs" dxfId="39" priority="1" operator="equal">
      <formula>"N/A"</formula>
    </cfRule>
    <cfRule type="cellIs" dxfId="38" priority="2" operator="equal">
      <formula>"Fail"</formula>
    </cfRule>
    <cfRule type="cellIs" dxfId="37" priority="3" operator="equal">
      <formula>Fail</formula>
    </cfRule>
    <cfRule type="cellIs" dxfId="36" priority="4" operator="equal">
      <formula>"Pass"</formula>
    </cfRule>
  </conditionalFormatting>
  <dataValidations count="2">
    <dataValidation type="list" allowBlank="1" showErrorMessage="1" sqref="F1:H2" xr:uid="{0E8FE9A0-69F9-4868-BD4C-E67BEED8717F}">
      <formula1>$J$1:$J$5</formula1>
    </dataValidation>
    <dataValidation type="list" allowBlank="1" showErrorMessage="1" sqref="F10:F12 F14:F19 F21:F24 F26:F30 F32:F35 F37:F40 F42:F46" xr:uid="{183FDB5A-5DA4-4296-B911-54EFF3EDCAE6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5BD2-42F9-4ED1-9202-66D28A834E9E}">
  <sheetPr>
    <tabColor rgb="FFFFD965"/>
  </sheetPr>
  <dimension ref="A1:Z1013"/>
  <sheetViews>
    <sheetView topLeftCell="A15" zoomScale="70" zoomScaleNormal="70" workbookViewId="0">
      <selection activeCell="E40" sqref="E4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2.2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53" t="s">
        <v>53</v>
      </c>
      <c r="C1" s="233"/>
      <c r="D1" s="233"/>
      <c r="E1" s="25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55" t="s">
        <v>29</v>
      </c>
      <c r="C2" s="233"/>
      <c r="D2" s="233"/>
      <c r="E2" s="23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56" t="s">
        <v>52</v>
      </c>
      <c r="C3" s="233"/>
      <c r="D3" s="233"/>
      <c r="E3" s="23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29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29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2" t="s">
        <v>32</v>
      </c>
      <c r="B8" s="122" t="s">
        <v>33</v>
      </c>
      <c r="C8" s="122" t="s">
        <v>34</v>
      </c>
      <c r="D8" s="122" t="s">
        <v>35</v>
      </c>
      <c r="E8" s="122" t="s">
        <v>36</v>
      </c>
      <c r="F8" s="189" t="s">
        <v>37</v>
      </c>
      <c r="G8" s="189" t="s">
        <v>38</v>
      </c>
      <c r="H8" s="189" t="s">
        <v>30</v>
      </c>
      <c r="I8" s="190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28"/>
      <c r="B9" s="129" t="s">
        <v>609</v>
      </c>
      <c r="C9" s="130"/>
      <c r="D9" s="128"/>
      <c r="E9" s="130"/>
      <c r="F9" s="191"/>
      <c r="G9" s="191"/>
      <c r="H9" s="191"/>
      <c r="I9" s="192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95" t="s">
        <v>54</v>
      </c>
      <c r="B10" s="125" t="s">
        <v>610</v>
      </c>
      <c r="C10" s="125" t="s">
        <v>611</v>
      </c>
      <c r="D10" s="151" t="s">
        <v>612</v>
      </c>
      <c r="E10" s="151" t="s">
        <v>613</v>
      </c>
      <c r="F10" s="194" t="s">
        <v>18</v>
      </c>
      <c r="G10" s="195">
        <v>45748</v>
      </c>
      <c r="H10" s="194" t="str">
        <f>$B$3</f>
        <v>Tran Thu Hien</v>
      </c>
      <c r="I10" s="196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75.599999999999994" customHeight="1">
      <c r="A11" s="195" t="s">
        <v>55</v>
      </c>
      <c r="B11" s="125" t="s">
        <v>614</v>
      </c>
      <c r="C11" s="125" t="s">
        <v>611</v>
      </c>
      <c r="D11" s="151" t="s">
        <v>615</v>
      </c>
      <c r="E11" s="151" t="s">
        <v>616</v>
      </c>
      <c r="F11" s="194" t="s">
        <v>18</v>
      </c>
      <c r="G11" s="195">
        <v>45748</v>
      </c>
      <c r="H11" s="194" t="str">
        <f t="shared" ref="H11:H37" si="0">$B$3</f>
        <v>Tran Thu Hien</v>
      </c>
      <c r="I11" s="196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64.8" customHeight="1">
      <c r="A12" s="195" t="s">
        <v>56</v>
      </c>
      <c r="B12" s="125" t="s">
        <v>617</v>
      </c>
      <c r="C12" s="125" t="s">
        <v>611</v>
      </c>
      <c r="D12" s="151" t="s">
        <v>618</v>
      </c>
      <c r="E12" s="151" t="s">
        <v>619</v>
      </c>
      <c r="F12" s="194" t="s">
        <v>18</v>
      </c>
      <c r="G12" s="195">
        <v>45748</v>
      </c>
      <c r="H12" s="194" t="str">
        <f t="shared" si="0"/>
        <v>Tran Thu Hien</v>
      </c>
      <c r="I12" s="196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82.8" customHeight="1">
      <c r="A13" s="195" t="s">
        <v>57</v>
      </c>
      <c r="B13" s="125" t="s">
        <v>620</v>
      </c>
      <c r="C13" s="197" t="s">
        <v>611</v>
      </c>
      <c r="D13" s="151" t="s">
        <v>621</v>
      </c>
      <c r="E13" s="151" t="s">
        <v>622</v>
      </c>
      <c r="F13" s="194" t="s">
        <v>18</v>
      </c>
      <c r="G13" s="195">
        <v>45748</v>
      </c>
      <c r="H13" s="194" t="str">
        <f t="shared" si="0"/>
        <v>Tran Thu Hien</v>
      </c>
      <c r="I13" s="196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67.5" customHeight="1">
      <c r="A14" s="195" t="s">
        <v>58</v>
      </c>
      <c r="B14" s="125" t="s">
        <v>623</v>
      </c>
      <c r="C14" s="125" t="s">
        <v>611</v>
      </c>
      <c r="D14" s="151" t="s">
        <v>624</v>
      </c>
      <c r="E14" s="151" t="s">
        <v>625</v>
      </c>
      <c r="F14" s="194" t="s">
        <v>18</v>
      </c>
      <c r="G14" s="195">
        <v>45748</v>
      </c>
      <c r="H14" s="194" t="str">
        <f t="shared" si="0"/>
        <v>Tran Thu Hien</v>
      </c>
      <c r="I14" s="196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51" customHeight="1">
      <c r="A15" s="128"/>
      <c r="B15" s="129" t="s">
        <v>626</v>
      </c>
      <c r="C15" s="130"/>
      <c r="D15" s="128"/>
      <c r="E15" s="130"/>
      <c r="F15" s="191"/>
      <c r="G15" s="191"/>
      <c r="H15" s="191"/>
      <c r="I15" s="192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81.599999999999994" customHeight="1">
      <c r="A16" s="195" t="s">
        <v>59</v>
      </c>
      <c r="B16" s="125" t="s">
        <v>627</v>
      </c>
      <c r="C16" s="125" t="s">
        <v>500</v>
      </c>
      <c r="D16" s="151" t="s">
        <v>630</v>
      </c>
      <c r="E16" s="151" t="s">
        <v>633</v>
      </c>
      <c r="F16" s="194" t="s">
        <v>18</v>
      </c>
      <c r="G16" s="195">
        <v>45748</v>
      </c>
      <c r="H16" s="194" t="str">
        <f t="shared" si="0"/>
        <v>Tran Thu Hien</v>
      </c>
      <c r="I16" s="196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202.8" customHeight="1">
      <c r="A17" s="195" t="s">
        <v>60</v>
      </c>
      <c r="B17" s="125" t="s">
        <v>628</v>
      </c>
      <c r="C17" s="125" t="s">
        <v>500</v>
      </c>
      <c r="D17" s="151" t="s">
        <v>631</v>
      </c>
      <c r="E17" s="151" t="s">
        <v>634</v>
      </c>
      <c r="F17" s="194" t="s">
        <v>18</v>
      </c>
      <c r="G17" s="195">
        <v>45748</v>
      </c>
      <c r="H17" s="194" t="str">
        <f t="shared" si="0"/>
        <v>Tran Thu Hien</v>
      </c>
      <c r="I17" s="196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85.2" customHeight="1">
      <c r="A18" s="195" t="s">
        <v>62</v>
      </c>
      <c r="B18" s="125" t="s">
        <v>629</v>
      </c>
      <c r="C18" s="125" t="s">
        <v>500</v>
      </c>
      <c r="D18" s="151" t="s">
        <v>632</v>
      </c>
      <c r="E18" s="151" t="s">
        <v>635</v>
      </c>
      <c r="F18" s="194" t="s">
        <v>18</v>
      </c>
      <c r="G18" s="195">
        <v>45748</v>
      </c>
      <c r="H18" s="194" t="str">
        <f t="shared" si="0"/>
        <v>Tran Thu Hien</v>
      </c>
      <c r="I18" s="196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37.799999999999997" customHeight="1">
      <c r="A19" s="128"/>
      <c r="B19" s="129" t="s">
        <v>636</v>
      </c>
      <c r="C19" s="130"/>
      <c r="D19" s="128"/>
      <c r="E19" s="130"/>
      <c r="F19" s="191"/>
      <c r="G19" s="191"/>
      <c r="H19" s="191"/>
      <c r="I19" s="192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95.4" customHeight="1">
      <c r="A20" s="195" t="s">
        <v>637</v>
      </c>
      <c r="B20" s="125" t="s">
        <v>649</v>
      </c>
      <c r="C20" s="125" t="s">
        <v>500</v>
      </c>
      <c r="D20" s="151" t="s">
        <v>650</v>
      </c>
      <c r="E20" s="151" t="s">
        <v>651</v>
      </c>
      <c r="F20" s="194" t="s">
        <v>18</v>
      </c>
      <c r="G20" s="195">
        <v>45748</v>
      </c>
      <c r="H20" s="194" t="str">
        <f t="shared" si="0"/>
        <v>Tran Thu Hien</v>
      </c>
      <c r="I20" s="196"/>
      <c r="J20" s="74"/>
      <c r="K20" s="74"/>
      <c r="L20" s="74"/>
      <c r="M20" s="74"/>
      <c r="N20" s="74"/>
      <c r="O20" s="74"/>
      <c r="P20" s="74"/>
      <c r="Q20" s="74"/>
    </row>
    <row r="21" spans="1:26" ht="77.400000000000006" customHeight="1">
      <c r="A21" s="195" t="s">
        <v>638</v>
      </c>
      <c r="B21" s="125" t="s">
        <v>652</v>
      </c>
      <c r="C21" s="197" t="s">
        <v>500</v>
      </c>
      <c r="D21" s="151" t="s">
        <v>653</v>
      </c>
      <c r="E21" s="197" t="s">
        <v>654</v>
      </c>
      <c r="F21" s="194" t="s">
        <v>18</v>
      </c>
      <c r="G21" s="195">
        <v>45748</v>
      </c>
      <c r="H21" s="194" t="str">
        <f t="shared" si="0"/>
        <v>Tran Thu Hien</v>
      </c>
      <c r="I21" s="196"/>
      <c r="J21" s="51"/>
      <c r="K21" s="51"/>
      <c r="L21" s="51"/>
      <c r="M21" s="51"/>
      <c r="N21" s="51"/>
      <c r="O21" s="51"/>
      <c r="P21" s="51"/>
      <c r="Q21" s="51"/>
    </row>
    <row r="22" spans="1:26" ht="49.2" customHeight="1">
      <c r="A22" s="128"/>
      <c r="B22" s="129" t="s">
        <v>655</v>
      </c>
      <c r="C22" s="130"/>
      <c r="D22" s="128"/>
      <c r="E22" s="130"/>
      <c r="F22" s="191"/>
      <c r="G22" s="191"/>
      <c r="H22" s="191"/>
      <c r="I22" s="192"/>
      <c r="J22" s="74"/>
      <c r="K22" s="74"/>
      <c r="L22" s="74"/>
      <c r="M22" s="74"/>
      <c r="N22" s="74"/>
      <c r="O22" s="74"/>
      <c r="P22" s="74"/>
      <c r="Q22" s="74"/>
    </row>
    <row r="23" spans="1:26" ht="178.2" customHeight="1">
      <c r="A23" s="195" t="s">
        <v>639</v>
      </c>
      <c r="B23" s="125" t="s">
        <v>656</v>
      </c>
      <c r="C23" s="125" t="s">
        <v>500</v>
      </c>
      <c r="D23" s="151" t="s">
        <v>657</v>
      </c>
      <c r="E23" s="151" t="s">
        <v>658</v>
      </c>
      <c r="F23" s="194" t="s">
        <v>18</v>
      </c>
      <c r="G23" s="195">
        <v>45748</v>
      </c>
      <c r="H23" s="194" t="str">
        <f t="shared" si="0"/>
        <v>Tran Thu Hien</v>
      </c>
      <c r="I23" s="196"/>
      <c r="J23" s="74"/>
      <c r="K23" s="74"/>
      <c r="L23" s="74"/>
      <c r="M23" s="74"/>
      <c r="N23" s="74"/>
      <c r="O23" s="74"/>
      <c r="P23" s="74"/>
      <c r="Q23" s="74"/>
    </row>
    <row r="24" spans="1:26" ht="85.8" customHeight="1">
      <c r="A24" s="195" t="s">
        <v>640</v>
      </c>
      <c r="B24" s="125" t="s">
        <v>659</v>
      </c>
      <c r="C24" s="197" t="s">
        <v>500</v>
      </c>
      <c r="D24" s="151" t="s">
        <v>660</v>
      </c>
      <c r="E24" s="151" t="s">
        <v>661</v>
      </c>
      <c r="F24" s="194" t="s">
        <v>18</v>
      </c>
      <c r="G24" s="195">
        <v>45748</v>
      </c>
      <c r="H24" s="194" t="str">
        <f t="shared" si="0"/>
        <v>Tran Thu Hien</v>
      </c>
      <c r="I24" s="196"/>
      <c r="J24" s="74"/>
      <c r="K24" s="74"/>
      <c r="L24" s="74"/>
      <c r="M24" s="74"/>
      <c r="N24" s="74"/>
      <c r="O24" s="74"/>
      <c r="P24" s="74"/>
      <c r="Q24" s="74"/>
    </row>
    <row r="25" spans="1:26" ht="57" customHeight="1">
      <c r="A25" s="195" t="s">
        <v>641</v>
      </c>
      <c r="B25" s="125" t="s">
        <v>662</v>
      </c>
      <c r="C25" s="125" t="s">
        <v>500</v>
      </c>
      <c r="D25" s="151" t="s">
        <v>663</v>
      </c>
      <c r="E25" s="151" t="s">
        <v>664</v>
      </c>
      <c r="F25" s="194" t="s">
        <v>18</v>
      </c>
      <c r="G25" s="195">
        <v>45748</v>
      </c>
      <c r="H25" s="194" t="str">
        <f t="shared" si="0"/>
        <v>Tran Thu Hien</v>
      </c>
      <c r="I25" s="196"/>
      <c r="J25" s="74"/>
      <c r="K25" s="74"/>
      <c r="L25" s="74"/>
      <c r="M25" s="74"/>
      <c r="N25" s="74"/>
      <c r="O25" s="74"/>
      <c r="P25" s="74"/>
      <c r="Q25" s="74"/>
    </row>
    <row r="26" spans="1:26" ht="96" customHeight="1">
      <c r="A26" s="195" t="s">
        <v>642</v>
      </c>
      <c r="B26" s="125" t="s">
        <v>665</v>
      </c>
      <c r="C26" s="125" t="s">
        <v>500</v>
      </c>
      <c r="D26" s="151" t="s">
        <v>666</v>
      </c>
      <c r="E26" s="151" t="s">
        <v>667</v>
      </c>
      <c r="F26" s="194" t="s">
        <v>18</v>
      </c>
      <c r="G26" s="195">
        <v>45748</v>
      </c>
      <c r="H26" s="194" t="str">
        <f t="shared" si="0"/>
        <v>Tran Thu Hien</v>
      </c>
      <c r="I26" s="196"/>
      <c r="J26" s="74"/>
      <c r="K26" s="74"/>
      <c r="L26" s="74"/>
      <c r="M26" s="74"/>
      <c r="N26" s="74"/>
      <c r="O26" s="74"/>
      <c r="P26" s="74"/>
      <c r="Q26" s="74"/>
    </row>
    <row r="27" spans="1:26" ht="48" customHeight="1">
      <c r="A27" s="195" t="s">
        <v>643</v>
      </c>
      <c r="B27" s="125" t="s">
        <v>668</v>
      </c>
      <c r="C27" s="125" t="s">
        <v>500</v>
      </c>
      <c r="D27" s="151" t="s">
        <v>669</v>
      </c>
      <c r="E27" s="151" t="s">
        <v>670</v>
      </c>
      <c r="F27" s="194" t="s">
        <v>18</v>
      </c>
      <c r="G27" s="195">
        <v>45748</v>
      </c>
      <c r="H27" s="194" t="str">
        <f t="shared" si="0"/>
        <v>Tran Thu Hien</v>
      </c>
      <c r="I27" s="196"/>
      <c r="J27" s="74"/>
      <c r="K27" s="74"/>
      <c r="L27" s="74"/>
      <c r="M27" s="74"/>
      <c r="N27" s="74"/>
      <c r="O27" s="74"/>
      <c r="P27" s="74"/>
      <c r="Q27" s="74"/>
    </row>
    <row r="28" spans="1:26" ht="39.6" customHeight="1">
      <c r="A28" s="128"/>
      <c r="B28" s="129" t="s">
        <v>671</v>
      </c>
      <c r="C28" s="130"/>
      <c r="D28" s="128"/>
      <c r="E28" s="130"/>
      <c r="F28" s="191"/>
      <c r="G28" s="191"/>
      <c r="H28" s="191"/>
      <c r="I28" s="192"/>
      <c r="J28" s="74"/>
      <c r="K28" s="74"/>
      <c r="L28" s="74"/>
      <c r="M28" s="74"/>
      <c r="N28" s="74"/>
      <c r="O28" s="74"/>
      <c r="P28" s="74"/>
      <c r="Q28" s="74"/>
    </row>
    <row r="29" spans="1:26" ht="114.6" customHeight="1">
      <c r="A29" s="195" t="s">
        <v>644</v>
      </c>
      <c r="B29" s="125" t="s">
        <v>672</v>
      </c>
      <c r="C29" s="200" t="s">
        <v>500</v>
      </c>
      <c r="D29" s="151" t="s">
        <v>673</v>
      </c>
      <c r="E29" s="151" t="s">
        <v>674</v>
      </c>
      <c r="F29" s="194" t="s">
        <v>18</v>
      </c>
      <c r="G29" s="195">
        <v>45748</v>
      </c>
      <c r="H29" s="194" t="str">
        <f t="shared" si="0"/>
        <v>Tran Thu Hien</v>
      </c>
      <c r="I29" s="196"/>
    </row>
    <row r="30" spans="1:26" ht="91.2" customHeight="1">
      <c r="A30" s="195" t="s">
        <v>645</v>
      </c>
      <c r="B30" s="125" t="s">
        <v>675</v>
      </c>
      <c r="C30" s="200" t="s">
        <v>500</v>
      </c>
      <c r="D30" s="151" t="s">
        <v>680</v>
      </c>
      <c r="E30" s="151" t="s">
        <v>683</v>
      </c>
      <c r="F30" s="194" t="s">
        <v>18</v>
      </c>
      <c r="G30" s="195">
        <v>45748</v>
      </c>
      <c r="H30" s="194" t="str">
        <f t="shared" si="0"/>
        <v>Tran Thu Hien</v>
      </c>
      <c r="I30" s="196"/>
    </row>
    <row r="31" spans="1:26" ht="83.4" customHeight="1">
      <c r="A31" s="195" t="s">
        <v>646</v>
      </c>
      <c r="B31" s="200" t="s">
        <v>676</v>
      </c>
      <c r="C31" s="200" t="s">
        <v>500</v>
      </c>
      <c r="D31" s="151" t="s">
        <v>679</v>
      </c>
      <c r="E31" s="151" t="s">
        <v>682</v>
      </c>
      <c r="F31" s="194" t="s">
        <v>18</v>
      </c>
      <c r="G31" s="195">
        <v>45748</v>
      </c>
      <c r="H31" s="194" t="str">
        <f t="shared" si="0"/>
        <v>Tran Thu Hien</v>
      </c>
      <c r="I31" s="196"/>
    </row>
    <row r="32" spans="1:26" ht="85.2" customHeight="1">
      <c r="A32" s="195" t="s">
        <v>647</v>
      </c>
      <c r="B32" s="200" t="s">
        <v>677</v>
      </c>
      <c r="C32" s="200" t="s">
        <v>500</v>
      </c>
      <c r="D32" s="151" t="s">
        <v>678</v>
      </c>
      <c r="E32" s="151" t="s">
        <v>681</v>
      </c>
      <c r="F32" s="194" t="s">
        <v>18</v>
      </c>
      <c r="G32" s="195">
        <v>45748</v>
      </c>
      <c r="H32" s="194" t="str">
        <f t="shared" si="0"/>
        <v>Tran Thu Hien</v>
      </c>
      <c r="I32" s="196"/>
    </row>
    <row r="33" spans="1:12" ht="55.2" customHeight="1">
      <c r="A33" s="128"/>
      <c r="B33" s="129" t="s">
        <v>684</v>
      </c>
      <c r="C33" s="130"/>
      <c r="D33" s="128"/>
      <c r="E33" s="130"/>
      <c r="F33" s="191"/>
      <c r="G33" s="191"/>
      <c r="H33" s="191"/>
      <c r="I33" s="192"/>
    </row>
    <row r="34" spans="1:12" ht="91.8" customHeight="1">
      <c r="A34" s="195" t="s">
        <v>648</v>
      </c>
      <c r="B34" s="198" t="s">
        <v>689</v>
      </c>
      <c r="C34" s="200" t="s">
        <v>500</v>
      </c>
      <c r="D34" s="198" t="s">
        <v>690</v>
      </c>
      <c r="E34" s="156" t="s">
        <v>695</v>
      </c>
      <c r="F34" s="194" t="s">
        <v>18</v>
      </c>
      <c r="G34" s="195">
        <v>45748</v>
      </c>
      <c r="H34" s="194" t="str">
        <f t="shared" si="0"/>
        <v>Tran Thu Hien</v>
      </c>
      <c r="I34" s="200"/>
    </row>
    <row r="35" spans="1:12" ht="80.400000000000006" customHeight="1">
      <c r="A35" s="195" t="s">
        <v>685</v>
      </c>
      <c r="B35" s="156" t="s">
        <v>691</v>
      </c>
      <c r="C35" s="125" t="s">
        <v>692</v>
      </c>
      <c r="D35" s="198" t="s">
        <v>693</v>
      </c>
      <c r="E35" s="156" t="s">
        <v>694</v>
      </c>
      <c r="F35" s="194" t="s">
        <v>18</v>
      </c>
      <c r="G35" s="195">
        <v>45748</v>
      </c>
      <c r="H35" s="194" t="str">
        <f t="shared" si="0"/>
        <v>Tran Thu Hien</v>
      </c>
      <c r="I35" s="200"/>
    </row>
    <row r="36" spans="1:12" ht="67.8" customHeight="1">
      <c r="A36" s="195" t="s">
        <v>686</v>
      </c>
      <c r="B36" s="198" t="s">
        <v>696</v>
      </c>
      <c r="C36" s="200" t="s">
        <v>697</v>
      </c>
      <c r="D36" s="198" t="s">
        <v>698</v>
      </c>
      <c r="E36" s="200" t="s">
        <v>699</v>
      </c>
      <c r="F36" s="194" t="s">
        <v>18</v>
      </c>
      <c r="G36" s="195">
        <v>45748</v>
      </c>
      <c r="H36" s="194" t="str">
        <f t="shared" si="0"/>
        <v>Tran Thu Hien</v>
      </c>
      <c r="I36" s="200"/>
    </row>
    <row r="37" spans="1:12" ht="60" customHeight="1">
      <c r="A37" s="195" t="s">
        <v>687</v>
      </c>
      <c r="B37" s="155" t="s">
        <v>700</v>
      </c>
      <c r="C37" s="125" t="s">
        <v>701</v>
      </c>
      <c r="D37" s="198" t="s">
        <v>702</v>
      </c>
      <c r="E37" s="156" t="s">
        <v>703</v>
      </c>
      <c r="F37" s="194" t="s">
        <v>18</v>
      </c>
      <c r="G37" s="195">
        <v>45748</v>
      </c>
      <c r="H37" s="194" t="str">
        <f t="shared" si="0"/>
        <v>Tran Thu Hien</v>
      </c>
      <c r="I37" s="200"/>
    </row>
    <row r="38" spans="1:12" ht="78" customHeight="1">
      <c r="A38" s="195" t="s">
        <v>688</v>
      </c>
      <c r="B38" s="156" t="s">
        <v>704</v>
      </c>
      <c r="C38" s="200" t="s">
        <v>705</v>
      </c>
      <c r="D38" s="198" t="s">
        <v>706</v>
      </c>
      <c r="E38" s="200" t="s">
        <v>707</v>
      </c>
      <c r="F38" s="194" t="s">
        <v>18</v>
      </c>
      <c r="G38" s="195">
        <v>45748</v>
      </c>
      <c r="H38" s="194" t="str">
        <f>$B$3</f>
        <v>Tran Thu Hien</v>
      </c>
      <c r="I38" s="200"/>
    </row>
    <row r="39" spans="1:12" ht="39" customHeight="1">
      <c r="A39" s="128"/>
      <c r="B39" s="129" t="s">
        <v>708</v>
      </c>
      <c r="C39" s="130"/>
      <c r="D39" s="128"/>
      <c r="E39" s="130"/>
      <c r="F39" s="191"/>
      <c r="G39" s="191"/>
      <c r="H39" s="191"/>
      <c r="I39" s="192"/>
    </row>
    <row r="40" spans="1:12" s="117" customFormat="1" ht="72.599999999999994" customHeight="1">
      <c r="A40" s="195" t="s">
        <v>709</v>
      </c>
      <c r="B40" s="156" t="s">
        <v>714</v>
      </c>
      <c r="C40" s="200" t="s">
        <v>715</v>
      </c>
      <c r="D40" s="198" t="s">
        <v>716</v>
      </c>
      <c r="E40" s="156" t="s">
        <v>717</v>
      </c>
      <c r="F40" s="194" t="s">
        <v>18</v>
      </c>
      <c r="G40" s="195">
        <v>45748</v>
      </c>
      <c r="H40" s="194" t="str">
        <f>$B$3</f>
        <v>Tran Thu Hien</v>
      </c>
      <c r="I40" s="200"/>
      <c r="J40"/>
      <c r="K40"/>
      <c r="L40"/>
    </row>
    <row r="41" spans="1:12" ht="81.599999999999994" customHeight="1">
      <c r="A41" s="195" t="s">
        <v>710</v>
      </c>
      <c r="B41" s="156" t="s">
        <v>718</v>
      </c>
      <c r="C41" s="200" t="s">
        <v>500</v>
      </c>
      <c r="D41" s="198" t="s">
        <v>660</v>
      </c>
      <c r="E41" s="200" t="s">
        <v>661</v>
      </c>
      <c r="F41" s="194" t="s">
        <v>18</v>
      </c>
      <c r="G41" s="195">
        <v>45748</v>
      </c>
      <c r="H41" s="194" t="str">
        <f>$B$3</f>
        <v>Tran Thu Hien</v>
      </c>
      <c r="I41" s="200"/>
    </row>
    <row r="42" spans="1:12" ht="73.8" customHeight="1">
      <c r="A42" s="195" t="s">
        <v>711</v>
      </c>
      <c r="B42" s="198" t="s">
        <v>719</v>
      </c>
      <c r="C42" s="200" t="s">
        <v>500</v>
      </c>
      <c r="D42" s="198" t="s">
        <v>663</v>
      </c>
      <c r="E42" s="156" t="s">
        <v>664</v>
      </c>
      <c r="F42" s="194" t="s">
        <v>18</v>
      </c>
      <c r="G42" s="195">
        <v>45748</v>
      </c>
      <c r="H42" s="194" t="str">
        <f>$B$3</f>
        <v>Tran Thu Hien</v>
      </c>
      <c r="I42" s="200"/>
    </row>
    <row r="43" spans="1:12" ht="67.2" customHeight="1">
      <c r="A43" s="195" t="s">
        <v>712</v>
      </c>
      <c r="B43" s="200" t="s">
        <v>665</v>
      </c>
      <c r="C43" s="200" t="s">
        <v>500</v>
      </c>
      <c r="D43" s="198" t="s">
        <v>666</v>
      </c>
      <c r="E43" s="200" t="s">
        <v>667</v>
      </c>
      <c r="F43" s="194" t="s">
        <v>18</v>
      </c>
      <c r="G43" s="195">
        <v>45748</v>
      </c>
      <c r="H43" s="194" t="str">
        <f>$B$3</f>
        <v>Tran Thu Hien</v>
      </c>
      <c r="I43" s="200"/>
    </row>
    <row r="44" spans="1:12" ht="70.8" customHeight="1">
      <c r="A44" s="195" t="s">
        <v>713</v>
      </c>
      <c r="B44" s="198" t="s">
        <v>720</v>
      </c>
      <c r="C44" s="200" t="s">
        <v>500</v>
      </c>
      <c r="D44" s="198" t="s">
        <v>669</v>
      </c>
      <c r="E44" s="200" t="s">
        <v>670</v>
      </c>
      <c r="F44" s="194" t="s">
        <v>18</v>
      </c>
      <c r="G44" s="195">
        <v>45748</v>
      </c>
      <c r="H44" s="194" t="str">
        <f>$B$3</f>
        <v>Tran Thu Hien</v>
      </c>
      <c r="I44" s="200"/>
    </row>
    <row r="45" spans="1:12" ht="27.6" customHeight="1">
      <c r="B45" s="75"/>
      <c r="C45" s="76"/>
      <c r="E45" s="77"/>
      <c r="F45" s="5"/>
      <c r="G45" s="1"/>
      <c r="H45" s="1"/>
    </row>
    <row r="46" spans="1:12" ht="33.75" customHeight="1">
      <c r="B46" s="75"/>
      <c r="C46" s="76"/>
      <c r="E46" s="77"/>
      <c r="F46" s="5"/>
      <c r="G46" s="1"/>
      <c r="H46" s="1"/>
    </row>
    <row r="47" spans="1:12" ht="39" customHeight="1">
      <c r="B47" s="75"/>
      <c r="C47" s="76"/>
      <c r="E47" s="77"/>
      <c r="F47" s="5"/>
      <c r="G47" s="1"/>
      <c r="H47" s="1"/>
    </row>
    <row r="48" spans="1:12" ht="51" customHeight="1">
      <c r="B48" s="75"/>
      <c r="C48" s="76"/>
      <c r="E48" s="77"/>
      <c r="F48" s="5"/>
      <c r="G48" s="1"/>
      <c r="H48" s="1"/>
    </row>
    <row r="49" spans="2:8" ht="46.2" customHeight="1">
      <c r="B49" s="75"/>
      <c r="C49" s="76"/>
      <c r="E49" s="77"/>
      <c r="F49" s="5"/>
      <c r="G49" s="1"/>
      <c r="H49" s="1"/>
    </row>
    <row r="50" spans="2:8" ht="36.6" customHeight="1">
      <c r="B50" s="75"/>
      <c r="C50" s="76"/>
      <c r="E50" s="77"/>
      <c r="F50" s="5"/>
      <c r="G50" s="1"/>
      <c r="H50" s="1"/>
    </row>
    <row r="51" spans="2:8" ht="60" customHeight="1">
      <c r="B51" s="75"/>
      <c r="C51" s="76"/>
      <c r="E51" s="77"/>
      <c r="F51" s="5"/>
      <c r="G51" s="1"/>
      <c r="H51" s="1"/>
    </row>
    <row r="52" spans="2:8" ht="48" customHeight="1">
      <c r="B52" s="75"/>
      <c r="C52" s="76"/>
      <c r="E52" s="77"/>
      <c r="F52" s="5"/>
      <c r="G52" s="1"/>
      <c r="H52" s="1"/>
    </row>
    <row r="53" spans="2:8" ht="35.4" customHeight="1">
      <c r="B53" s="75"/>
      <c r="C53" s="76"/>
      <c r="E53" s="77"/>
      <c r="F53" s="5"/>
      <c r="G53" s="1"/>
      <c r="H53" s="1"/>
    </row>
    <row r="54" spans="2:8" ht="34.799999999999997" customHeight="1">
      <c r="B54" s="75"/>
      <c r="C54" s="76"/>
      <c r="E54" s="77"/>
      <c r="F54" s="5"/>
      <c r="G54" s="1"/>
      <c r="H54" s="1"/>
    </row>
    <row r="55" spans="2:8" ht="54.75" customHeight="1">
      <c r="B55" s="75"/>
      <c r="C55" s="76"/>
      <c r="E55" s="77"/>
      <c r="F55" s="5"/>
      <c r="G55" s="1"/>
      <c r="H55" s="1"/>
    </row>
    <row r="56" spans="2:8" ht="54" customHeight="1">
      <c r="B56" s="75"/>
      <c r="C56" s="76"/>
      <c r="E56" s="77"/>
      <c r="F56" s="5"/>
      <c r="G56" s="1"/>
      <c r="H56" s="1"/>
    </row>
    <row r="57" spans="2:8" ht="40.5" customHeight="1">
      <c r="B57" s="75"/>
      <c r="C57" s="76"/>
      <c r="E57" s="77"/>
      <c r="F57" s="5"/>
      <c r="G57" s="1"/>
      <c r="H57" s="1"/>
    </row>
    <row r="58" spans="2:8" ht="46.5" customHeight="1">
      <c r="B58" s="75"/>
      <c r="C58" s="76"/>
      <c r="E58" s="77"/>
      <c r="F58" s="5"/>
      <c r="G58" s="1"/>
      <c r="H58" s="1"/>
    </row>
    <row r="59" spans="2:8" ht="39" customHeight="1">
      <c r="B59" s="75"/>
      <c r="C59" s="76"/>
      <c r="E59" s="77"/>
      <c r="F59" s="5"/>
      <c r="G59" s="1"/>
      <c r="H59" s="1"/>
    </row>
    <row r="60" spans="2:8" ht="32.25" customHeight="1">
      <c r="B60" s="75"/>
      <c r="C60" s="76"/>
      <c r="E60" s="77"/>
      <c r="F60" s="5"/>
      <c r="G60" s="1"/>
      <c r="H60" s="1"/>
    </row>
    <row r="61" spans="2:8" ht="38.25" customHeight="1">
      <c r="B61" s="75"/>
      <c r="C61" s="76"/>
      <c r="E61" s="77"/>
      <c r="F61" s="5"/>
      <c r="G61" s="1"/>
      <c r="H61" s="1"/>
    </row>
    <row r="62" spans="2:8" ht="45" customHeight="1">
      <c r="B62" s="75"/>
      <c r="C62" s="76"/>
      <c r="E62" s="77"/>
      <c r="F62" s="5"/>
      <c r="G62" s="1"/>
      <c r="H62" s="1"/>
    </row>
    <row r="63" spans="2:8" ht="37.799999999999997" customHeight="1">
      <c r="B63" s="75"/>
      <c r="C63" s="76"/>
      <c r="E63" s="77"/>
      <c r="F63" s="5"/>
      <c r="G63" s="1"/>
      <c r="H63" s="1"/>
    </row>
    <row r="64" spans="2:8" ht="41.25" customHeight="1">
      <c r="B64" s="75"/>
      <c r="C64" s="76"/>
      <c r="E64" s="77"/>
      <c r="F64" s="5"/>
      <c r="G64" s="1"/>
      <c r="H64" s="1"/>
    </row>
    <row r="65" spans="2:8" ht="31.5" customHeight="1">
      <c r="B65" s="75"/>
      <c r="C65" s="76"/>
      <c r="E65" s="77"/>
      <c r="F65" s="5"/>
      <c r="G65" s="1"/>
      <c r="H65" s="1"/>
    </row>
    <row r="66" spans="2:8" ht="44.4" customHeight="1">
      <c r="B66" s="75"/>
      <c r="C66" s="76"/>
      <c r="E66" s="77"/>
      <c r="F66" s="5"/>
      <c r="G66" s="1"/>
      <c r="H66" s="1"/>
    </row>
    <row r="67" spans="2:8" ht="32.25" customHeight="1">
      <c r="B67" s="75"/>
      <c r="C67" s="76"/>
      <c r="E67" s="77"/>
      <c r="F67" s="5"/>
      <c r="G67" s="1"/>
      <c r="H67" s="1"/>
    </row>
    <row r="68" spans="2:8" ht="51" customHeight="1">
      <c r="B68" s="75"/>
      <c r="C68" s="76"/>
      <c r="E68" s="77"/>
      <c r="F68" s="5"/>
      <c r="G68" s="1"/>
      <c r="H68" s="1"/>
    </row>
    <row r="69" spans="2:8" ht="42.75" customHeight="1">
      <c r="B69" s="75"/>
      <c r="C69" s="76"/>
      <c r="E69" s="77"/>
      <c r="F69" s="5"/>
      <c r="G69" s="1"/>
      <c r="H69" s="1"/>
    </row>
    <row r="70" spans="2:8" ht="38.25" customHeight="1">
      <c r="B70" s="75"/>
      <c r="C70" s="76"/>
      <c r="E70" s="77"/>
      <c r="F70" s="5"/>
      <c r="G70" s="1"/>
      <c r="H70" s="1"/>
    </row>
    <row r="71" spans="2:8" ht="35.25" customHeight="1">
      <c r="B71" s="75"/>
      <c r="C71" s="76"/>
      <c r="E71" s="77"/>
      <c r="F71" s="5"/>
      <c r="G71" s="1"/>
      <c r="H71" s="1"/>
    </row>
    <row r="72" spans="2:8" ht="33" customHeight="1">
      <c r="B72" s="75"/>
      <c r="C72" s="76"/>
      <c r="E72" s="77"/>
      <c r="F72" s="5"/>
      <c r="G72" s="1"/>
      <c r="H72" s="1"/>
    </row>
    <row r="73" spans="2:8" ht="38.25" customHeight="1">
      <c r="B73" s="75"/>
      <c r="C73" s="76"/>
      <c r="E73" s="77"/>
      <c r="F73" s="5"/>
      <c r="G73" s="1"/>
      <c r="H73" s="1"/>
    </row>
    <row r="74" spans="2:8" ht="55.2" customHeight="1">
      <c r="B74" s="75"/>
      <c r="C74" s="76"/>
      <c r="E74" s="77"/>
      <c r="F74" s="5"/>
      <c r="G74" s="1"/>
      <c r="H74" s="1"/>
    </row>
    <row r="75" spans="2:8" ht="30.75" customHeight="1">
      <c r="B75" s="75"/>
      <c r="C75" s="76"/>
      <c r="E75" s="77"/>
      <c r="F75" s="5"/>
      <c r="G75" s="1"/>
      <c r="H75" s="1"/>
    </row>
    <row r="76" spans="2:8" ht="35.4" customHeight="1">
      <c r="B76" s="75"/>
      <c r="C76" s="76"/>
      <c r="E76" s="77"/>
      <c r="F76" s="5"/>
      <c r="G76" s="1"/>
      <c r="H76" s="1"/>
    </row>
    <row r="77" spans="2:8" ht="44.4" customHeight="1">
      <c r="B77" s="75"/>
      <c r="C77" s="76"/>
      <c r="E77" s="77"/>
      <c r="F77" s="5"/>
      <c r="G77" s="1"/>
      <c r="H77" s="1"/>
    </row>
    <row r="78" spans="2:8" ht="41.4" customHeight="1">
      <c r="B78" s="75"/>
      <c r="C78" s="76"/>
      <c r="E78" s="77"/>
      <c r="F78" s="5"/>
      <c r="G78" s="1"/>
      <c r="H78" s="1"/>
    </row>
    <row r="79" spans="2:8" ht="43.8" customHeight="1">
      <c r="B79" s="75"/>
      <c r="C79" s="76"/>
      <c r="E79" s="77"/>
      <c r="F79" s="5"/>
      <c r="G79" s="1"/>
      <c r="H79" s="1"/>
    </row>
    <row r="80" spans="2:8" ht="49.5" customHeight="1">
      <c r="B80" s="75"/>
      <c r="C80" s="76"/>
      <c r="E80" s="77"/>
      <c r="F80" s="5"/>
      <c r="G80" s="1"/>
      <c r="H80" s="1"/>
    </row>
    <row r="81" spans="2:9" ht="55.2" customHeight="1">
      <c r="B81" s="75"/>
      <c r="C81" s="76"/>
      <c r="E81" s="77"/>
      <c r="F81" s="5"/>
      <c r="G81" s="1"/>
      <c r="H81" s="1"/>
    </row>
    <row r="82" spans="2:9" ht="37.200000000000003" customHeight="1">
      <c r="B82" s="75"/>
      <c r="C82" s="76"/>
      <c r="E82" s="77"/>
      <c r="F82" s="5"/>
      <c r="G82" s="1"/>
      <c r="H82" s="1"/>
    </row>
    <row r="83" spans="2:9" ht="28.5" customHeight="1">
      <c r="B83" s="75"/>
      <c r="C83" s="76"/>
      <c r="E83" s="77"/>
      <c r="F83" s="5"/>
      <c r="G83" s="1"/>
      <c r="H83" s="1"/>
    </row>
    <row r="84" spans="2:9" ht="28.5" customHeight="1">
      <c r="B84" s="75"/>
      <c r="C84" s="76"/>
      <c r="E84" s="77"/>
      <c r="F84" s="5"/>
      <c r="G84" s="1"/>
      <c r="H84" s="1"/>
    </row>
    <row r="85" spans="2:9" ht="43.5" customHeight="1">
      <c r="B85" s="75"/>
      <c r="C85" s="76"/>
      <c r="E85" s="77"/>
      <c r="F85" s="5"/>
      <c r="G85" s="1"/>
      <c r="H85" s="1"/>
    </row>
    <row r="86" spans="2:9" ht="42" customHeight="1">
      <c r="B86" s="75"/>
      <c r="C86" s="76"/>
      <c r="E86" s="77"/>
      <c r="F86" s="5"/>
      <c r="G86" s="1"/>
      <c r="H86" s="1"/>
    </row>
    <row r="87" spans="2:9" ht="52.2" customHeight="1">
      <c r="B87" s="75"/>
      <c r="C87" s="76"/>
      <c r="E87" s="77"/>
      <c r="F87" s="5"/>
      <c r="G87" s="1"/>
      <c r="H87" s="1"/>
      <c r="I87" s="116"/>
    </row>
    <row r="88" spans="2:9" ht="37.799999999999997" customHeight="1">
      <c r="B88" s="75"/>
      <c r="C88" s="76"/>
      <c r="E88" s="77"/>
      <c r="F88" s="5"/>
      <c r="G88" s="1"/>
      <c r="H88" s="1"/>
      <c r="I88" s="116"/>
    </row>
    <row r="89" spans="2:9" ht="29.4" customHeight="1">
      <c r="B89" s="75"/>
      <c r="C89" s="76"/>
      <c r="E89" s="77"/>
      <c r="F89" s="5"/>
      <c r="G89" s="1"/>
      <c r="H89" s="1"/>
      <c r="I89" s="116"/>
    </row>
    <row r="90" spans="2:9" ht="37.799999999999997" customHeight="1">
      <c r="B90" s="75"/>
      <c r="C90" s="76"/>
      <c r="E90" s="77"/>
      <c r="F90" s="5"/>
      <c r="G90" s="1"/>
      <c r="H90" s="1"/>
      <c r="I90" s="116"/>
    </row>
    <row r="91" spans="2:9" ht="37.799999999999997" customHeight="1">
      <c r="B91" s="75"/>
      <c r="C91" s="76"/>
      <c r="E91" s="77"/>
      <c r="F91" s="5"/>
      <c r="G91" s="1"/>
      <c r="H91" s="1"/>
      <c r="I91" s="116"/>
    </row>
    <row r="92" spans="2:9" ht="37.799999999999997" customHeight="1">
      <c r="B92" s="75"/>
      <c r="C92" s="76"/>
      <c r="E92" s="77"/>
      <c r="F92" s="5"/>
      <c r="G92" s="1"/>
      <c r="H92" s="1"/>
      <c r="I92" s="116"/>
    </row>
    <row r="93" spans="2:9" ht="37.799999999999997" customHeight="1">
      <c r="B93" s="75"/>
      <c r="C93" s="76"/>
      <c r="E93" s="77"/>
      <c r="F93" s="5"/>
      <c r="G93" s="1"/>
      <c r="H93" s="1"/>
      <c r="I93" s="116"/>
    </row>
    <row r="94" spans="2:9" ht="39.6" customHeight="1">
      <c r="B94" s="75"/>
      <c r="C94" s="76"/>
      <c r="E94" s="77"/>
      <c r="F94" s="5"/>
      <c r="G94" s="1"/>
      <c r="H94" s="1"/>
      <c r="I94" s="116"/>
    </row>
    <row r="95" spans="2:9" ht="33.6" customHeight="1">
      <c r="B95" s="75"/>
      <c r="C95" s="76"/>
      <c r="E95" s="77"/>
      <c r="F95" s="5"/>
      <c r="G95" s="1"/>
      <c r="H95" s="1"/>
      <c r="I95" s="116"/>
    </row>
    <row r="96" spans="2:9" ht="37.799999999999997" customHeight="1">
      <c r="B96" s="75"/>
      <c r="C96" s="76"/>
      <c r="E96" s="77"/>
      <c r="F96" s="5"/>
      <c r="G96" s="1"/>
      <c r="H96" s="1"/>
      <c r="I96" s="116"/>
    </row>
    <row r="97" spans="2:9" ht="35.4" customHeight="1">
      <c r="B97" s="75"/>
      <c r="C97" s="76"/>
      <c r="E97" s="77"/>
      <c r="F97" s="5"/>
      <c r="G97" s="1"/>
      <c r="H97" s="1"/>
      <c r="I97" s="116"/>
    </row>
    <row r="98" spans="2:9" ht="33" customHeight="1">
      <c r="B98" s="75"/>
      <c r="C98" s="76"/>
      <c r="E98" s="77"/>
      <c r="F98" s="5"/>
      <c r="G98" s="1"/>
      <c r="H98" s="1"/>
      <c r="I98" s="116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B880" s="75"/>
      <c r="C880" s="76"/>
      <c r="E880" s="77"/>
      <c r="F880" s="5"/>
      <c r="G880" s="1"/>
      <c r="H880" s="1"/>
      <c r="I880" s="78"/>
    </row>
    <row r="881" spans="2:9" ht="14.25" customHeight="1">
      <c r="B881" s="75"/>
      <c r="C881" s="76"/>
      <c r="E881" s="77"/>
      <c r="F881" s="5"/>
      <c r="G881" s="1"/>
      <c r="H881" s="1"/>
      <c r="I881" s="78"/>
    </row>
    <row r="882" spans="2:9" ht="14.25" customHeight="1">
      <c r="B882" s="75"/>
      <c r="C882" s="76"/>
      <c r="E882" s="77"/>
      <c r="F882" s="5"/>
      <c r="G882" s="1"/>
      <c r="H882" s="1"/>
      <c r="I882" s="78"/>
    </row>
    <row r="883" spans="2:9" ht="14.25" customHeight="1">
      <c r="B883" s="75"/>
      <c r="C883" s="76"/>
      <c r="E883" s="77"/>
      <c r="F883" s="5"/>
      <c r="G883" s="1"/>
      <c r="H883" s="1"/>
      <c r="I883" s="78"/>
    </row>
    <row r="884" spans="2:9" ht="14.25" customHeight="1">
      <c r="B884" s="75"/>
      <c r="C884" s="76"/>
      <c r="E884" s="77"/>
      <c r="F884" s="5"/>
      <c r="G884" s="1"/>
      <c r="H884" s="1"/>
      <c r="I884" s="78"/>
    </row>
    <row r="885" spans="2:9" ht="14.25" customHeight="1">
      <c r="B885" s="75"/>
      <c r="C885" s="76"/>
      <c r="E885" s="77"/>
      <c r="F885" s="5"/>
      <c r="G885" s="1"/>
      <c r="H885" s="1"/>
      <c r="I885" s="78"/>
    </row>
    <row r="886" spans="2:9" ht="14.25" customHeight="1">
      <c r="B886" s="75"/>
      <c r="C886" s="76"/>
      <c r="E886" s="77"/>
      <c r="F886" s="5"/>
      <c r="G886" s="1"/>
      <c r="H886" s="1"/>
      <c r="I886" s="78"/>
    </row>
    <row r="887" spans="2:9" ht="14.25" customHeight="1">
      <c r="B887" s="75"/>
      <c r="C887" s="76"/>
      <c r="E887" s="77"/>
      <c r="F887" s="5"/>
      <c r="G887" s="1"/>
      <c r="H887" s="1"/>
      <c r="I887" s="78"/>
    </row>
    <row r="888" spans="2:9" ht="14.25" customHeight="1">
      <c r="B888" s="75"/>
      <c r="C888" s="76"/>
      <c r="E888" s="77"/>
      <c r="F888" s="5"/>
      <c r="G888" s="1"/>
      <c r="H888" s="1"/>
      <c r="I888" s="78"/>
    </row>
    <row r="889" spans="2:9" ht="14.25" customHeight="1">
      <c r="B889" s="75"/>
      <c r="C889" s="76"/>
      <c r="E889" s="77"/>
      <c r="F889" s="5"/>
      <c r="G889" s="1"/>
      <c r="H889" s="1"/>
      <c r="I889" s="78"/>
    </row>
    <row r="890" spans="2:9" ht="14.25" customHeight="1">
      <c r="B890" s="75"/>
      <c r="C890" s="76"/>
      <c r="E890" s="77"/>
      <c r="F890" s="5"/>
      <c r="G890" s="1"/>
      <c r="H890" s="1"/>
      <c r="I890" s="78"/>
    </row>
    <row r="891" spans="2:9" ht="14.25" customHeight="1">
      <c r="B891" s="75"/>
      <c r="C891" s="76"/>
      <c r="E891" s="77"/>
      <c r="F891" s="5"/>
      <c r="G891" s="1"/>
      <c r="H891" s="1"/>
      <c r="I891" s="78"/>
    </row>
    <row r="892" spans="2:9" ht="14.25" customHeight="1">
      <c r="B892" s="75"/>
      <c r="C892" s="76"/>
      <c r="E892" s="77"/>
      <c r="F892" s="5"/>
      <c r="G892" s="1"/>
      <c r="H892" s="1"/>
      <c r="I892" s="78"/>
    </row>
    <row r="893" spans="2:9" ht="14.25" customHeight="1">
      <c r="B893" s="75"/>
      <c r="C893" s="76"/>
      <c r="E893" s="77"/>
      <c r="F893" s="5"/>
      <c r="G893" s="1"/>
      <c r="H893" s="1"/>
      <c r="I893" s="78"/>
    </row>
    <row r="894" spans="2:9" ht="14.25" customHeight="1">
      <c r="B894" s="75"/>
      <c r="C894" s="76"/>
      <c r="E894" s="77"/>
      <c r="F894" s="5"/>
      <c r="G894" s="1"/>
      <c r="H894" s="1"/>
      <c r="I894" s="78"/>
    </row>
    <row r="895" spans="2:9" ht="14.25" customHeight="1">
      <c r="B895" s="75"/>
      <c r="C895" s="76"/>
      <c r="E895" s="77"/>
      <c r="F895" s="5"/>
      <c r="G895" s="1"/>
      <c r="H895" s="1"/>
      <c r="I895" s="78"/>
    </row>
    <row r="896" spans="2:9" ht="14.25" customHeight="1">
      <c r="B896" s="75"/>
      <c r="C896" s="76"/>
      <c r="E896" s="77"/>
      <c r="F896" s="5"/>
      <c r="G896" s="1"/>
      <c r="H896" s="1"/>
      <c r="I896" s="78"/>
    </row>
    <row r="897" spans="2:9" ht="14.25" customHeight="1">
      <c r="B897" s="75"/>
      <c r="C897" s="76"/>
      <c r="E897" s="77"/>
      <c r="F897" s="5"/>
      <c r="G897" s="1"/>
      <c r="H897" s="1"/>
      <c r="I897" s="78"/>
    </row>
    <row r="898" spans="2:9" ht="14.25" customHeight="1">
      <c r="B898" s="75"/>
      <c r="C898" s="76"/>
      <c r="E898" s="77"/>
      <c r="F898" s="5"/>
      <c r="G898" s="1"/>
      <c r="H898" s="1"/>
      <c r="I898" s="78"/>
    </row>
    <row r="899" spans="2:9" ht="14.25" customHeight="1">
      <c r="B899" s="75"/>
      <c r="C899" s="76"/>
      <c r="E899" s="77"/>
      <c r="F899" s="5"/>
      <c r="G899" s="1"/>
      <c r="H899" s="1"/>
      <c r="I899" s="78"/>
    </row>
    <row r="900" spans="2:9" ht="14.25" customHeight="1">
      <c r="B900" s="75"/>
      <c r="C900" s="76"/>
      <c r="E900" s="77"/>
      <c r="F900" s="5"/>
      <c r="G900" s="1"/>
      <c r="H900" s="1"/>
      <c r="I900" s="78"/>
    </row>
    <row r="901" spans="2:9" ht="14.25" customHeight="1">
      <c r="B901" s="75"/>
      <c r="C901" s="76"/>
      <c r="E901" s="77"/>
      <c r="F901" s="5"/>
      <c r="G901" s="1"/>
      <c r="H901" s="1"/>
      <c r="I901" s="78"/>
    </row>
    <row r="902" spans="2:9" ht="14.25" customHeight="1">
      <c r="B902" s="75"/>
      <c r="C902" s="76"/>
      <c r="E902" s="77"/>
      <c r="F902" s="5"/>
      <c r="G902" s="1"/>
      <c r="H902" s="1"/>
      <c r="I902" s="78"/>
    </row>
    <row r="903" spans="2:9" ht="14.25" customHeight="1">
      <c r="B903" s="75"/>
      <c r="C903" s="76"/>
      <c r="E903" s="77"/>
      <c r="F903" s="5"/>
      <c r="G903" s="1"/>
      <c r="H903" s="1"/>
      <c r="I903" s="78"/>
    </row>
    <row r="904" spans="2:9" ht="14.25" customHeight="1">
      <c r="B904" s="75"/>
      <c r="C904" s="76"/>
      <c r="E904" s="77"/>
      <c r="F904" s="5"/>
      <c r="G904" s="1"/>
      <c r="H904" s="1"/>
      <c r="I904" s="78"/>
    </row>
    <row r="905" spans="2:9" ht="14.25" customHeight="1">
      <c r="B905" s="75"/>
      <c r="C905" s="76"/>
      <c r="E905" s="77"/>
      <c r="F905" s="5"/>
      <c r="G905" s="1"/>
      <c r="H905" s="1"/>
      <c r="I905" s="78"/>
    </row>
    <row r="906" spans="2:9" ht="14.25" customHeight="1">
      <c r="B906" s="75"/>
      <c r="C906" s="76"/>
      <c r="E906" s="77"/>
      <c r="F906" s="5"/>
      <c r="G906" s="1"/>
      <c r="H906" s="1"/>
      <c r="I906" s="78"/>
    </row>
    <row r="907" spans="2:9" ht="14.25" customHeight="1">
      <c r="B907" s="75"/>
      <c r="C907" s="76"/>
      <c r="E907" s="77"/>
      <c r="F907" s="5"/>
      <c r="G907" s="1"/>
      <c r="H907" s="1"/>
      <c r="I907" s="78"/>
    </row>
    <row r="908" spans="2:9" ht="14.25" customHeight="1">
      <c r="B908" s="75"/>
      <c r="C908" s="76"/>
      <c r="E908" s="77"/>
      <c r="F908" s="5"/>
      <c r="G908" s="1"/>
      <c r="H908" s="1"/>
      <c r="I908" s="78"/>
    </row>
    <row r="909" spans="2:9" ht="14.25" customHeight="1">
      <c r="B909" s="75"/>
      <c r="C909" s="76"/>
      <c r="E909" s="77"/>
      <c r="F909" s="5"/>
      <c r="G909" s="1"/>
      <c r="H909" s="1"/>
      <c r="I909" s="78"/>
    </row>
    <row r="910" spans="2:9" ht="14.25" customHeight="1">
      <c r="B910" s="75"/>
      <c r="C910" s="76"/>
      <c r="E910" s="77"/>
      <c r="F910" s="5"/>
      <c r="G910" s="1"/>
      <c r="H910" s="1"/>
      <c r="I910" s="78"/>
    </row>
    <row r="911" spans="2:9" ht="14.25" customHeight="1">
      <c r="B911" s="75"/>
      <c r="C911" s="76"/>
      <c r="E911" s="77"/>
      <c r="F911" s="5"/>
      <c r="G911" s="1"/>
      <c r="H911" s="1"/>
      <c r="I911" s="78"/>
    </row>
    <row r="912" spans="2:9" ht="14.25" customHeight="1">
      <c r="B912" s="75"/>
      <c r="C912" s="76"/>
      <c r="E912" s="77"/>
      <c r="F912" s="5"/>
      <c r="G912" s="1"/>
      <c r="H912" s="1"/>
      <c r="I912" s="78"/>
    </row>
    <row r="913" spans="2:9" ht="14.25" customHeight="1">
      <c r="B913" s="75"/>
      <c r="C913" s="76"/>
      <c r="E913" s="77"/>
      <c r="F913" s="5"/>
      <c r="G913" s="1"/>
      <c r="H913" s="1"/>
      <c r="I913" s="78"/>
    </row>
    <row r="914" spans="2:9" ht="14.25" customHeight="1">
      <c r="B914" s="75"/>
      <c r="C914" s="76"/>
      <c r="E914" s="77"/>
      <c r="F914" s="5"/>
      <c r="G914" s="1"/>
      <c r="H914" s="1"/>
      <c r="I914" s="78"/>
    </row>
    <row r="915" spans="2:9" ht="14.25" customHeight="1">
      <c r="I915" s="78"/>
    </row>
    <row r="916" spans="2:9" ht="14.25" customHeight="1">
      <c r="I916" s="78"/>
    </row>
    <row r="917" spans="2:9" ht="14.25" customHeight="1">
      <c r="I917" s="78"/>
    </row>
    <row r="918" spans="2:9" ht="14.25" customHeight="1">
      <c r="I918" s="78"/>
    </row>
    <row r="919" spans="2:9" ht="14.25" customHeight="1">
      <c r="I919" s="78"/>
    </row>
    <row r="920" spans="2:9" ht="14.25" customHeight="1">
      <c r="I920" s="78"/>
    </row>
    <row r="921" spans="2:9" ht="14.25" customHeight="1">
      <c r="I921" s="78"/>
    </row>
    <row r="922" spans="2:9" ht="14.25" customHeight="1">
      <c r="I922" s="78"/>
    </row>
    <row r="923" spans="2:9" ht="14.25" customHeight="1">
      <c r="I923" s="78"/>
    </row>
    <row r="924" spans="2:9" ht="14.25" customHeight="1">
      <c r="I924" s="78"/>
    </row>
    <row r="925" spans="2:9" ht="14.25" customHeight="1">
      <c r="I925" s="78"/>
    </row>
    <row r="926" spans="2:9" ht="14.25" customHeight="1">
      <c r="I926" s="78"/>
    </row>
    <row r="927" spans="2:9" ht="14.25" customHeight="1">
      <c r="I927" s="78"/>
    </row>
    <row r="928" spans="2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spans="9:9" ht="14.25" customHeight="1">
      <c r="I945" s="78"/>
    </row>
    <row r="946" spans="9:9" ht="14.25" customHeight="1">
      <c r="I946" s="78"/>
    </row>
    <row r="947" spans="9:9" ht="14.25" customHeight="1">
      <c r="I947" s="78"/>
    </row>
    <row r="948" spans="9:9" ht="14.25" customHeight="1">
      <c r="I948" s="78"/>
    </row>
    <row r="949" spans="9:9" ht="14.25" customHeight="1">
      <c r="I949" s="78"/>
    </row>
    <row r="950" spans="9:9" ht="14.25" customHeight="1">
      <c r="I950" s="78"/>
    </row>
    <row r="951" spans="9:9" ht="14.25" customHeight="1">
      <c r="I951" s="78"/>
    </row>
    <row r="952" spans="9:9" ht="14.25" customHeight="1">
      <c r="I952" s="78"/>
    </row>
    <row r="953" spans="9:9" ht="14.25" customHeight="1">
      <c r="I953" s="78"/>
    </row>
    <row r="954" spans="9:9" ht="14.25" customHeight="1">
      <c r="I954" s="78"/>
    </row>
    <row r="955" spans="9:9" ht="14.25" customHeight="1">
      <c r="I955" s="78"/>
    </row>
    <row r="956" spans="9:9" ht="14.25" customHeight="1">
      <c r="I956" s="78"/>
    </row>
    <row r="957" spans="9:9" ht="14.25" customHeight="1">
      <c r="I957" s="78"/>
    </row>
    <row r="958" spans="9:9" ht="14.25" customHeight="1">
      <c r="I958" s="78"/>
    </row>
    <row r="959" spans="9:9" ht="14.25" customHeight="1">
      <c r="I959" s="78"/>
    </row>
    <row r="960" spans="9:9" ht="14.25" customHeight="1">
      <c r="I960" s="78"/>
    </row>
    <row r="961" spans="9:9" ht="14.25" customHeight="1">
      <c r="I961" s="78"/>
    </row>
    <row r="962" spans="9:9" ht="14.25" customHeight="1">
      <c r="I962" s="78"/>
    </row>
    <row r="963" spans="9:9" ht="14.25" customHeight="1">
      <c r="I963" s="78"/>
    </row>
    <row r="964" spans="9:9" ht="14.25" customHeight="1">
      <c r="I964" s="78"/>
    </row>
    <row r="965" spans="9:9" ht="14.25" customHeight="1">
      <c r="I965" s="78"/>
    </row>
    <row r="966" spans="9:9" ht="14.25" customHeight="1">
      <c r="I966" s="78"/>
    </row>
    <row r="967" spans="9:9" ht="14.25" customHeight="1">
      <c r="I967" s="78"/>
    </row>
    <row r="968" spans="9:9" ht="14.25" customHeight="1">
      <c r="I968" s="78"/>
    </row>
    <row r="969" spans="9:9" ht="14.25" customHeight="1">
      <c r="I969" s="78"/>
    </row>
    <row r="970" spans="9:9" ht="14.25" customHeight="1">
      <c r="I970" s="78"/>
    </row>
    <row r="971" spans="9:9" ht="14.25" customHeight="1">
      <c r="I971" s="78"/>
    </row>
    <row r="972" spans="9:9" ht="14.25" customHeight="1">
      <c r="I972" s="78"/>
    </row>
    <row r="973" spans="9:9" ht="14.25" customHeight="1">
      <c r="I973" s="78"/>
    </row>
    <row r="974" spans="9:9" ht="14.25" customHeight="1">
      <c r="I974" s="78"/>
    </row>
    <row r="975" spans="9:9" ht="14.25" customHeight="1">
      <c r="I975" s="78"/>
    </row>
    <row r="976" spans="9:9" ht="14.25" customHeight="1">
      <c r="I976" s="78"/>
    </row>
    <row r="977" spans="9:9" ht="14.25" customHeight="1">
      <c r="I977" s="78"/>
    </row>
    <row r="978" spans="9:9" ht="14.25" customHeight="1">
      <c r="I978" s="78"/>
    </row>
    <row r="979" spans="9:9" ht="14.25" customHeight="1">
      <c r="I979" s="78"/>
    </row>
    <row r="980" spans="9:9" ht="14.25" customHeight="1">
      <c r="I980" s="78"/>
    </row>
    <row r="981" spans="9:9" ht="14.25" customHeight="1">
      <c r="I981" s="78"/>
    </row>
    <row r="982" spans="9:9" ht="14.25" customHeight="1">
      <c r="I982" s="78"/>
    </row>
    <row r="983" spans="9:9" ht="14.25" customHeight="1">
      <c r="I983" s="78"/>
    </row>
    <row r="984" spans="9:9" ht="14.25" customHeight="1">
      <c r="I984" s="78"/>
    </row>
    <row r="985" spans="9:9" ht="14.25" customHeight="1">
      <c r="I985" s="78"/>
    </row>
    <row r="986" spans="9:9" ht="14.25" customHeight="1">
      <c r="I986" s="78"/>
    </row>
    <row r="987" spans="9:9" ht="14.25" customHeight="1">
      <c r="I987" s="78"/>
    </row>
    <row r="988" spans="9:9" ht="14.25" customHeight="1">
      <c r="I988" s="78"/>
    </row>
    <row r="989" spans="9:9" ht="14.25" customHeight="1">
      <c r="I989" s="78"/>
    </row>
    <row r="990" spans="9:9" ht="14.25" customHeight="1">
      <c r="I990" s="78"/>
    </row>
    <row r="991" spans="9:9" ht="14.25" customHeight="1">
      <c r="I991" s="78"/>
    </row>
    <row r="992" spans="9:9" ht="14.25" customHeight="1">
      <c r="I992" s="78"/>
    </row>
    <row r="993" spans="9:9" ht="14.25" customHeight="1">
      <c r="I993" s="78"/>
    </row>
    <row r="994" spans="9:9" ht="14.25" customHeight="1">
      <c r="I994" s="78"/>
    </row>
    <row r="995" spans="9:9" ht="14.25" customHeight="1">
      <c r="I995" s="78"/>
    </row>
    <row r="996" spans="9:9" ht="14.25" customHeight="1">
      <c r="I996" s="78"/>
    </row>
    <row r="997" spans="9:9" ht="14.25" customHeight="1">
      <c r="I997" s="78"/>
    </row>
    <row r="998" spans="9:9" ht="14.25" customHeight="1">
      <c r="I998" s="78"/>
    </row>
    <row r="999" spans="9:9" ht="14.25" customHeight="1">
      <c r="I999" s="78"/>
    </row>
    <row r="1000" spans="9:9" ht="14.25" customHeight="1">
      <c r="I1000" s="78"/>
    </row>
    <row r="1001" spans="9:9" ht="14.25" customHeight="1">
      <c r="I1001" s="78"/>
    </row>
    <row r="1002" spans="9:9" ht="14.25" customHeight="1">
      <c r="I1002" s="78"/>
    </row>
    <row r="1003" spans="9:9" ht="14.25" customHeight="1">
      <c r="I1003" s="78"/>
    </row>
    <row r="1004" spans="9:9" ht="14.25" customHeight="1">
      <c r="I1004" s="78"/>
    </row>
    <row r="1005" spans="9:9" ht="14.25" customHeight="1">
      <c r="I1005" s="78"/>
    </row>
    <row r="1006" spans="9:9" ht="14.25" customHeight="1">
      <c r="I1006" s="78"/>
    </row>
    <row r="1007" spans="9:9" ht="14.25" customHeight="1">
      <c r="I1007" s="78"/>
    </row>
    <row r="1008" spans="9:9" ht="14.25" customHeight="1">
      <c r="I1008" s="78"/>
    </row>
    <row r="1009" spans="9:9" ht="14.25" customHeight="1">
      <c r="I1009" s="78"/>
    </row>
    <row r="1010" spans="9:9" ht="14.25" customHeight="1">
      <c r="I1010" s="78"/>
    </row>
    <row r="1011" spans="9:9" ht="14.25" customHeight="1">
      <c r="I1011" s="78"/>
    </row>
    <row r="1012" spans="9:9" ht="14.25" customHeight="1">
      <c r="I1012" s="78"/>
    </row>
    <row r="1013" spans="9:9" ht="14.25" customHeight="1">
      <c r="I1013" s="78"/>
    </row>
  </sheetData>
  <autoFilter ref="A8:I25" xr:uid="{00000000-0009-0000-0000-000002000000}"/>
  <mergeCells count="3">
    <mergeCell ref="B1:E1"/>
    <mergeCell ref="B2:E2"/>
    <mergeCell ref="B3:E3"/>
  </mergeCells>
  <phoneticPr fontId="36" type="noConversion"/>
  <conditionalFormatting sqref="F1:F1048576">
    <cfRule type="cellIs" dxfId="35" priority="1" operator="equal">
      <formula>"N/A"</formula>
    </cfRule>
    <cfRule type="cellIs" dxfId="34" priority="2" operator="equal">
      <formula>"Fail"</formula>
    </cfRule>
    <cfRule type="cellIs" dxfId="33" priority="3" operator="equal">
      <formula>Fail</formula>
    </cfRule>
    <cfRule type="cellIs" dxfId="32" priority="4" operator="equal">
      <formula>"Pass"</formula>
    </cfRule>
  </conditionalFormatting>
  <dataValidations count="2">
    <dataValidation type="list" allowBlank="1" showErrorMessage="1" sqref="F10:F14 F16:F18 F20:F21 F23:F27 F29:F32 F34:F38 F40:F44" xr:uid="{353563B3-C79D-48F4-914A-FCECC0D01E1A}">
      <formula1>"Pass,Fail,N/A,Untested"</formula1>
    </dataValidation>
    <dataValidation type="list" allowBlank="1" showErrorMessage="1" sqref="F1:H2" xr:uid="{1A8DD711-57E7-4C07-9118-0163FE78AC2D}">
      <formula1>$J$1:$J$5</formula1>
    </dataValidation>
  </dataValidations>
  <pageMargins left="0.7" right="0.7" top="0.75" bottom="0.75" header="0" footer="0"/>
  <pageSetup scale="2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3AD8-2DEA-46B1-84A1-45558E41E4C4}">
  <sheetPr>
    <tabColor rgb="FFFFD965"/>
  </sheetPr>
  <dimension ref="A1:Z1013"/>
  <sheetViews>
    <sheetView topLeftCell="A11" zoomScale="70" zoomScaleNormal="70" workbookViewId="0">
      <selection activeCell="B11" sqref="B11:B15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8.5546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53" t="s">
        <v>53</v>
      </c>
      <c r="C1" s="233"/>
      <c r="D1" s="233"/>
      <c r="E1" s="25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55" t="s">
        <v>29</v>
      </c>
      <c r="C2" s="233"/>
      <c r="D2" s="233"/>
      <c r="E2" s="23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56" t="s">
        <v>52</v>
      </c>
      <c r="C3" s="233"/>
      <c r="D3" s="233"/>
      <c r="E3" s="23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33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33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168"/>
      <c r="C7" s="169"/>
      <c r="D7" s="170"/>
      <c r="E7" s="169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64" t="s">
        <v>787</v>
      </c>
      <c r="B8" s="171" t="s">
        <v>33</v>
      </c>
      <c r="C8" s="171" t="s">
        <v>34</v>
      </c>
      <c r="D8" s="171" t="s">
        <v>35</v>
      </c>
      <c r="E8" s="171" t="s">
        <v>36</v>
      </c>
      <c r="F8" s="219" t="s">
        <v>37</v>
      </c>
      <c r="G8" s="189" t="s">
        <v>38</v>
      </c>
      <c r="H8" s="189" t="s">
        <v>30</v>
      </c>
      <c r="I8" s="190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37.200000000000003" customHeight="1">
      <c r="A9" s="133"/>
      <c r="B9" s="129" t="s">
        <v>721</v>
      </c>
      <c r="C9" s="130"/>
      <c r="D9" s="128"/>
      <c r="E9" s="130"/>
      <c r="F9" s="220"/>
      <c r="G9" s="191"/>
      <c r="H9" s="191"/>
      <c r="I9" s="192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55.8" customHeight="1">
      <c r="A10" s="221" t="s">
        <v>56</v>
      </c>
      <c r="B10" s="198" t="s">
        <v>722</v>
      </c>
      <c r="C10" s="200" t="s">
        <v>723</v>
      </c>
      <c r="D10" s="198" t="s">
        <v>724</v>
      </c>
      <c r="E10" s="198" t="s">
        <v>725</v>
      </c>
      <c r="F10" s="222" t="s">
        <v>18</v>
      </c>
      <c r="G10" s="195">
        <v>45748</v>
      </c>
      <c r="H10" s="212" t="str">
        <f t="shared" ref="H10:H44" si="0">$B$3</f>
        <v>Tran Thu Hien</v>
      </c>
      <c r="I10" s="196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57.75" customHeight="1">
      <c r="A11" s="221" t="s">
        <v>57</v>
      </c>
      <c r="B11" s="198" t="s">
        <v>726</v>
      </c>
      <c r="C11" s="198" t="s">
        <v>727</v>
      </c>
      <c r="D11" s="198" t="s">
        <v>728</v>
      </c>
      <c r="E11" s="198" t="s">
        <v>729</v>
      </c>
      <c r="F11" s="222" t="s">
        <v>18</v>
      </c>
      <c r="G11" s="195">
        <v>45748</v>
      </c>
      <c r="H11" s="212" t="str">
        <f t="shared" si="0"/>
        <v>Tran Thu Hien</v>
      </c>
      <c r="I11" s="196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53.4" customHeight="1">
      <c r="A12" s="221" t="s">
        <v>58</v>
      </c>
      <c r="B12" s="198" t="s">
        <v>730</v>
      </c>
      <c r="C12" s="200" t="s">
        <v>731</v>
      </c>
      <c r="D12" s="198" t="s">
        <v>732</v>
      </c>
      <c r="E12" s="198" t="s">
        <v>733</v>
      </c>
      <c r="F12" s="222" t="s">
        <v>18</v>
      </c>
      <c r="G12" s="195">
        <v>45748</v>
      </c>
      <c r="H12" s="212" t="str">
        <f t="shared" si="0"/>
        <v>Tran Thu Hien</v>
      </c>
      <c r="I12" s="196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64.2" customHeight="1">
      <c r="A13" s="221" t="s">
        <v>59</v>
      </c>
      <c r="B13" s="198" t="s">
        <v>734</v>
      </c>
      <c r="C13" s="200" t="s">
        <v>735</v>
      </c>
      <c r="D13" s="172" t="s">
        <v>736</v>
      </c>
      <c r="E13" s="198" t="s">
        <v>737</v>
      </c>
      <c r="F13" s="222" t="s">
        <v>18</v>
      </c>
      <c r="G13" s="195">
        <v>45748</v>
      </c>
      <c r="H13" s="212" t="str">
        <f t="shared" si="0"/>
        <v>Tran Thu Hien</v>
      </c>
      <c r="I13" s="196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61.2" customHeight="1">
      <c r="A14" s="221" t="s">
        <v>60</v>
      </c>
      <c r="B14" s="198" t="s">
        <v>738</v>
      </c>
      <c r="C14" s="198" t="s">
        <v>739</v>
      </c>
      <c r="D14" s="172" t="s">
        <v>740</v>
      </c>
      <c r="E14" s="198" t="s">
        <v>741</v>
      </c>
      <c r="F14" s="222" t="s">
        <v>18</v>
      </c>
      <c r="G14" s="195">
        <v>45748</v>
      </c>
      <c r="H14" s="212" t="str">
        <f t="shared" si="0"/>
        <v>Tran Thu Hien</v>
      </c>
      <c r="I14" s="196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74.400000000000006" customHeight="1">
      <c r="A15" s="221" t="s">
        <v>62</v>
      </c>
      <c r="B15" s="198" t="s">
        <v>742</v>
      </c>
      <c r="C15" s="198" t="s">
        <v>743</v>
      </c>
      <c r="D15" s="172" t="s">
        <v>744</v>
      </c>
      <c r="E15" s="198" t="s">
        <v>745</v>
      </c>
      <c r="F15" s="222" t="s">
        <v>18</v>
      </c>
      <c r="G15" s="195">
        <v>45748</v>
      </c>
      <c r="H15" s="212" t="str">
        <f t="shared" si="0"/>
        <v>Tran Thu Hien</v>
      </c>
      <c r="I15" s="196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67.2" customHeight="1">
      <c r="A16" s="133"/>
      <c r="B16" s="129" t="s">
        <v>746</v>
      </c>
      <c r="C16" s="130"/>
      <c r="D16" s="128"/>
      <c r="E16" s="130"/>
      <c r="F16" s="220"/>
      <c r="G16" s="191"/>
      <c r="H16" s="191"/>
      <c r="I16" s="192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63" customHeight="1">
      <c r="A17" s="195" t="s">
        <v>64</v>
      </c>
      <c r="B17" s="198" t="s">
        <v>747</v>
      </c>
      <c r="C17" s="198" t="s">
        <v>748</v>
      </c>
      <c r="D17" s="198" t="s">
        <v>749</v>
      </c>
      <c r="E17" s="156" t="s">
        <v>750</v>
      </c>
      <c r="F17" s="222" t="s">
        <v>18</v>
      </c>
      <c r="G17" s="195">
        <v>45748</v>
      </c>
      <c r="H17" s="223" t="str">
        <f t="shared" si="0"/>
        <v>Tran Thu Hien</v>
      </c>
      <c r="I17" s="196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40.799999999999997" customHeight="1">
      <c r="A18" s="195" t="s">
        <v>65</v>
      </c>
      <c r="B18" s="198" t="s">
        <v>751</v>
      </c>
      <c r="C18" s="200" t="s">
        <v>752</v>
      </c>
      <c r="D18" s="198" t="s">
        <v>753</v>
      </c>
      <c r="E18" s="200" t="s">
        <v>754</v>
      </c>
      <c r="F18" s="222" t="s">
        <v>18</v>
      </c>
      <c r="G18" s="195">
        <v>45748</v>
      </c>
      <c r="H18" s="223" t="str">
        <f t="shared" si="0"/>
        <v>Tran Thu Hien</v>
      </c>
      <c r="I18" s="163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67.8" customHeight="1">
      <c r="A19" s="195" t="s">
        <v>66</v>
      </c>
      <c r="B19" s="156" t="s">
        <v>755</v>
      </c>
      <c r="C19" s="125" t="s">
        <v>756</v>
      </c>
      <c r="D19" s="198" t="s">
        <v>757</v>
      </c>
      <c r="E19" s="200" t="s">
        <v>758</v>
      </c>
      <c r="F19" s="222" t="s">
        <v>18</v>
      </c>
      <c r="G19" s="195">
        <v>45748</v>
      </c>
      <c r="H19" s="223" t="str">
        <f t="shared" si="0"/>
        <v>Tran Thu Hien</v>
      </c>
      <c r="I19" s="176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71.400000000000006" customHeight="1">
      <c r="A20" s="195" t="s">
        <v>67</v>
      </c>
      <c r="B20" s="198" t="s">
        <v>759</v>
      </c>
      <c r="C20" s="200" t="s">
        <v>760</v>
      </c>
      <c r="D20" s="198" t="s">
        <v>761</v>
      </c>
      <c r="E20" s="156" t="s">
        <v>762</v>
      </c>
      <c r="F20" s="222" t="s">
        <v>18</v>
      </c>
      <c r="G20" s="195">
        <v>45748</v>
      </c>
      <c r="H20" s="223" t="str">
        <f t="shared" si="0"/>
        <v>Tran Thu Hien</v>
      </c>
      <c r="I20" s="163"/>
      <c r="J20" s="74"/>
      <c r="K20" s="74"/>
      <c r="L20" s="74"/>
      <c r="M20" s="74"/>
      <c r="N20" s="74"/>
      <c r="O20" s="74"/>
      <c r="P20" s="74"/>
      <c r="Q20" s="74"/>
    </row>
    <row r="21" spans="1:26" ht="58.8" customHeight="1">
      <c r="A21" s="195" t="s">
        <v>68</v>
      </c>
      <c r="B21" s="156" t="s">
        <v>763</v>
      </c>
      <c r="C21" s="125" t="s">
        <v>764</v>
      </c>
      <c r="D21" s="198" t="s">
        <v>765</v>
      </c>
      <c r="E21" s="200" t="s">
        <v>766</v>
      </c>
      <c r="F21" s="222" t="s">
        <v>18</v>
      </c>
      <c r="G21" s="195">
        <v>45748</v>
      </c>
      <c r="H21" s="223" t="str">
        <f t="shared" si="0"/>
        <v>Tran Thu Hien</v>
      </c>
      <c r="I21" s="163"/>
      <c r="J21" s="51"/>
      <c r="K21" s="51"/>
      <c r="L21" s="51"/>
      <c r="M21" s="51"/>
      <c r="N21" s="51"/>
      <c r="O21" s="51"/>
      <c r="P21" s="51"/>
      <c r="Q21" s="51"/>
    </row>
    <row r="22" spans="1:26" ht="64.2" customHeight="1">
      <c r="A22" s="195" t="s">
        <v>69</v>
      </c>
      <c r="B22" s="156" t="s">
        <v>767</v>
      </c>
      <c r="C22" s="200" t="s">
        <v>768</v>
      </c>
      <c r="D22" s="198" t="s">
        <v>769</v>
      </c>
      <c r="E22" s="200" t="s">
        <v>770</v>
      </c>
      <c r="F22" s="222" t="s">
        <v>18</v>
      </c>
      <c r="G22" s="195">
        <v>45748</v>
      </c>
      <c r="H22" s="223" t="str">
        <f t="shared" si="0"/>
        <v>Tran Thu Hien</v>
      </c>
      <c r="I22" s="163"/>
      <c r="J22" s="74"/>
      <c r="K22" s="74"/>
      <c r="L22" s="74"/>
      <c r="M22" s="74"/>
      <c r="N22" s="74"/>
      <c r="O22" s="74"/>
      <c r="P22" s="74"/>
      <c r="Q22" s="74"/>
    </row>
    <row r="23" spans="1:26" ht="69.75" customHeight="1">
      <c r="A23" s="195" t="s">
        <v>70</v>
      </c>
      <c r="B23" s="198" t="s">
        <v>771</v>
      </c>
      <c r="C23" s="200" t="s">
        <v>772</v>
      </c>
      <c r="D23" s="198" t="s">
        <v>773</v>
      </c>
      <c r="E23" s="156" t="s">
        <v>774</v>
      </c>
      <c r="F23" s="222" t="s">
        <v>18</v>
      </c>
      <c r="G23" s="195">
        <v>45748</v>
      </c>
      <c r="H23" s="223" t="str">
        <f t="shared" si="0"/>
        <v>Tran Thu Hien</v>
      </c>
      <c r="I23" s="163"/>
      <c r="J23" s="74"/>
      <c r="K23" s="74"/>
      <c r="L23" s="74"/>
      <c r="M23" s="74"/>
      <c r="N23" s="74"/>
      <c r="O23" s="74"/>
      <c r="P23" s="74"/>
      <c r="Q23" s="74"/>
    </row>
    <row r="24" spans="1:26" ht="57.6" customHeight="1">
      <c r="A24" s="195" t="s">
        <v>71</v>
      </c>
      <c r="B24" s="156" t="s">
        <v>775</v>
      </c>
      <c r="C24" s="125" t="s">
        <v>776</v>
      </c>
      <c r="D24" s="198" t="s">
        <v>777</v>
      </c>
      <c r="E24" s="200" t="s">
        <v>778</v>
      </c>
      <c r="F24" s="222" t="s">
        <v>18</v>
      </c>
      <c r="G24" s="195">
        <v>45748</v>
      </c>
      <c r="H24" s="223" t="str">
        <f t="shared" si="0"/>
        <v>Tran Thu Hien</v>
      </c>
      <c r="I24" s="163"/>
      <c r="J24" s="74"/>
      <c r="K24" s="74"/>
      <c r="L24" s="74"/>
      <c r="M24" s="74"/>
      <c r="N24" s="74"/>
      <c r="O24" s="74"/>
      <c r="P24" s="74"/>
      <c r="Q24" s="74"/>
    </row>
    <row r="25" spans="1:26" ht="57" customHeight="1">
      <c r="A25" s="195" t="s">
        <v>72</v>
      </c>
      <c r="B25" s="156" t="s">
        <v>779</v>
      </c>
      <c r="C25" s="125" t="s">
        <v>780</v>
      </c>
      <c r="D25" s="198" t="s">
        <v>781</v>
      </c>
      <c r="E25" s="156" t="s">
        <v>782</v>
      </c>
      <c r="F25" s="222" t="s">
        <v>18</v>
      </c>
      <c r="G25" s="195">
        <v>45748</v>
      </c>
      <c r="H25" s="223" t="str">
        <f t="shared" si="0"/>
        <v>Tran Thu Hien</v>
      </c>
      <c r="I25" s="163"/>
      <c r="J25" s="74"/>
      <c r="K25" s="74"/>
      <c r="L25" s="74"/>
      <c r="M25" s="74"/>
      <c r="N25" s="74"/>
      <c r="O25" s="74"/>
      <c r="P25" s="74"/>
      <c r="Q25" s="74"/>
    </row>
    <row r="26" spans="1:26" ht="72" customHeight="1">
      <c r="A26" s="195" t="s">
        <v>73</v>
      </c>
      <c r="B26" s="156" t="s">
        <v>783</v>
      </c>
      <c r="C26" s="125" t="s">
        <v>784</v>
      </c>
      <c r="D26" s="198" t="s">
        <v>785</v>
      </c>
      <c r="E26" s="156" t="s">
        <v>786</v>
      </c>
      <c r="F26" s="222" t="s">
        <v>18</v>
      </c>
      <c r="G26" s="195">
        <v>45748</v>
      </c>
      <c r="H26" s="223" t="str">
        <f t="shared" si="0"/>
        <v>Tran Thu Hien</v>
      </c>
      <c r="I26" s="163"/>
      <c r="J26" s="74"/>
      <c r="K26" s="74"/>
      <c r="L26" s="74"/>
      <c r="M26" s="74"/>
      <c r="N26" s="74"/>
      <c r="O26" s="74"/>
      <c r="P26" s="74"/>
      <c r="Q26" s="74"/>
    </row>
    <row r="27" spans="1:26" ht="67.8" customHeight="1">
      <c r="A27" s="133"/>
      <c r="B27" s="129" t="s">
        <v>655</v>
      </c>
      <c r="C27" s="130"/>
      <c r="D27" s="128"/>
      <c r="E27" s="130"/>
      <c r="F27" s="220"/>
      <c r="G27" s="191"/>
      <c r="H27" s="224"/>
      <c r="I27" s="192"/>
      <c r="J27" s="74"/>
      <c r="K27" s="74"/>
      <c r="L27" s="74"/>
      <c r="M27" s="74"/>
      <c r="N27" s="74"/>
      <c r="O27" s="74"/>
      <c r="P27" s="74"/>
      <c r="Q27" s="74"/>
    </row>
    <row r="28" spans="1:26" ht="63.6" customHeight="1">
      <c r="A28" s="195" t="s">
        <v>74</v>
      </c>
      <c r="B28" s="200" t="s">
        <v>788</v>
      </c>
      <c r="C28" s="200" t="s">
        <v>500</v>
      </c>
      <c r="D28" s="198" t="s">
        <v>789</v>
      </c>
      <c r="E28" s="156" t="s">
        <v>790</v>
      </c>
      <c r="F28" s="222" t="s">
        <v>18</v>
      </c>
      <c r="G28" s="195">
        <v>45748</v>
      </c>
      <c r="H28" s="223" t="str">
        <f t="shared" si="0"/>
        <v>Tran Thu Hien</v>
      </c>
      <c r="I28" s="200"/>
      <c r="J28" s="74"/>
      <c r="K28" s="74"/>
      <c r="L28" s="74"/>
      <c r="M28" s="74"/>
      <c r="N28" s="74"/>
      <c r="O28" s="74"/>
      <c r="P28" s="74"/>
      <c r="Q28" s="74"/>
    </row>
    <row r="29" spans="1:26" ht="33" customHeight="1">
      <c r="A29" s="195" t="s">
        <v>75</v>
      </c>
      <c r="B29" s="200" t="s">
        <v>791</v>
      </c>
      <c r="C29" s="200" t="s">
        <v>792</v>
      </c>
      <c r="D29" s="198" t="s">
        <v>793</v>
      </c>
      <c r="E29" s="198" t="s">
        <v>794</v>
      </c>
      <c r="F29" s="222" t="s">
        <v>18</v>
      </c>
      <c r="G29" s="195">
        <v>45748</v>
      </c>
      <c r="H29" s="223" t="str">
        <f t="shared" si="0"/>
        <v>Tran Thu Hien</v>
      </c>
      <c r="I29" s="200"/>
    </row>
    <row r="30" spans="1:26" ht="96.6" customHeight="1">
      <c r="A30" s="195" t="s">
        <v>76</v>
      </c>
      <c r="B30" s="200" t="s">
        <v>795</v>
      </c>
      <c r="C30" s="200" t="s">
        <v>796</v>
      </c>
      <c r="D30" s="198" t="s">
        <v>797</v>
      </c>
      <c r="E30" s="198" t="s">
        <v>798</v>
      </c>
      <c r="F30" s="222" t="s">
        <v>18</v>
      </c>
      <c r="G30" s="195">
        <v>45748</v>
      </c>
      <c r="H30" s="223" t="str">
        <f t="shared" si="0"/>
        <v>Tran Thu Hien</v>
      </c>
      <c r="I30" s="200"/>
    </row>
    <row r="31" spans="1:26" ht="72" customHeight="1">
      <c r="A31" s="195" t="s">
        <v>77</v>
      </c>
      <c r="B31" s="210" t="s">
        <v>802</v>
      </c>
      <c r="C31" s="200" t="s">
        <v>799</v>
      </c>
      <c r="D31" s="198" t="s">
        <v>800</v>
      </c>
      <c r="E31" s="210" t="s">
        <v>801</v>
      </c>
      <c r="F31" s="222" t="s">
        <v>18</v>
      </c>
      <c r="G31" s="195">
        <v>45748</v>
      </c>
      <c r="H31" s="223" t="str">
        <f t="shared" si="0"/>
        <v>Tran Thu Hien</v>
      </c>
      <c r="I31" s="200"/>
    </row>
    <row r="32" spans="1:26" ht="72.599999999999994" customHeight="1">
      <c r="A32" s="195" t="s">
        <v>78</v>
      </c>
      <c r="B32" s="210" t="s">
        <v>803</v>
      </c>
      <c r="C32" s="210" t="s">
        <v>804</v>
      </c>
      <c r="D32" s="151" t="s">
        <v>805</v>
      </c>
      <c r="E32" s="151" t="s">
        <v>806</v>
      </c>
      <c r="F32" s="222" t="s">
        <v>18</v>
      </c>
      <c r="G32" s="195">
        <v>45748</v>
      </c>
      <c r="H32" s="223" t="str">
        <f t="shared" si="0"/>
        <v>Tran Thu Hien</v>
      </c>
      <c r="I32" s="200"/>
    </row>
    <row r="33" spans="1:12" ht="46.8" customHeight="1">
      <c r="A33" s="195" t="s">
        <v>79</v>
      </c>
      <c r="B33" s="210" t="s">
        <v>807</v>
      </c>
      <c r="C33" s="210" t="s">
        <v>808</v>
      </c>
      <c r="D33" s="151" t="s">
        <v>809</v>
      </c>
      <c r="E33" s="210" t="s">
        <v>810</v>
      </c>
      <c r="F33" s="222" t="s">
        <v>18</v>
      </c>
      <c r="G33" s="195">
        <v>45748</v>
      </c>
      <c r="H33" s="223" t="str">
        <f t="shared" si="0"/>
        <v>Tran Thu Hien</v>
      </c>
      <c r="I33" s="200"/>
    </row>
    <row r="34" spans="1:12" ht="49.5" customHeight="1">
      <c r="A34" s="195" t="s">
        <v>140</v>
      </c>
      <c r="B34" s="210" t="s">
        <v>811</v>
      </c>
      <c r="C34" s="210" t="s">
        <v>812</v>
      </c>
      <c r="D34" s="151" t="s">
        <v>813</v>
      </c>
      <c r="E34" s="151" t="s">
        <v>814</v>
      </c>
      <c r="F34" s="222" t="s">
        <v>18</v>
      </c>
      <c r="G34" s="195">
        <v>45748</v>
      </c>
      <c r="H34" s="223" t="str">
        <f t="shared" si="0"/>
        <v>Tran Thu Hien</v>
      </c>
      <c r="I34" s="200"/>
    </row>
    <row r="35" spans="1:12" ht="48.75" customHeight="1">
      <c r="A35" s="195" t="s">
        <v>141</v>
      </c>
      <c r="B35" s="210" t="s">
        <v>815</v>
      </c>
      <c r="C35" s="210" t="s">
        <v>816</v>
      </c>
      <c r="D35" s="151" t="s">
        <v>817</v>
      </c>
      <c r="E35" s="151" t="s">
        <v>815</v>
      </c>
      <c r="F35" s="222" t="s">
        <v>18</v>
      </c>
      <c r="G35" s="195">
        <v>45748</v>
      </c>
      <c r="H35" s="223" t="str">
        <f t="shared" si="0"/>
        <v>Tran Thu Hien</v>
      </c>
      <c r="I35" s="200"/>
    </row>
    <row r="36" spans="1:12" ht="51.75" customHeight="1">
      <c r="A36" s="195" t="s">
        <v>142</v>
      </c>
      <c r="B36" s="210" t="s">
        <v>818</v>
      </c>
      <c r="C36" s="210" t="s">
        <v>819</v>
      </c>
      <c r="D36" s="151" t="s">
        <v>820</v>
      </c>
      <c r="E36" s="210" t="s">
        <v>821</v>
      </c>
      <c r="F36" s="222" t="s">
        <v>18</v>
      </c>
      <c r="G36" s="195">
        <v>45748</v>
      </c>
      <c r="H36" s="223" t="str">
        <f t="shared" si="0"/>
        <v>Tran Thu Hien</v>
      </c>
      <c r="I36" s="200"/>
    </row>
    <row r="37" spans="1:12" ht="57.6" customHeight="1">
      <c r="A37" s="195" t="s">
        <v>162</v>
      </c>
      <c r="B37" s="210" t="s">
        <v>822</v>
      </c>
      <c r="C37" s="210" t="s">
        <v>823</v>
      </c>
      <c r="D37" s="151" t="s">
        <v>824</v>
      </c>
      <c r="E37" s="151" t="s">
        <v>825</v>
      </c>
      <c r="F37" s="222" t="s">
        <v>18</v>
      </c>
      <c r="G37" s="195">
        <v>45748</v>
      </c>
      <c r="H37" s="223" t="str">
        <f t="shared" si="0"/>
        <v>Tran Thu Hien</v>
      </c>
      <c r="I37" s="200"/>
    </row>
    <row r="38" spans="1:12" ht="55.2" customHeight="1">
      <c r="A38" s="195" t="s">
        <v>163</v>
      </c>
      <c r="B38" s="210" t="s">
        <v>826</v>
      </c>
      <c r="C38" s="210" t="s">
        <v>827</v>
      </c>
      <c r="D38" s="151" t="s">
        <v>828</v>
      </c>
      <c r="E38" s="210" t="s">
        <v>829</v>
      </c>
      <c r="F38" s="222" t="s">
        <v>18</v>
      </c>
      <c r="G38" s="195">
        <v>45748</v>
      </c>
      <c r="H38" s="223" t="str">
        <f t="shared" si="0"/>
        <v>Tran Thu Hien</v>
      </c>
      <c r="I38" s="200"/>
    </row>
    <row r="39" spans="1:12" ht="55.2" customHeight="1">
      <c r="A39" s="195" t="s">
        <v>164</v>
      </c>
      <c r="B39" s="210" t="s">
        <v>830</v>
      </c>
      <c r="C39" s="210" t="s">
        <v>831</v>
      </c>
      <c r="D39" s="151" t="s">
        <v>832</v>
      </c>
      <c r="E39" s="156" t="s">
        <v>833</v>
      </c>
      <c r="F39" s="222" t="s">
        <v>18</v>
      </c>
      <c r="G39" s="195">
        <v>45748</v>
      </c>
      <c r="H39" s="223" t="str">
        <f t="shared" si="0"/>
        <v>Tran Thu Hien</v>
      </c>
      <c r="I39" s="200"/>
    </row>
    <row r="40" spans="1:12" s="117" customFormat="1" ht="56.4" customHeight="1">
      <c r="A40" s="195" t="s">
        <v>165</v>
      </c>
      <c r="B40" s="210" t="s">
        <v>834</v>
      </c>
      <c r="C40" s="210" t="s">
        <v>835</v>
      </c>
      <c r="D40" s="151" t="s">
        <v>836</v>
      </c>
      <c r="E40" s="210" t="s">
        <v>837</v>
      </c>
      <c r="F40" s="222" t="s">
        <v>18</v>
      </c>
      <c r="G40" s="195">
        <v>45748</v>
      </c>
      <c r="H40" s="223" t="str">
        <f t="shared" si="0"/>
        <v>Tran Thu Hien</v>
      </c>
      <c r="I40" s="200"/>
      <c r="J40"/>
      <c r="K40"/>
      <c r="L40"/>
    </row>
    <row r="41" spans="1:12" ht="67.8" customHeight="1">
      <c r="A41" s="195" t="s">
        <v>166</v>
      </c>
      <c r="B41" s="210" t="s">
        <v>838</v>
      </c>
      <c r="C41" s="210" t="s">
        <v>839</v>
      </c>
      <c r="D41" s="151" t="s">
        <v>840</v>
      </c>
      <c r="E41" s="151" t="s">
        <v>841</v>
      </c>
      <c r="F41" s="222" t="s">
        <v>18</v>
      </c>
      <c r="G41" s="195">
        <v>45748</v>
      </c>
      <c r="H41" s="223" t="str">
        <f t="shared" si="0"/>
        <v>Tran Thu Hien</v>
      </c>
      <c r="I41" s="200"/>
    </row>
    <row r="42" spans="1:12" ht="72.599999999999994" customHeight="1">
      <c r="A42" s="195" t="s">
        <v>167</v>
      </c>
      <c r="B42" s="156" t="s">
        <v>842</v>
      </c>
      <c r="C42" s="210" t="s">
        <v>843</v>
      </c>
      <c r="D42" s="210" t="s">
        <v>844</v>
      </c>
      <c r="E42" s="210" t="s">
        <v>845</v>
      </c>
      <c r="F42" s="222" t="s">
        <v>18</v>
      </c>
      <c r="G42" s="195">
        <v>45748</v>
      </c>
      <c r="H42" s="223" t="str">
        <f t="shared" si="0"/>
        <v>Tran Thu Hien</v>
      </c>
      <c r="I42" s="200"/>
    </row>
    <row r="43" spans="1:12" ht="55.2" customHeight="1">
      <c r="A43" s="195" t="s">
        <v>173</v>
      </c>
      <c r="B43" s="210" t="s">
        <v>846</v>
      </c>
      <c r="C43" s="210" t="s">
        <v>847</v>
      </c>
      <c r="D43" s="151" t="s">
        <v>848</v>
      </c>
      <c r="E43" s="151" t="s">
        <v>849</v>
      </c>
      <c r="F43" s="222" t="s">
        <v>18</v>
      </c>
      <c r="G43" s="195">
        <v>45748</v>
      </c>
      <c r="H43" s="223" t="str">
        <f t="shared" si="0"/>
        <v>Tran Thu Hien</v>
      </c>
      <c r="I43" s="200"/>
    </row>
    <row r="44" spans="1:12" ht="68.400000000000006" customHeight="1">
      <c r="A44" s="195" t="s">
        <v>174</v>
      </c>
      <c r="B44" s="155" t="s">
        <v>850</v>
      </c>
      <c r="C44" s="210" t="s">
        <v>851</v>
      </c>
      <c r="D44" s="210" t="s">
        <v>852</v>
      </c>
      <c r="E44" s="210" t="s">
        <v>853</v>
      </c>
      <c r="F44" s="222" t="s">
        <v>18</v>
      </c>
      <c r="G44" s="195">
        <v>45748</v>
      </c>
      <c r="H44" s="223" t="str">
        <f t="shared" si="0"/>
        <v>Tran Thu Hien</v>
      </c>
      <c r="I44" s="200"/>
    </row>
    <row r="45" spans="1:12" ht="61.2" customHeight="1">
      <c r="B45" s="75"/>
      <c r="C45" s="76"/>
      <c r="E45" s="77"/>
      <c r="F45" s="5"/>
      <c r="G45" s="1"/>
      <c r="H45" s="1"/>
    </row>
    <row r="46" spans="1:12" ht="49.8" customHeight="1">
      <c r="B46" s="75"/>
      <c r="C46" s="76"/>
      <c r="E46" s="77"/>
      <c r="F46" s="5"/>
      <c r="G46" s="1"/>
      <c r="H46" s="1"/>
    </row>
    <row r="47" spans="1:12" ht="39" customHeight="1">
      <c r="B47" s="75"/>
      <c r="C47" s="76"/>
      <c r="E47" s="77"/>
      <c r="F47" s="5"/>
      <c r="G47" s="1"/>
      <c r="H47" s="1"/>
    </row>
    <row r="48" spans="1:12" ht="51" customHeight="1">
      <c r="B48" s="75"/>
      <c r="C48" s="76"/>
      <c r="E48" s="77"/>
      <c r="F48" s="5"/>
      <c r="G48" s="1"/>
      <c r="H48" s="1"/>
    </row>
    <row r="49" spans="2:8" ht="46.2" customHeight="1">
      <c r="B49" s="75"/>
      <c r="C49" s="76"/>
      <c r="E49" s="77"/>
      <c r="F49" s="5"/>
      <c r="G49" s="1"/>
      <c r="H49" s="1"/>
    </row>
    <row r="50" spans="2:8" ht="36.6" customHeight="1">
      <c r="B50" s="75"/>
      <c r="C50" s="76"/>
      <c r="E50" s="77"/>
      <c r="F50" s="5"/>
      <c r="G50" s="1"/>
      <c r="H50" s="1"/>
    </row>
    <row r="51" spans="2:8" ht="60" customHeight="1">
      <c r="B51" s="75"/>
      <c r="C51" s="76"/>
      <c r="E51" s="77"/>
      <c r="F51" s="5"/>
      <c r="G51" s="1"/>
      <c r="H51" s="1"/>
    </row>
    <row r="52" spans="2:8" ht="48" customHeight="1">
      <c r="B52" s="75"/>
      <c r="C52" s="76"/>
      <c r="E52" s="77"/>
      <c r="F52" s="5"/>
      <c r="G52" s="1"/>
      <c r="H52" s="1"/>
    </row>
    <row r="53" spans="2:8" ht="35.4" customHeight="1">
      <c r="B53" s="75"/>
      <c r="C53" s="76"/>
      <c r="E53" s="77"/>
      <c r="F53" s="5"/>
      <c r="G53" s="1"/>
      <c r="H53" s="1"/>
    </row>
    <row r="54" spans="2:8" ht="34.799999999999997" customHeight="1">
      <c r="B54" s="75"/>
      <c r="C54" s="76"/>
      <c r="E54" s="77"/>
      <c r="F54" s="5"/>
      <c r="G54" s="1"/>
      <c r="H54" s="1"/>
    </row>
    <row r="55" spans="2:8" ht="54.75" customHeight="1">
      <c r="B55" s="75"/>
      <c r="C55" s="76"/>
      <c r="E55" s="77"/>
      <c r="F55" s="5"/>
      <c r="G55" s="1"/>
      <c r="H55" s="1"/>
    </row>
    <row r="56" spans="2:8" ht="54" customHeight="1">
      <c r="B56" s="75"/>
      <c r="C56" s="76"/>
      <c r="E56" s="77"/>
      <c r="F56" s="5"/>
      <c r="G56" s="1"/>
      <c r="H56" s="1"/>
    </row>
    <row r="57" spans="2:8" ht="40.5" customHeight="1">
      <c r="B57" s="75"/>
      <c r="C57" s="76"/>
      <c r="E57" s="77"/>
      <c r="F57" s="5"/>
      <c r="G57" s="1"/>
      <c r="H57" s="1"/>
    </row>
    <row r="58" spans="2:8" ht="46.5" customHeight="1">
      <c r="B58" s="75"/>
      <c r="C58" s="76"/>
      <c r="E58" s="77"/>
      <c r="F58" s="5"/>
      <c r="G58" s="1"/>
      <c r="H58" s="1"/>
    </row>
    <row r="59" spans="2:8" ht="39" customHeight="1">
      <c r="B59" s="75"/>
      <c r="C59" s="76"/>
      <c r="E59" s="77"/>
      <c r="F59" s="5"/>
      <c r="G59" s="1"/>
      <c r="H59" s="1"/>
    </row>
    <row r="60" spans="2:8" ht="32.25" customHeight="1">
      <c r="B60" s="75"/>
      <c r="C60" s="76"/>
      <c r="E60" s="77"/>
      <c r="F60" s="5"/>
      <c r="G60" s="1"/>
      <c r="H60" s="1"/>
    </row>
    <row r="61" spans="2:8" ht="38.25" customHeight="1">
      <c r="B61" s="75"/>
      <c r="C61" s="76"/>
      <c r="E61" s="77"/>
      <c r="F61" s="5"/>
      <c r="G61" s="1"/>
      <c r="H61" s="1"/>
    </row>
    <row r="62" spans="2:8" ht="45" customHeight="1">
      <c r="B62" s="75"/>
      <c r="C62" s="76"/>
      <c r="E62" s="77"/>
      <c r="F62" s="5"/>
      <c r="G62" s="1"/>
      <c r="H62" s="1"/>
    </row>
    <row r="63" spans="2:8" ht="37.799999999999997" customHeight="1">
      <c r="B63" s="75"/>
      <c r="C63" s="76"/>
      <c r="E63" s="77"/>
      <c r="F63" s="5"/>
      <c r="G63" s="1"/>
      <c r="H63" s="1"/>
    </row>
    <row r="64" spans="2:8" ht="41.25" customHeight="1">
      <c r="B64" s="75"/>
      <c r="C64" s="76"/>
      <c r="E64" s="77"/>
      <c r="F64" s="5"/>
      <c r="G64" s="1"/>
      <c r="H64" s="1"/>
    </row>
    <row r="65" spans="2:8" ht="31.5" customHeight="1">
      <c r="B65" s="75"/>
      <c r="C65" s="76"/>
      <c r="E65" s="77"/>
      <c r="F65" s="5"/>
      <c r="G65" s="1"/>
      <c r="H65" s="1"/>
    </row>
    <row r="66" spans="2:8" ht="44.4" customHeight="1">
      <c r="B66" s="75"/>
      <c r="C66" s="76"/>
      <c r="E66" s="77"/>
      <c r="F66" s="5"/>
      <c r="G66" s="1"/>
      <c r="H66" s="1"/>
    </row>
    <row r="67" spans="2:8" ht="32.25" customHeight="1">
      <c r="B67" s="75"/>
      <c r="C67" s="76"/>
      <c r="E67" s="77"/>
      <c r="F67" s="5"/>
      <c r="G67" s="1"/>
      <c r="H67" s="1"/>
    </row>
    <row r="68" spans="2:8" ht="51" customHeight="1">
      <c r="B68" s="75"/>
      <c r="C68" s="76"/>
      <c r="E68" s="77"/>
      <c r="F68" s="5"/>
      <c r="G68" s="1"/>
      <c r="H68" s="1"/>
    </row>
    <row r="69" spans="2:8" ht="42.75" customHeight="1">
      <c r="B69" s="75"/>
      <c r="C69" s="76"/>
      <c r="E69" s="77"/>
      <c r="F69" s="5"/>
      <c r="G69" s="1"/>
      <c r="H69" s="1"/>
    </row>
    <row r="70" spans="2:8" ht="38.25" customHeight="1">
      <c r="B70" s="75"/>
      <c r="C70" s="76"/>
      <c r="E70" s="77"/>
      <c r="F70" s="5"/>
      <c r="G70" s="1"/>
      <c r="H70" s="1"/>
    </row>
    <row r="71" spans="2:8" ht="35.25" customHeight="1">
      <c r="B71" s="75"/>
      <c r="C71" s="76"/>
      <c r="E71" s="77"/>
      <c r="F71" s="5"/>
      <c r="G71" s="1"/>
      <c r="H71" s="1"/>
    </row>
    <row r="72" spans="2:8" ht="33" customHeight="1">
      <c r="B72" s="75"/>
      <c r="C72" s="76"/>
      <c r="E72" s="77"/>
      <c r="F72" s="5"/>
      <c r="G72" s="1"/>
      <c r="H72" s="1"/>
    </row>
    <row r="73" spans="2:8" ht="38.25" customHeight="1">
      <c r="B73" s="75"/>
      <c r="C73" s="76"/>
      <c r="E73" s="77"/>
      <c r="F73" s="5"/>
      <c r="G73" s="1"/>
      <c r="H73" s="1"/>
    </row>
    <row r="74" spans="2:8" ht="55.2" customHeight="1">
      <c r="B74" s="75"/>
      <c r="C74" s="76"/>
      <c r="E74" s="77"/>
      <c r="F74" s="5"/>
      <c r="G74" s="1"/>
      <c r="H74" s="1"/>
    </row>
    <row r="75" spans="2:8" ht="30.75" customHeight="1">
      <c r="B75" s="75"/>
      <c r="C75" s="76"/>
      <c r="E75" s="77"/>
      <c r="F75" s="5"/>
      <c r="G75" s="1"/>
      <c r="H75" s="1"/>
    </row>
    <row r="76" spans="2:8" ht="35.4" customHeight="1">
      <c r="B76" s="75"/>
      <c r="C76" s="76"/>
      <c r="E76" s="77"/>
      <c r="F76" s="5"/>
      <c r="G76" s="1"/>
      <c r="H76" s="1"/>
    </row>
    <row r="77" spans="2:8" ht="44.4" customHeight="1">
      <c r="B77" s="75"/>
      <c r="C77" s="76"/>
      <c r="E77" s="77"/>
      <c r="F77" s="5"/>
      <c r="G77" s="1"/>
      <c r="H77" s="1"/>
    </row>
    <row r="78" spans="2:8" ht="41.4" customHeight="1">
      <c r="B78" s="75"/>
      <c r="C78" s="76"/>
      <c r="E78" s="77"/>
      <c r="F78" s="5"/>
      <c r="G78" s="1"/>
      <c r="H78" s="1"/>
    </row>
    <row r="79" spans="2:8" ht="43.8" customHeight="1">
      <c r="B79" s="75"/>
      <c r="C79" s="76"/>
      <c r="E79" s="77"/>
      <c r="F79" s="5"/>
      <c r="G79" s="1"/>
      <c r="H79" s="1"/>
    </row>
    <row r="80" spans="2:8" ht="49.5" customHeight="1">
      <c r="B80" s="75"/>
      <c r="C80" s="76"/>
      <c r="E80" s="77"/>
      <c r="F80" s="5"/>
      <c r="G80" s="1"/>
      <c r="H80" s="1"/>
    </row>
    <row r="81" spans="2:9" ht="55.2" customHeight="1">
      <c r="B81" s="75"/>
      <c r="C81" s="76"/>
      <c r="E81" s="77"/>
      <c r="F81" s="5"/>
      <c r="G81" s="1"/>
      <c r="H81" s="1"/>
    </row>
    <row r="82" spans="2:9" ht="37.200000000000003" customHeight="1">
      <c r="B82" s="75"/>
      <c r="C82" s="76"/>
      <c r="E82" s="77"/>
      <c r="F82" s="5"/>
      <c r="G82" s="1"/>
      <c r="H82" s="1"/>
    </row>
    <row r="83" spans="2:9" ht="28.5" customHeight="1">
      <c r="B83" s="75"/>
      <c r="C83" s="76"/>
      <c r="E83" s="77"/>
      <c r="F83" s="5"/>
      <c r="G83" s="1"/>
      <c r="H83" s="1"/>
    </row>
    <row r="84" spans="2:9" ht="28.5" customHeight="1">
      <c r="B84" s="75"/>
      <c r="C84" s="76"/>
      <c r="E84" s="77"/>
      <c r="F84" s="5"/>
      <c r="G84" s="1"/>
      <c r="H84" s="1"/>
    </row>
    <row r="85" spans="2:9" ht="43.5" customHeight="1">
      <c r="B85" s="75"/>
      <c r="C85" s="76"/>
      <c r="E85" s="77"/>
      <c r="F85" s="5"/>
      <c r="G85" s="1"/>
      <c r="H85" s="1"/>
      <c r="I85" s="116"/>
    </row>
    <row r="86" spans="2:9" ht="42" customHeight="1">
      <c r="B86" s="75"/>
      <c r="C86" s="76"/>
      <c r="E86" s="77"/>
      <c r="F86" s="5"/>
      <c r="G86" s="1"/>
      <c r="H86" s="1"/>
      <c r="I86" s="116"/>
    </row>
    <row r="87" spans="2:9" ht="52.2" customHeight="1">
      <c r="B87" s="75"/>
      <c r="C87" s="76"/>
      <c r="E87" s="77"/>
      <c r="F87" s="5"/>
      <c r="G87" s="1"/>
      <c r="H87" s="1"/>
      <c r="I87" s="116"/>
    </row>
    <row r="88" spans="2:9" ht="37.799999999999997" customHeight="1">
      <c r="B88" s="75"/>
      <c r="C88" s="76"/>
      <c r="E88" s="77"/>
      <c r="F88" s="5"/>
      <c r="G88" s="1"/>
      <c r="H88" s="1"/>
      <c r="I88" s="116"/>
    </row>
    <row r="89" spans="2:9" ht="29.4" customHeight="1">
      <c r="B89" s="75"/>
      <c r="C89" s="76"/>
      <c r="E89" s="77"/>
      <c r="F89" s="5"/>
      <c r="G89" s="1"/>
      <c r="H89" s="1"/>
      <c r="I89" s="116"/>
    </row>
    <row r="90" spans="2:9" ht="37.799999999999997" customHeight="1">
      <c r="B90" s="75"/>
      <c r="C90" s="76"/>
      <c r="E90" s="77"/>
      <c r="F90" s="5"/>
      <c r="G90" s="1"/>
      <c r="H90" s="1"/>
      <c r="I90" s="116"/>
    </row>
    <row r="91" spans="2:9" ht="37.799999999999997" customHeight="1">
      <c r="B91" s="75"/>
      <c r="C91" s="76"/>
      <c r="E91" s="77"/>
      <c r="F91" s="5"/>
      <c r="G91" s="1"/>
      <c r="H91" s="1"/>
      <c r="I91" s="116"/>
    </row>
    <row r="92" spans="2:9" ht="37.799999999999997" customHeight="1">
      <c r="B92" s="75"/>
      <c r="C92" s="76"/>
      <c r="E92" s="77"/>
      <c r="F92" s="5"/>
      <c r="G92" s="1"/>
      <c r="H92" s="1"/>
      <c r="I92" s="116"/>
    </row>
    <row r="93" spans="2:9" ht="37.799999999999997" customHeight="1">
      <c r="B93" s="75"/>
      <c r="C93" s="76"/>
      <c r="E93" s="77"/>
      <c r="F93" s="5"/>
      <c r="G93" s="1"/>
      <c r="H93" s="1"/>
      <c r="I93" s="116"/>
    </row>
    <row r="94" spans="2:9" ht="39.6" customHeight="1">
      <c r="B94" s="75"/>
      <c r="C94" s="76"/>
      <c r="E94" s="77"/>
      <c r="F94" s="5"/>
      <c r="G94" s="1"/>
      <c r="H94" s="1"/>
      <c r="I94" s="116"/>
    </row>
    <row r="95" spans="2:9" ht="33.6" customHeight="1">
      <c r="B95" s="75"/>
      <c r="C95" s="76"/>
      <c r="E95" s="77"/>
      <c r="F95" s="5"/>
      <c r="G95" s="1"/>
      <c r="H95" s="1"/>
      <c r="I95" s="116"/>
    </row>
    <row r="96" spans="2:9" ht="37.799999999999997" customHeight="1">
      <c r="B96" s="75"/>
      <c r="C96" s="76"/>
      <c r="E96" s="77"/>
      <c r="F96" s="5"/>
      <c r="G96" s="1"/>
      <c r="H96" s="1"/>
      <c r="I96" s="116"/>
    </row>
    <row r="97" spans="2:9" ht="35.4" customHeight="1">
      <c r="B97" s="75"/>
      <c r="C97" s="76"/>
      <c r="E97" s="77"/>
      <c r="F97" s="5"/>
      <c r="G97" s="1"/>
      <c r="H97" s="1"/>
      <c r="I97" s="78"/>
    </row>
    <row r="98" spans="2:9" ht="33" customHeight="1">
      <c r="B98" s="75"/>
      <c r="C98" s="76"/>
      <c r="E98" s="77"/>
      <c r="F98" s="5"/>
      <c r="G98" s="1"/>
      <c r="H98" s="1"/>
      <c r="I98" s="78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B880" s="75"/>
      <c r="C880" s="76"/>
      <c r="E880" s="77"/>
      <c r="F880" s="5"/>
      <c r="G880" s="1"/>
      <c r="H880" s="1"/>
      <c r="I880" s="78"/>
    </row>
    <row r="881" spans="2:9" ht="14.25" customHeight="1">
      <c r="B881" s="75"/>
      <c r="C881" s="76"/>
      <c r="E881" s="77"/>
      <c r="F881" s="5"/>
      <c r="G881" s="1"/>
      <c r="H881" s="1"/>
      <c r="I881" s="78"/>
    </row>
    <row r="882" spans="2:9" ht="14.25" customHeight="1">
      <c r="B882" s="75"/>
      <c r="C882" s="76"/>
      <c r="E882" s="77"/>
      <c r="F882" s="5"/>
      <c r="G882" s="1"/>
      <c r="H882" s="1"/>
      <c r="I882" s="78"/>
    </row>
    <row r="883" spans="2:9" ht="14.25" customHeight="1">
      <c r="B883" s="75"/>
      <c r="C883" s="76"/>
      <c r="E883" s="77"/>
      <c r="F883" s="5"/>
      <c r="G883" s="1"/>
      <c r="H883" s="1"/>
      <c r="I883" s="78"/>
    </row>
    <row r="884" spans="2:9" ht="14.25" customHeight="1">
      <c r="B884" s="75"/>
      <c r="C884" s="76"/>
      <c r="E884" s="77"/>
      <c r="F884" s="5"/>
      <c r="G884" s="1"/>
      <c r="H884" s="1"/>
      <c r="I884" s="78"/>
    </row>
    <row r="885" spans="2:9" ht="14.25" customHeight="1">
      <c r="B885" s="75"/>
      <c r="C885" s="76"/>
      <c r="E885" s="77"/>
      <c r="F885" s="5"/>
      <c r="G885" s="1"/>
      <c r="H885" s="1"/>
      <c r="I885" s="78"/>
    </row>
    <row r="886" spans="2:9" ht="14.25" customHeight="1">
      <c r="B886" s="75"/>
      <c r="C886" s="76"/>
      <c r="E886" s="77"/>
      <c r="F886" s="5"/>
      <c r="G886" s="1"/>
      <c r="H886" s="1"/>
      <c r="I886" s="78"/>
    </row>
    <row r="887" spans="2:9" ht="14.25" customHeight="1">
      <c r="B887" s="75"/>
      <c r="C887" s="76"/>
      <c r="E887" s="77"/>
      <c r="F887" s="5"/>
      <c r="G887" s="1"/>
      <c r="H887" s="1"/>
      <c r="I887" s="78"/>
    </row>
    <row r="888" spans="2:9" ht="14.25" customHeight="1">
      <c r="B888" s="75"/>
      <c r="C888" s="76"/>
      <c r="E888" s="77"/>
      <c r="F888" s="5"/>
      <c r="G888" s="1"/>
      <c r="H888" s="1"/>
      <c r="I888" s="78"/>
    </row>
    <row r="889" spans="2:9" ht="14.25" customHeight="1">
      <c r="B889" s="75"/>
      <c r="C889" s="76"/>
      <c r="E889" s="77"/>
      <c r="F889" s="5"/>
      <c r="G889" s="1"/>
      <c r="H889" s="1"/>
      <c r="I889" s="78"/>
    </row>
    <row r="890" spans="2:9" ht="14.25" customHeight="1">
      <c r="B890" s="75"/>
      <c r="C890" s="76"/>
      <c r="E890" s="77"/>
      <c r="F890" s="5"/>
      <c r="G890" s="1"/>
      <c r="H890" s="1"/>
      <c r="I890" s="78"/>
    </row>
    <row r="891" spans="2:9" ht="14.25" customHeight="1">
      <c r="B891" s="75"/>
      <c r="C891" s="76"/>
      <c r="E891" s="77"/>
      <c r="F891" s="5"/>
      <c r="G891" s="1"/>
      <c r="H891" s="1"/>
      <c r="I891" s="78"/>
    </row>
    <row r="892" spans="2:9" ht="14.25" customHeight="1">
      <c r="B892" s="75"/>
      <c r="C892" s="76"/>
      <c r="E892" s="77"/>
      <c r="F892" s="5"/>
      <c r="G892" s="1"/>
      <c r="H892" s="1"/>
      <c r="I892" s="78"/>
    </row>
    <row r="893" spans="2:9" ht="14.25" customHeight="1">
      <c r="B893" s="75"/>
      <c r="C893" s="76"/>
      <c r="E893" s="77"/>
      <c r="F893" s="5"/>
      <c r="G893" s="1"/>
      <c r="H893" s="1"/>
      <c r="I893" s="78"/>
    </row>
    <row r="894" spans="2:9" ht="14.25" customHeight="1">
      <c r="B894" s="75"/>
      <c r="C894" s="76"/>
      <c r="E894" s="77"/>
      <c r="F894" s="5"/>
      <c r="G894" s="1"/>
      <c r="H894" s="1"/>
      <c r="I894" s="78"/>
    </row>
    <row r="895" spans="2:9" ht="14.25" customHeight="1">
      <c r="B895" s="75"/>
      <c r="C895" s="76"/>
      <c r="E895" s="77"/>
      <c r="F895" s="5"/>
      <c r="G895" s="1"/>
      <c r="H895" s="1"/>
      <c r="I895" s="78"/>
    </row>
    <row r="896" spans="2:9" ht="14.25" customHeight="1">
      <c r="B896" s="75"/>
      <c r="C896" s="76"/>
      <c r="E896" s="77"/>
      <c r="F896" s="5"/>
      <c r="G896" s="1"/>
      <c r="H896" s="1"/>
      <c r="I896" s="78"/>
    </row>
    <row r="897" spans="2:9" ht="14.25" customHeight="1">
      <c r="B897" s="75"/>
      <c r="C897" s="76"/>
      <c r="E897" s="77"/>
      <c r="F897" s="5"/>
      <c r="G897" s="1"/>
      <c r="H897" s="1"/>
      <c r="I897" s="78"/>
    </row>
    <row r="898" spans="2:9" ht="14.25" customHeight="1">
      <c r="B898" s="75"/>
      <c r="C898" s="76"/>
      <c r="E898" s="77"/>
      <c r="F898" s="5"/>
      <c r="G898" s="1"/>
      <c r="H898" s="1"/>
      <c r="I898" s="78"/>
    </row>
    <row r="899" spans="2:9" ht="14.25" customHeight="1">
      <c r="B899" s="75"/>
      <c r="C899" s="76"/>
      <c r="E899" s="77"/>
      <c r="F899" s="5"/>
      <c r="G899" s="1"/>
      <c r="H899" s="1"/>
      <c r="I899" s="78"/>
    </row>
    <row r="900" spans="2:9" ht="14.25" customHeight="1">
      <c r="B900" s="75"/>
      <c r="C900" s="76"/>
      <c r="E900" s="77"/>
      <c r="F900" s="5"/>
      <c r="G900" s="1"/>
      <c r="H900" s="1"/>
      <c r="I900" s="78"/>
    </row>
    <row r="901" spans="2:9" ht="14.25" customHeight="1">
      <c r="B901" s="75"/>
      <c r="C901" s="76"/>
      <c r="E901" s="77"/>
      <c r="F901" s="5"/>
      <c r="G901" s="1"/>
      <c r="H901" s="1"/>
      <c r="I901" s="78"/>
    </row>
    <row r="902" spans="2:9" ht="14.25" customHeight="1">
      <c r="B902" s="75"/>
      <c r="C902" s="76"/>
      <c r="E902" s="77"/>
      <c r="F902" s="5"/>
      <c r="G902" s="1"/>
      <c r="H902" s="1"/>
      <c r="I902" s="78"/>
    </row>
    <row r="903" spans="2:9" ht="14.25" customHeight="1">
      <c r="B903" s="75"/>
      <c r="C903" s="76"/>
      <c r="E903" s="77"/>
      <c r="F903" s="5"/>
      <c r="G903" s="1"/>
      <c r="H903" s="1"/>
      <c r="I903" s="78"/>
    </row>
    <row r="904" spans="2:9" ht="14.25" customHeight="1">
      <c r="B904" s="75"/>
      <c r="C904" s="76"/>
      <c r="E904" s="77"/>
      <c r="F904" s="5"/>
      <c r="G904" s="1"/>
      <c r="H904" s="1"/>
      <c r="I904" s="78"/>
    </row>
    <row r="905" spans="2:9" ht="14.25" customHeight="1">
      <c r="B905" s="75"/>
      <c r="C905" s="76"/>
      <c r="E905" s="77"/>
      <c r="F905" s="5"/>
      <c r="G905" s="1"/>
      <c r="H905" s="1"/>
      <c r="I905" s="78"/>
    </row>
    <row r="906" spans="2:9" ht="14.25" customHeight="1">
      <c r="B906" s="75"/>
      <c r="C906" s="76"/>
      <c r="E906" s="77"/>
      <c r="F906" s="5"/>
      <c r="G906" s="1"/>
      <c r="H906" s="1"/>
      <c r="I906" s="78"/>
    </row>
    <row r="907" spans="2:9" ht="14.25" customHeight="1">
      <c r="B907" s="75"/>
      <c r="C907" s="76"/>
      <c r="E907" s="77"/>
      <c r="F907" s="5"/>
      <c r="G907" s="1"/>
      <c r="H907" s="1"/>
      <c r="I907" s="78"/>
    </row>
    <row r="908" spans="2:9" ht="14.25" customHeight="1">
      <c r="B908" s="75"/>
      <c r="C908" s="76"/>
      <c r="E908" s="77"/>
      <c r="F908" s="5"/>
      <c r="G908" s="1"/>
      <c r="H908" s="1"/>
      <c r="I908" s="78"/>
    </row>
    <row r="909" spans="2:9" ht="14.25" customHeight="1">
      <c r="B909" s="75"/>
      <c r="C909" s="76"/>
      <c r="E909" s="77"/>
      <c r="F909" s="5"/>
      <c r="G909" s="1"/>
      <c r="H909" s="1"/>
      <c r="I909" s="78"/>
    </row>
    <row r="910" spans="2:9" ht="14.25" customHeight="1">
      <c r="B910" s="75"/>
      <c r="C910" s="76"/>
      <c r="E910" s="77"/>
      <c r="F910" s="5"/>
      <c r="G910" s="1"/>
      <c r="H910" s="1"/>
      <c r="I910" s="78"/>
    </row>
    <row r="911" spans="2:9" ht="14.25" customHeight="1">
      <c r="B911" s="75"/>
      <c r="C911" s="76"/>
      <c r="E911" s="77"/>
      <c r="F911" s="5"/>
      <c r="G911" s="1"/>
      <c r="H911" s="1"/>
      <c r="I911" s="78"/>
    </row>
    <row r="912" spans="2:9" ht="14.25" customHeight="1">
      <c r="B912" s="75"/>
      <c r="C912" s="76"/>
      <c r="E912" s="77"/>
      <c r="F912" s="5"/>
      <c r="G912" s="1"/>
      <c r="H912" s="1"/>
      <c r="I912" s="78"/>
    </row>
    <row r="913" spans="2:9" ht="14.25" customHeight="1">
      <c r="B913" s="75"/>
      <c r="C913" s="76"/>
      <c r="E913" s="77"/>
      <c r="F913" s="5"/>
      <c r="G913" s="1"/>
      <c r="H913" s="1"/>
      <c r="I913" s="78"/>
    </row>
    <row r="914" spans="2:9" ht="14.25" customHeight="1">
      <c r="I914" s="78"/>
    </row>
    <row r="915" spans="2:9" ht="14.25" customHeight="1">
      <c r="I915" s="78"/>
    </row>
    <row r="916" spans="2:9" ht="14.25" customHeight="1">
      <c r="I916" s="78"/>
    </row>
    <row r="917" spans="2:9" ht="14.25" customHeight="1">
      <c r="I917" s="78"/>
    </row>
    <row r="918" spans="2:9" ht="14.25" customHeight="1">
      <c r="I918" s="78"/>
    </row>
    <row r="919" spans="2:9" ht="14.25" customHeight="1">
      <c r="I919" s="78"/>
    </row>
    <row r="920" spans="2:9" ht="14.25" customHeight="1">
      <c r="I920" s="78"/>
    </row>
    <row r="921" spans="2:9" ht="14.25" customHeight="1">
      <c r="I921" s="78"/>
    </row>
    <row r="922" spans="2:9" ht="14.25" customHeight="1">
      <c r="I922" s="78"/>
    </row>
    <row r="923" spans="2:9" ht="14.25" customHeight="1">
      <c r="I923" s="78"/>
    </row>
    <row r="924" spans="2:9" ht="14.25" customHeight="1">
      <c r="I924" s="78"/>
    </row>
    <row r="925" spans="2:9" ht="14.25" customHeight="1">
      <c r="I925" s="78"/>
    </row>
    <row r="926" spans="2:9" ht="14.25" customHeight="1">
      <c r="I926" s="78"/>
    </row>
    <row r="927" spans="2:9" ht="14.25" customHeight="1">
      <c r="I927" s="78"/>
    </row>
    <row r="928" spans="2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spans="9:9" ht="14.25" customHeight="1">
      <c r="I945" s="78"/>
    </row>
    <row r="946" spans="9:9" ht="14.25" customHeight="1">
      <c r="I946" s="78"/>
    </row>
    <row r="947" spans="9:9" ht="14.25" customHeight="1">
      <c r="I947" s="78"/>
    </row>
    <row r="948" spans="9:9" ht="14.25" customHeight="1">
      <c r="I948" s="78"/>
    </row>
    <row r="949" spans="9:9" ht="14.25" customHeight="1">
      <c r="I949" s="78"/>
    </row>
    <row r="950" spans="9:9" ht="14.25" customHeight="1">
      <c r="I950" s="78"/>
    </row>
    <row r="951" spans="9:9" ht="14.25" customHeight="1">
      <c r="I951" s="78"/>
    </row>
    <row r="952" spans="9:9" ht="14.25" customHeight="1">
      <c r="I952" s="78"/>
    </row>
    <row r="953" spans="9:9" ht="14.25" customHeight="1">
      <c r="I953" s="78"/>
    </row>
    <row r="954" spans="9:9" ht="14.25" customHeight="1">
      <c r="I954" s="78"/>
    </row>
    <row r="955" spans="9:9" ht="14.25" customHeight="1">
      <c r="I955" s="78"/>
    </row>
    <row r="956" spans="9:9" ht="14.25" customHeight="1">
      <c r="I956" s="78"/>
    </row>
    <row r="957" spans="9:9" ht="14.25" customHeight="1">
      <c r="I957" s="78"/>
    </row>
    <row r="958" spans="9:9" ht="14.25" customHeight="1">
      <c r="I958" s="78"/>
    </row>
    <row r="959" spans="9:9" ht="14.25" customHeight="1">
      <c r="I959" s="78"/>
    </row>
    <row r="960" spans="9:9" ht="14.25" customHeight="1">
      <c r="I960" s="78"/>
    </row>
    <row r="961" spans="9:9" ht="14.25" customHeight="1">
      <c r="I961" s="78"/>
    </row>
    <row r="962" spans="9:9" ht="14.25" customHeight="1">
      <c r="I962" s="78"/>
    </row>
    <row r="963" spans="9:9" ht="14.25" customHeight="1">
      <c r="I963" s="78"/>
    </row>
    <row r="964" spans="9:9" ht="14.25" customHeight="1">
      <c r="I964" s="78"/>
    </row>
    <row r="965" spans="9:9" ht="14.25" customHeight="1">
      <c r="I965" s="78"/>
    </row>
    <row r="966" spans="9:9" ht="14.25" customHeight="1">
      <c r="I966" s="78"/>
    </row>
    <row r="967" spans="9:9" ht="14.25" customHeight="1">
      <c r="I967" s="78"/>
    </row>
    <row r="968" spans="9:9" ht="14.25" customHeight="1">
      <c r="I968" s="78"/>
    </row>
    <row r="969" spans="9:9" ht="14.25" customHeight="1">
      <c r="I969" s="78"/>
    </row>
    <row r="970" spans="9:9" ht="14.25" customHeight="1">
      <c r="I970" s="78"/>
    </row>
    <row r="971" spans="9:9" ht="14.25" customHeight="1">
      <c r="I971" s="78"/>
    </row>
    <row r="972" spans="9:9" ht="14.25" customHeight="1">
      <c r="I972" s="78"/>
    </row>
    <row r="973" spans="9:9" ht="14.25" customHeight="1">
      <c r="I973" s="78"/>
    </row>
    <row r="974" spans="9:9" ht="14.25" customHeight="1">
      <c r="I974" s="78"/>
    </row>
    <row r="975" spans="9:9" ht="14.25" customHeight="1">
      <c r="I975" s="78"/>
    </row>
    <row r="976" spans="9:9" ht="14.25" customHeight="1">
      <c r="I976" s="78"/>
    </row>
    <row r="977" spans="9:9" ht="14.25" customHeight="1">
      <c r="I977" s="78"/>
    </row>
    <row r="978" spans="9:9" ht="14.25" customHeight="1">
      <c r="I978" s="78"/>
    </row>
    <row r="979" spans="9:9" ht="14.25" customHeight="1">
      <c r="I979" s="78"/>
    </row>
    <row r="980" spans="9:9" ht="14.25" customHeight="1">
      <c r="I980" s="78"/>
    </row>
    <row r="981" spans="9:9" ht="14.25" customHeight="1">
      <c r="I981" s="78"/>
    </row>
    <row r="982" spans="9:9" ht="14.25" customHeight="1">
      <c r="I982" s="78"/>
    </row>
    <row r="983" spans="9:9" ht="14.25" customHeight="1">
      <c r="I983" s="78"/>
    </row>
    <row r="984" spans="9:9" ht="14.25" customHeight="1">
      <c r="I984" s="78"/>
    </row>
    <row r="985" spans="9:9" ht="14.25" customHeight="1">
      <c r="I985" s="78"/>
    </row>
    <row r="986" spans="9:9" ht="14.25" customHeight="1">
      <c r="I986" s="78"/>
    </row>
    <row r="987" spans="9:9" ht="14.25" customHeight="1">
      <c r="I987" s="78"/>
    </row>
    <row r="988" spans="9:9" ht="14.25" customHeight="1">
      <c r="I988" s="78"/>
    </row>
    <row r="989" spans="9:9" ht="14.25" customHeight="1">
      <c r="I989" s="78"/>
    </row>
    <row r="990" spans="9:9" ht="14.25" customHeight="1">
      <c r="I990" s="78"/>
    </row>
    <row r="991" spans="9:9" ht="14.25" customHeight="1">
      <c r="I991" s="78"/>
    </row>
    <row r="992" spans="9:9" ht="14.25" customHeight="1">
      <c r="I992" s="78"/>
    </row>
    <row r="993" spans="9:9" ht="14.25" customHeight="1">
      <c r="I993" s="78"/>
    </row>
    <row r="994" spans="9:9" ht="14.25" customHeight="1">
      <c r="I994" s="78"/>
    </row>
    <row r="995" spans="9:9" ht="14.25" customHeight="1">
      <c r="I995" s="78"/>
    </row>
    <row r="996" spans="9:9" ht="14.25" customHeight="1">
      <c r="I996" s="78"/>
    </row>
    <row r="997" spans="9:9" ht="14.25" customHeight="1">
      <c r="I997" s="78"/>
    </row>
    <row r="998" spans="9:9" ht="14.25" customHeight="1">
      <c r="I998" s="78"/>
    </row>
    <row r="999" spans="9:9" ht="14.25" customHeight="1">
      <c r="I999" s="78"/>
    </row>
    <row r="1000" spans="9:9" ht="14.25" customHeight="1">
      <c r="I1000" s="78"/>
    </row>
    <row r="1001" spans="9:9" ht="14.25" customHeight="1">
      <c r="I1001" s="78"/>
    </row>
    <row r="1002" spans="9:9" ht="14.25" customHeight="1">
      <c r="I1002" s="78"/>
    </row>
    <row r="1003" spans="9:9" ht="14.25" customHeight="1">
      <c r="I1003" s="78"/>
    </row>
    <row r="1004" spans="9:9" ht="14.25" customHeight="1">
      <c r="I1004" s="78"/>
    </row>
    <row r="1005" spans="9:9" ht="14.25" customHeight="1">
      <c r="I1005" s="78"/>
    </row>
    <row r="1006" spans="9:9" ht="14.25" customHeight="1">
      <c r="I1006" s="78"/>
    </row>
    <row r="1007" spans="9:9" ht="14.25" customHeight="1">
      <c r="I1007" s="78"/>
    </row>
    <row r="1008" spans="9:9" ht="14.25" customHeight="1">
      <c r="I1008" s="78"/>
    </row>
    <row r="1009" spans="9:9" ht="14.25" customHeight="1">
      <c r="I1009" s="78"/>
    </row>
    <row r="1010" spans="9:9" ht="14.25" customHeight="1">
      <c r="I1010" s="78"/>
    </row>
    <row r="1011" spans="9:9" ht="14.25" customHeight="1">
      <c r="I1011" s="78"/>
    </row>
    <row r="1012" spans="9:9" ht="14.25" customHeight="1"/>
    <row r="1013" spans="9:9" ht="14.25" customHeight="1"/>
  </sheetData>
  <autoFilter ref="A8:I23" xr:uid="{00000000-0009-0000-0000-000002000000}"/>
  <mergeCells count="3">
    <mergeCell ref="B1:E1"/>
    <mergeCell ref="B2:E2"/>
    <mergeCell ref="B3:E3"/>
  </mergeCells>
  <phoneticPr fontId="36" type="noConversion"/>
  <conditionalFormatting sqref="F1:F1048576">
    <cfRule type="cellIs" dxfId="31" priority="1" operator="equal">
      <formula>"N/A"</formula>
    </cfRule>
    <cfRule type="cellIs" dxfId="30" priority="2" operator="equal">
      <formula>"Fail"</formula>
    </cfRule>
    <cfRule type="cellIs" dxfId="29" priority="3" operator="equal">
      <formula>Fail</formula>
    </cfRule>
    <cfRule type="cellIs" dxfId="28" priority="4" operator="equal">
      <formula>"Pass"</formula>
    </cfRule>
  </conditionalFormatting>
  <dataValidations count="2">
    <dataValidation type="list" allowBlank="1" showErrorMessage="1" sqref="F17:F26 F28:F44 F10:F15" xr:uid="{B9487F95-75B9-4ABA-8E97-3F4F174F4D74}">
      <formula1>"Pass,Fail,N/A,Untested"</formula1>
    </dataValidation>
    <dataValidation type="list" allowBlank="1" showErrorMessage="1" sqref="F1:H2" xr:uid="{C0E73EF6-CB0D-45EC-91C6-B17091FAE849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0AA4-5314-4D03-80D5-76DCA0928245}">
  <sheetPr>
    <tabColor rgb="FFFFD965"/>
  </sheetPr>
  <dimension ref="A1:Z1013"/>
  <sheetViews>
    <sheetView topLeftCell="A20" zoomScale="70" zoomScaleNormal="70" workbookViewId="0">
      <selection activeCell="C26" sqref="C26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53" t="s">
        <v>53</v>
      </c>
      <c r="C1" s="233"/>
      <c r="D1" s="233"/>
      <c r="E1" s="254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55" t="s">
        <v>29</v>
      </c>
      <c r="C2" s="233"/>
      <c r="D2" s="233"/>
      <c r="E2" s="234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56" t="s">
        <v>52</v>
      </c>
      <c r="C3" s="233"/>
      <c r="D3" s="233"/>
      <c r="E3" s="234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12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12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2" t="s">
        <v>32</v>
      </c>
      <c r="B8" s="122" t="s">
        <v>33</v>
      </c>
      <c r="C8" s="122" t="s">
        <v>34</v>
      </c>
      <c r="D8" s="122" t="s">
        <v>35</v>
      </c>
      <c r="E8" s="122" t="s">
        <v>36</v>
      </c>
      <c r="F8" s="189" t="s">
        <v>37</v>
      </c>
      <c r="G8" s="189" t="s">
        <v>38</v>
      </c>
      <c r="H8" s="189" t="s">
        <v>30</v>
      </c>
      <c r="I8" s="190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28"/>
      <c r="B9" s="129" t="s">
        <v>854</v>
      </c>
      <c r="C9" s="130"/>
      <c r="D9" s="128"/>
      <c r="E9" s="130"/>
      <c r="F9" s="191"/>
      <c r="G9" s="191"/>
      <c r="H9" s="191"/>
      <c r="I9" s="192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63" customHeight="1">
      <c r="A10" s="195" t="s">
        <v>54</v>
      </c>
      <c r="B10" s="125" t="s">
        <v>855</v>
      </c>
      <c r="C10" s="125" t="s">
        <v>541</v>
      </c>
      <c r="D10" s="125" t="s">
        <v>856</v>
      </c>
      <c r="E10" s="225" t="s">
        <v>857</v>
      </c>
      <c r="F10" s="194" t="s">
        <v>18</v>
      </c>
      <c r="G10" s="195">
        <v>45748</v>
      </c>
      <c r="H10" s="194" t="str">
        <f t="shared" ref="H10:H23" si="0">$B$3</f>
        <v>Tran Thu Hien</v>
      </c>
      <c r="I10" s="196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71.400000000000006" customHeight="1">
      <c r="A11" s="195" t="s">
        <v>55</v>
      </c>
      <c r="B11" s="210" t="s">
        <v>858</v>
      </c>
      <c r="C11" s="217" t="s">
        <v>859</v>
      </c>
      <c r="D11" s="125" t="s">
        <v>860</v>
      </c>
      <c r="E11" s="125" t="s">
        <v>861</v>
      </c>
      <c r="F11" s="194" t="s">
        <v>18</v>
      </c>
      <c r="G11" s="195">
        <v>45748</v>
      </c>
      <c r="H11" s="194" t="str">
        <f t="shared" si="0"/>
        <v>Tran Thu Hien</v>
      </c>
      <c r="I11" s="196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28.8" customHeight="1">
      <c r="A12" s="128"/>
      <c r="B12" s="129" t="s">
        <v>862</v>
      </c>
      <c r="C12" s="130"/>
      <c r="D12" s="128"/>
      <c r="E12" s="130"/>
      <c r="F12" s="191"/>
      <c r="G12" s="191"/>
      <c r="H12" s="191"/>
      <c r="I12" s="192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74.400000000000006" customHeight="1">
      <c r="A13" s="195" t="s">
        <v>57</v>
      </c>
      <c r="B13" s="210" t="s">
        <v>863</v>
      </c>
      <c r="C13" s="151" t="s">
        <v>864</v>
      </c>
      <c r="D13" s="125" t="s">
        <v>1356</v>
      </c>
      <c r="E13" s="125" t="s">
        <v>865</v>
      </c>
      <c r="F13" s="194" t="s">
        <v>18</v>
      </c>
      <c r="G13" s="195">
        <v>45748</v>
      </c>
      <c r="H13" s="194" t="str">
        <f t="shared" si="0"/>
        <v>Tran Thu Hien</v>
      </c>
      <c r="I13" s="196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67.5" customHeight="1">
      <c r="A14" s="195" t="s">
        <v>58</v>
      </c>
      <c r="B14" s="151" t="s">
        <v>866</v>
      </c>
      <c r="C14" s="210" t="s">
        <v>867</v>
      </c>
      <c r="D14" s="125" t="s">
        <v>868</v>
      </c>
      <c r="E14" s="225" t="s">
        <v>869</v>
      </c>
      <c r="F14" s="194" t="s">
        <v>18</v>
      </c>
      <c r="G14" s="195">
        <v>45748</v>
      </c>
      <c r="H14" s="194" t="str">
        <f t="shared" si="0"/>
        <v>Tran Thu Hien</v>
      </c>
      <c r="I14" s="196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51" customHeight="1">
      <c r="A15" s="195" t="s">
        <v>59</v>
      </c>
      <c r="B15" s="210" t="s">
        <v>870</v>
      </c>
      <c r="C15" s="125" t="s">
        <v>871</v>
      </c>
      <c r="D15" s="125" t="s">
        <v>872</v>
      </c>
      <c r="E15" s="125" t="s">
        <v>873</v>
      </c>
      <c r="F15" s="194" t="s">
        <v>18</v>
      </c>
      <c r="G15" s="195">
        <v>45748</v>
      </c>
      <c r="H15" s="194" t="str">
        <f t="shared" si="0"/>
        <v>Tran Thu Hien</v>
      </c>
      <c r="I15" s="196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61.8" customHeight="1">
      <c r="A16" s="195" t="s">
        <v>60</v>
      </c>
      <c r="B16" s="210" t="s">
        <v>874</v>
      </c>
      <c r="C16" s="151" t="s">
        <v>875</v>
      </c>
      <c r="D16" s="125" t="s">
        <v>876</v>
      </c>
      <c r="E16" s="125" t="s">
        <v>877</v>
      </c>
      <c r="F16" s="194" t="s">
        <v>18</v>
      </c>
      <c r="G16" s="195">
        <v>45748</v>
      </c>
      <c r="H16" s="194" t="str">
        <f t="shared" si="0"/>
        <v>Tran Thu Hien</v>
      </c>
      <c r="I16" s="196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74.400000000000006" customHeight="1">
      <c r="A17" s="195" t="s">
        <v>62</v>
      </c>
      <c r="B17" s="125" t="s">
        <v>878</v>
      </c>
      <c r="C17" s="125" t="s">
        <v>879</v>
      </c>
      <c r="D17" s="125" t="s">
        <v>880</v>
      </c>
      <c r="E17" s="125" t="s">
        <v>881</v>
      </c>
      <c r="F17" s="194" t="s">
        <v>18</v>
      </c>
      <c r="G17" s="195">
        <v>45748</v>
      </c>
      <c r="H17" s="194" t="str">
        <f t="shared" si="0"/>
        <v>Tran Thu Hien</v>
      </c>
      <c r="I17" s="196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34.799999999999997" customHeight="1">
      <c r="A18" s="128"/>
      <c r="B18" s="129" t="s">
        <v>882</v>
      </c>
      <c r="C18" s="130"/>
      <c r="D18" s="128"/>
      <c r="E18" s="130"/>
      <c r="F18" s="191"/>
      <c r="G18" s="191"/>
      <c r="H18" s="191"/>
      <c r="I18" s="192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04.4" customHeight="1">
      <c r="A19" s="195" t="s">
        <v>65</v>
      </c>
      <c r="B19" s="210" t="s">
        <v>883</v>
      </c>
      <c r="C19" s="210" t="s">
        <v>884</v>
      </c>
      <c r="D19" s="125" t="s">
        <v>1357</v>
      </c>
      <c r="E19" s="210" t="s">
        <v>885</v>
      </c>
      <c r="F19" s="194" t="s">
        <v>18</v>
      </c>
      <c r="G19" s="195">
        <v>45748</v>
      </c>
      <c r="H19" s="194" t="str">
        <f t="shared" si="0"/>
        <v>Tran Thu Hien</v>
      </c>
      <c r="I19" s="196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95.4" customHeight="1">
      <c r="A20" s="195" t="s">
        <v>66</v>
      </c>
      <c r="B20" s="210" t="s">
        <v>886</v>
      </c>
      <c r="C20" s="210" t="s">
        <v>887</v>
      </c>
      <c r="D20" s="125" t="s">
        <v>888</v>
      </c>
      <c r="E20" s="125" t="s">
        <v>889</v>
      </c>
      <c r="F20" s="194" t="s">
        <v>18</v>
      </c>
      <c r="G20" s="195">
        <v>45748</v>
      </c>
      <c r="H20" s="194" t="str">
        <f t="shared" si="0"/>
        <v>Tran Thu Hien</v>
      </c>
      <c r="I20" s="196"/>
      <c r="J20" s="74"/>
      <c r="K20" s="74"/>
      <c r="L20" s="74"/>
      <c r="M20" s="74"/>
      <c r="N20" s="74"/>
      <c r="O20" s="74"/>
      <c r="P20" s="74"/>
      <c r="Q20" s="74"/>
    </row>
    <row r="21" spans="1:26" ht="77.400000000000006" customHeight="1">
      <c r="A21" s="195" t="s">
        <v>67</v>
      </c>
      <c r="B21" s="125" t="s">
        <v>890</v>
      </c>
      <c r="C21" s="151" t="s">
        <v>891</v>
      </c>
      <c r="D21" s="125" t="s">
        <v>892</v>
      </c>
      <c r="E21" s="125" t="s">
        <v>893</v>
      </c>
      <c r="F21" s="194" t="s">
        <v>18</v>
      </c>
      <c r="G21" s="195">
        <v>45748</v>
      </c>
      <c r="H21" s="194" t="str">
        <f t="shared" si="0"/>
        <v>Tran Thu Hien</v>
      </c>
      <c r="I21" s="196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A22" s="195" t="s">
        <v>68</v>
      </c>
      <c r="B22" s="125" t="s">
        <v>894</v>
      </c>
      <c r="C22" s="210" t="s">
        <v>895</v>
      </c>
      <c r="D22" s="125" t="s">
        <v>896</v>
      </c>
      <c r="E22" s="210" t="s">
        <v>897</v>
      </c>
      <c r="F22" s="194" t="s">
        <v>18</v>
      </c>
      <c r="G22" s="195">
        <v>45748</v>
      </c>
      <c r="H22" s="194" t="str">
        <f t="shared" si="0"/>
        <v>Tran Thu Hien</v>
      </c>
      <c r="I22" s="196"/>
      <c r="J22" s="74"/>
      <c r="K22" s="74"/>
      <c r="L22" s="74"/>
      <c r="M22" s="74"/>
      <c r="N22" s="74"/>
      <c r="O22" s="74"/>
      <c r="P22" s="74"/>
      <c r="Q22" s="74"/>
    </row>
    <row r="23" spans="1:26" ht="69.75" customHeight="1">
      <c r="A23" s="195" t="s">
        <v>69</v>
      </c>
      <c r="B23" s="125" t="s">
        <v>898</v>
      </c>
      <c r="C23" s="151" t="s">
        <v>899</v>
      </c>
      <c r="D23" s="125" t="s">
        <v>900</v>
      </c>
      <c r="E23" s="125" t="s">
        <v>901</v>
      </c>
      <c r="F23" s="194" t="s">
        <v>18</v>
      </c>
      <c r="G23" s="195">
        <v>45748</v>
      </c>
      <c r="H23" s="194" t="str">
        <f t="shared" si="0"/>
        <v>Tran Thu Hien</v>
      </c>
      <c r="I23" s="196"/>
      <c r="J23" s="74"/>
      <c r="K23" s="74"/>
      <c r="L23" s="74"/>
      <c r="M23" s="74"/>
      <c r="N23" s="74"/>
      <c r="O23" s="74"/>
      <c r="P23" s="74"/>
      <c r="Q23" s="74"/>
    </row>
    <row r="24" spans="1:26" ht="25.8" customHeight="1">
      <c r="A24" s="161"/>
      <c r="B24" s="162"/>
      <c r="C24" s="162"/>
      <c r="D24" s="162"/>
      <c r="E24" s="162"/>
      <c r="F24" s="177"/>
      <c r="G24" s="161"/>
      <c r="H24" s="177"/>
      <c r="I24" s="116"/>
      <c r="J24" s="74"/>
      <c r="K24" s="74"/>
      <c r="L24" s="74"/>
      <c r="M24" s="74"/>
      <c r="N24" s="74"/>
      <c r="O24" s="74"/>
      <c r="P24" s="74"/>
      <c r="Q24" s="74"/>
    </row>
    <row r="25" spans="1:26" ht="57" customHeight="1">
      <c r="A25" s="161"/>
      <c r="B25" s="162"/>
      <c r="C25" s="162"/>
      <c r="D25" s="162"/>
      <c r="E25" s="162"/>
      <c r="F25" s="177"/>
      <c r="G25" s="161"/>
      <c r="H25" s="177"/>
      <c r="I25" s="116"/>
      <c r="J25" s="74"/>
      <c r="K25" s="74"/>
      <c r="L25" s="74"/>
      <c r="M25" s="74"/>
      <c r="N25" s="74"/>
      <c r="O25" s="74"/>
      <c r="P25" s="74"/>
      <c r="Q25" s="74"/>
    </row>
    <row r="26" spans="1:26" ht="72" customHeight="1">
      <c r="A26" s="161"/>
      <c r="B26" s="162"/>
      <c r="C26" s="162"/>
      <c r="D26" s="162"/>
      <c r="E26" s="162"/>
      <c r="F26" s="177"/>
      <c r="G26" s="161"/>
      <c r="H26" s="177"/>
      <c r="I26" s="116"/>
      <c r="J26" s="74"/>
      <c r="K26" s="74"/>
      <c r="L26" s="74"/>
      <c r="M26" s="74"/>
      <c r="N26" s="74"/>
      <c r="O26" s="74"/>
      <c r="P26" s="74"/>
      <c r="Q26" s="74"/>
    </row>
    <row r="27" spans="1:26" ht="48" customHeight="1">
      <c r="A27" s="161"/>
      <c r="B27" s="162"/>
      <c r="C27" s="162"/>
      <c r="D27" s="162"/>
      <c r="E27" s="162"/>
      <c r="F27" s="177"/>
      <c r="G27" s="161"/>
      <c r="H27" s="177"/>
      <c r="I27" s="116"/>
      <c r="J27" s="74"/>
      <c r="K27" s="74"/>
      <c r="L27" s="74"/>
      <c r="M27" s="74"/>
      <c r="N27" s="74"/>
      <c r="O27" s="74"/>
      <c r="P27" s="74"/>
      <c r="Q27" s="74"/>
    </row>
    <row r="28" spans="1:26" ht="45.75" customHeight="1">
      <c r="A28" s="161"/>
      <c r="B28" s="162"/>
      <c r="C28" s="162"/>
      <c r="D28" s="162"/>
      <c r="E28" s="162"/>
      <c r="F28" s="177"/>
      <c r="G28" s="161"/>
      <c r="H28" s="177"/>
      <c r="I28" s="116"/>
      <c r="J28" s="74"/>
      <c r="K28" s="74"/>
      <c r="L28" s="74"/>
      <c r="M28" s="74"/>
      <c r="N28" s="74"/>
      <c r="O28" s="74"/>
      <c r="P28" s="74"/>
      <c r="Q28" s="74"/>
    </row>
    <row r="29" spans="1:26" ht="62.4" customHeight="1">
      <c r="A29" s="161"/>
      <c r="B29" s="162"/>
      <c r="C29" s="162"/>
      <c r="D29" s="162"/>
      <c r="E29" s="162"/>
      <c r="F29" s="177"/>
      <c r="G29" s="161"/>
      <c r="H29" s="177"/>
      <c r="I29" s="116"/>
    </row>
    <row r="30" spans="1:26" ht="75" customHeight="1">
      <c r="B30" s="75"/>
      <c r="C30" s="76"/>
      <c r="E30" s="162"/>
      <c r="F30" s="5"/>
      <c r="G30" s="1"/>
      <c r="H30" s="1"/>
      <c r="I30" s="78"/>
    </row>
    <row r="31" spans="1:26" ht="83.4" customHeight="1">
      <c r="B31" s="75"/>
      <c r="C31" s="76"/>
      <c r="E31" s="162"/>
      <c r="F31" s="5"/>
      <c r="G31" s="1"/>
      <c r="H31" s="1"/>
      <c r="I31" s="78"/>
    </row>
    <row r="32" spans="1:26" ht="25.2" customHeight="1">
      <c r="B32" s="75"/>
      <c r="C32" s="76"/>
      <c r="E32" s="162"/>
      <c r="F32" s="5"/>
      <c r="G32" s="1"/>
      <c r="H32" s="1"/>
      <c r="I32" s="78"/>
    </row>
    <row r="33" spans="1:12" ht="46.8" customHeight="1">
      <c r="B33" s="75"/>
      <c r="C33" s="76"/>
      <c r="E33" s="162"/>
      <c r="F33" s="5"/>
      <c r="G33" s="1"/>
      <c r="H33" s="1"/>
      <c r="I33" s="78"/>
    </row>
    <row r="34" spans="1:12" ht="49.5" customHeight="1">
      <c r="B34" s="75"/>
      <c r="C34" s="76"/>
      <c r="E34" s="162"/>
      <c r="F34" s="5"/>
      <c r="G34" s="1"/>
      <c r="H34" s="1"/>
      <c r="I34" s="78"/>
    </row>
    <row r="35" spans="1:12" ht="48.75" customHeight="1">
      <c r="B35" s="75"/>
      <c r="C35" s="76"/>
      <c r="E35" s="162"/>
      <c r="F35" s="5"/>
      <c r="G35" s="1"/>
      <c r="H35" s="1"/>
      <c r="I35" s="78"/>
    </row>
    <row r="36" spans="1:12" ht="51.75" customHeight="1">
      <c r="B36" s="75"/>
      <c r="C36" s="76"/>
      <c r="E36" s="162"/>
      <c r="F36" s="5"/>
      <c r="G36" s="1"/>
      <c r="H36" s="1"/>
      <c r="I36" s="78"/>
    </row>
    <row r="37" spans="1:12" ht="27.6" customHeight="1">
      <c r="B37" s="75"/>
      <c r="C37" s="76"/>
      <c r="E37" s="77"/>
      <c r="F37" s="5"/>
      <c r="G37" s="1"/>
      <c r="H37" s="1"/>
      <c r="I37" s="78"/>
    </row>
    <row r="38" spans="1:12" ht="48" customHeight="1">
      <c r="B38" s="75"/>
      <c r="C38" s="76"/>
      <c r="E38" s="77"/>
      <c r="F38" s="5"/>
      <c r="G38" s="1"/>
      <c r="H38" s="1"/>
      <c r="I38" s="78"/>
    </row>
    <row r="39" spans="1:12" ht="39" customHeight="1">
      <c r="B39" s="75"/>
      <c r="C39" s="76"/>
      <c r="E39" s="77"/>
      <c r="F39" s="5"/>
      <c r="G39" s="1"/>
      <c r="H39" s="1"/>
      <c r="I39" s="78"/>
    </row>
    <row r="40" spans="1:12" s="117" customFormat="1" ht="30" customHeight="1">
      <c r="A40"/>
      <c r="B40" s="75"/>
      <c r="C40" s="76"/>
      <c r="D40"/>
      <c r="E40" s="77"/>
      <c r="F40" s="5"/>
      <c r="G40" s="1"/>
      <c r="H40" s="1"/>
      <c r="I40" s="78"/>
      <c r="J40"/>
      <c r="K40"/>
      <c r="L40"/>
    </row>
    <row r="41" spans="1:12" ht="37.799999999999997" customHeight="1">
      <c r="B41" s="75"/>
      <c r="C41" s="76"/>
      <c r="E41" s="77"/>
      <c r="F41" s="5"/>
      <c r="G41" s="1"/>
      <c r="H41" s="1"/>
      <c r="I41" s="78"/>
    </row>
    <row r="42" spans="1:12" ht="40.5" customHeight="1">
      <c r="B42" s="75"/>
      <c r="C42" s="76"/>
      <c r="E42" s="77"/>
      <c r="F42" s="5"/>
      <c r="G42" s="1"/>
      <c r="H42" s="1"/>
      <c r="I42" s="78"/>
    </row>
    <row r="43" spans="1:12" ht="38.25" customHeight="1">
      <c r="B43" s="75"/>
      <c r="C43" s="76"/>
      <c r="E43" s="77"/>
      <c r="F43" s="5"/>
      <c r="G43" s="1"/>
      <c r="H43" s="1"/>
      <c r="I43" s="78"/>
    </row>
    <row r="44" spans="1:12" ht="39" customHeight="1">
      <c r="B44" s="75"/>
      <c r="C44" s="76"/>
      <c r="E44" s="77"/>
      <c r="F44" s="5"/>
      <c r="G44" s="1"/>
      <c r="H44" s="1"/>
      <c r="I44" s="78"/>
    </row>
    <row r="45" spans="1:12" ht="27.6" customHeight="1">
      <c r="B45" s="75"/>
      <c r="C45" s="76"/>
      <c r="E45" s="77"/>
      <c r="F45" s="5"/>
      <c r="G45" s="1"/>
      <c r="H45" s="1"/>
      <c r="I45" s="78"/>
    </row>
    <row r="46" spans="1:12" ht="33.75" customHeight="1">
      <c r="B46" s="75"/>
      <c r="C46" s="76"/>
      <c r="E46" s="77"/>
      <c r="F46" s="5"/>
      <c r="G46" s="1"/>
      <c r="H46" s="1"/>
      <c r="I46" s="78"/>
    </row>
    <row r="47" spans="1:12" ht="39" customHeight="1">
      <c r="B47" s="75"/>
      <c r="C47" s="76"/>
      <c r="E47" s="77"/>
      <c r="F47" s="5"/>
      <c r="G47" s="1"/>
      <c r="H47" s="1"/>
      <c r="I47" s="78"/>
    </row>
    <row r="48" spans="1:12" ht="51" customHeight="1">
      <c r="B48" s="75"/>
      <c r="C48" s="76"/>
      <c r="E48" s="77"/>
      <c r="F48" s="5"/>
      <c r="G48" s="1"/>
      <c r="H48" s="1"/>
      <c r="I48" s="78"/>
    </row>
    <row r="49" spans="2:9" ht="46.2" customHeight="1">
      <c r="B49" s="75"/>
      <c r="C49" s="76"/>
      <c r="E49" s="77"/>
      <c r="F49" s="5"/>
      <c r="G49" s="1"/>
      <c r="H49" s="1"/>
      <c r="I49" s="78"/>
    </row>
    <row r="50" spans="2:9" ht="36.6" customHeight="1">
      <c r="B50" s="75"/>
      <c r="C50" s="76"/>
      <c r="E50" s="77"/>
      <c r="F50" s="5"/>
      <c r="G50" s="1"/>
      <c r="H50" s="1"/>
      <c r="I50" s="78"/>
    </row>
    <row r="51" spans="2:9" ht="60" customHeight="1">
      <c r="B51" s="75"/>
      <c r="C51" s="76"/>
      <c r="E51" s="77"/>
      <c r="F51" s="5"/>
      <c r="G51" s="1"/>
      <c r="H51" s="1"/>
      <c r="I51" s="78"/>
    </row>
    <row r="52" spans="2:9" ht="48" customHeight="1">
      <c r="B52" s="75"/>
      <c r="C52" s="76"/>
      <c r="E52" s="77"/>
      <c r="F52" s="5"/>
      <c r="G52" s="1"/>
      <c r="H52" s="1"/>
      <c r="I52" s="78"/>
    </row>
    <row r="53" spans="2:9" ht="35.4" customHeight="1">
      <c r="B53" s="75"/>
      <c r="C53" s="76"/>
      <c r="E53" s="77"/>
      <c r="F53" s="5"/>
      <c r="G53" s="1"/>
      <c r="H53" s="1"/>
      <c r="I53" s="78"/>
    </row>
    <row r="54" spans="2:9" ht="34.799999999999997" customHeight="1">
      <c r="B54" s="75"/>
      <c r="C54" s="76"/>
      <c r="E54" s="77"/>
      <c r="F54" s="5"/>
      <c r="G54" s="1"/>
      <c r="H54" s="1"/>
      <c r="I54" s="78"/>
    </row>
    <row r="55" spans="2:9" ht="54.75" customHeight="1">
      <c r="B55" s="75"/>
      <c r="C55" s="76"/>
      <c r="E55" s="77"/>
      <c r="F55" s="5"/>
      <c r="G55" s="1"/>
      <c r="H55" s="1"/>
      <c r="I55" s="78"/>
    </row>
    <row r="56" spans="2:9" ht="54" customHeight="1">
      <c r="B56" s="75"/>
      <c r="C56" s="76"/>
      <c r="E56" s="77"/>
      <c r="F56" s="5"/>
      <c r="G56" s="1"/>
      <c r="H56" s="1"/>
      <c r="I56" s="78"/>
    </row>
    <row r="57" spans="2:9" ht="40.5" customHeight="1">
      <c r="B57" s="75"/>
      <c r="C57" s="76"/>
      <c r="E57" s="77"/>
      <c r="F57" s="5"/>
      <c r="G57" s="1"/>
      <c r="H57" s="1"/>
      <c r="I57" s="78"/>
    </row>
    <row r="58" spans="2:9" ht="46.5" customHeight="1">
      <c r="B58" s="75"/>
      <c r="C58" s="76"/>
      <c r="E58" s="77"/>
      <c r="F58" s="5"/>
      <c r="G58" s="1"/>
      <c r="H58" s="1"/>
      <c r="I58" s="78"/>
    </row>
    <row r="59" spans="2:9" ht="39" customHeight="1">
      <c r="B59" s="75"/>
      <c r="C59" s="76"/>
      <c r="E59" s="77"/>
      <c r="F59" s="5"/>
      <c r="G59" s="1"/>
      <c r="H59" s="1"/>
      <c r="I59" s="78"/>
    </row>
    <row r="60" spans="2:9" ht="32.25" customHeight="1">
      <c r="B60" s="75"/>
      <c r="C60" s="76"/>
      <c r="E60" s="77"/>
      <c r="F60" s="5"/>
      <c r="G60" s="1"/>
      <c r="H60" s="1"/>
      <c r="I60" s="78"/>
    </row>
    <row r="61" spans="2:9" ht="38.25" customHeight="1">
      <c r="B61" s="75"/>
      <c r="C61" s="76"/>
      <c r="E61" s="77"/>
      <c r="F61" s="5"/>
      <c r="G61" s="1"/>
      <c r="H61" s="1"/>
      <c r="I61" s="78"/>
    </row>
    <row r="62" spans="2:9" ht="45" customHeight="1">
      <c r="B62" s="75"/>
      <c r="C62" s="76"/>
      <c r="E62" s="77"/>
      <c r="F62" s="5"/>
      <c r="G62" s="1"/>
      <c r="H62" s="1"/>
      <c r="I62" s="78"/>
    </row>
    <row r="63" spans="2:9" ht="37.799999999999997" customHeight="1">
      <c r="B63" s="75"/>
      <c r="C63" s="76"/>
      <c r="E63" s="77"/>
      <c r="F63" s="5"/>
      <c r="G63" s="1"/>
      <c r="H63" s="1"/>
      <c r="I63" s="78"/>
    </row>
    <row r="64" spans="2:9" ht="41.25" customHeight="1">
      <c r="B64" s="75"/>
      <c r="C64" s="76"/>
      <c r="E64" s="77"/>
      <c r="F64" s="5"/>
      <c r="G64" s="1"/>
      <c r="H64" s="1"/>
      <c r="I64" s="78"/>
    </row>
    <row r="65" spans="2:9" ht="31.5" customHeight="1">
      <c r="B65" s="75"/>
      <c r="C65" s="76"/>
      <c r="E65" s="77"/>
      <c r="F65" s="5"/>
      <c r="G65" s="1"/>
      <c r="H65" s="1"/>
      <c r="I65" s="78"/>
    </row>
    <row r="66" spans="2:9" ht="44.4" customHeight="1">
      <c r="B66" s="75"/>
      <c r="C66" s="76"/>
      <c r="E66" s="77"/>
      <c r="F66" s="5"/>
      <c r="G66" s="1"/>
      <c r="H66" s="1"/>
      <c r="I66" s="78"/>
    </row>
    <row r="67" spans="2:9" ht="32.25" customHeight="1">
      <c r="B67" s="75"/>
      <c r="C67" s="76"/>
      <c r="E67" s="77"/>
      <c r="F67" s="5"/>
      <c r="G67" s="1"/>
      <c r="H67" s="1"/>
      <c r="I67" s="78"/>
    </row>
    <row r="68" spans="2:9" ht="51" customHeight="1">
      <c r="B68" s="75"/>
      <c r="C68" s="76"/>
      <c r="E68" s="77"/>
      <c r="F68" s="5"/>
      <c r="G68" s="1"/>
      <c r="H68" s="1"/>
      <c r="I68" s="78"/>
    </row>
    <row r="69" spans="2:9" ht="42.75" customHeight="1">
      <c r="B69" s="75"/>
      <c r="C69" s="76"/>
      <c r="E69" s="77"/>
      <c r="F69" s="5"/>
      <c r="G69" s="1"/>
      <c r="H69" s="1"/>
      <c r="I69" s="78"/>
    </row>
    <row r="70" spans="2:9" ht="38.25" customHeight="1">
      <c r="B70" s="75"/>
      <c r="C70" s="76"/>
      <c r="E70" s="77"/>
      <c r="F70" s="5"/>
      <c r="G70" s="1"/>
      <c r="H70" s="1"/>
      <c r="I70" s="78"/>
    </row>
    <row r="71" spans="2:9" ht="35.25" customHeight="1">
      <c r="B71" s="75"/>
      <c r="C71" s="76"/>
      <c r="E71" s="77"/>
      <c r="F71" s="5"/>
      <c r="G71" s="1"/>
      <c r="H71" s="1"/>
      <c r="I71" s="78"/>
    </row>
    <row r="72" spans="2:9" ht="33" customHeight="1">
      <c r="B72" s="75"/>
      <c r="C72" s="76"/>
      <c r="E72" s="77"/>
      <c r="F72" s="5"/>
      <c r="G72" s="1"/>
      <c r="H72" s="1"/>
      <c r="I72" s="78"/>
    </row>
    <row r="73" spans="2:9" ht="38.25" customHeight="1">
      <c r="B73" s="75"/>
      <c r="C73" s="76"/>
      <c r="E73" s="77"/>
      <c r="F73" s="5"/>
      <c r="G73" s="1"/>
      <c r="H73" s="1"/>
      <c r="I73" s="78"/>
    </row>
    <row r="74" spans="2:9" ht="55.2" customHeight="1">
      <c r="B74" s="75"/>
      <c r="C74" s="76"/>
      <c r="E74" s="77"/>
      <c r="F74" s="5"/>
      <c r="G74" s="1"/>
      <c r="H74" s="1"/>
      <c r="I74" s="78"/>
    </row>
    <row r="75" spans="2:9" ht="30.75" customHeight="1">
      <c r="B75" s="75"/>
      <c r="C75" s="76"/>
      <c r="E75" s="77"/>
      <c r="F75" s="5"/>
      <c r="G75" s="1"/>
      <c r="H75" s="1"/>
      <c r="I75" s="78"/>
    </row>
    <row r="76" spans="2:9" ht="35.4" customHeight="1">
      <c r="B76" s="75"/>
      <c r="C76" s="76"/>
      <c r="E76" s="77"/>
      <c r="F76" s="5"/>
      <c r="G76" s="1"/>
      <c r="H76" s="1"/>
      <c r="I76" s="78"/>
    </row>
    <row r="77" spans="2:9" ht="44.4" customHeight="1">
      <c r="B77" s="75"/>
      <c r="C77" s="76"/>
      <c r="E77" s="77"/>
      <c r="F77" s="5"/>
      <c r="G77" s="1"/>
      <c r="H77" s="1"/>
      <c r="I77" s="78"/>
    </row>
    <row r="78" spans="2:9" ht="41.4" customHeight="1">
      <c r="B78" s="75"/>
      <c r="C78" s="76"/>
      <c r="E78" s="77"/>
      <c r="F78" s="5"/>
      <c r="G78" s="1"/>
      <c r="H78" s="1"/>
      <c r="I78" s="78"/>
    </row>
    <row r="79" spans="2:9" ht="43.8" customHeight="1">
      <c r="B79" s="75"/>
      <c r="C79" s="76"/>
      <c r="E79" s="77"/>
      <c r="F79" s="5"/>
      <c r="G79" s="1"/>
      <c r="H79" s="1"/>
      <c r="I79" s="78"/>
    </row>
    <row r="80" spans="2:9" ht="49.5" customHeight="1">
      <c r="B80" s="75"/>
      <c r="C80" s="76"/>
      <c r="E80" s="77"/>
      <c r="F80" s="5"/>
      <c r="G80" s="1"/>
      <c r="H80" s="1"/>
      <c r="I80" s="78"/>
    </row>
    <row r="81" spans="2:9" ht="55.2" customHeight="1">
      <c r="B81" s="75"/>
      <c r="C81" s="76"/>
      <c r="E81" s="77"/>
      <c r="F81" s="5"/>
      <c r="G81" s="1"/>
      <c r="H81" s="1"/>
      <c r="I81" s="78"/>
    </row>
    <row r="82" spans="2:9" ht="37.200000000000003" customHeight="1">
      <c r="B82" s="75"/>
      <c r="C82" s="76"/>
      <c r="E82" s="77"/>
      <c r="F82" s="5"/>
      <c r="G82" s="1"/>
      <c r="H82" s="1"/>
      <c r="I82" s="78"/>
    </row>
    <row r="83" spans="2:9" ht="28.5" customHeight="1">
      <c r="B83" s="75"/>
      <c r="C83" s="76"/>
      <c r="E83" s="77"/>
      <c r="F83" s="5"/>
      <c r="G83" s="1"/>
      <c r="H83" s="1"/>
      <c r="I83" s="78"/>
    </row>
    <row r="84" spans="2:9" ht="28.5" customHeight="1">
      <c r="B84" s="75"/>
      <c r="C84" s="76"/>
      <c r="E84" s="77"/>
      <c r="F84" s="5"/>
      <c r="G84" s="1"/>
      <c r="H84" s="1"/>
      <c r="I84" s="78"/>
    </row>
    <row r="85" spans="2:9" ht="43.5" customHeight="1">
      <c r="B85" s="75"/>
      <c r="C85" s="76"/>
      <c r="E85" s="77"/>
      <c r="F85" s="5"/>
      <c r="G85" s="1"/>
      <c r="H85" s="1"/>
      <c r="I85" s="78"/>
    </row>
    <row r="86" spans="2:9" ht="42" customHeight="1">
      <c r="B86" s="75"/>
      <c r="C86" s="76"/>
      <c r="E86" s="77"/>
      <c r="F86" s="5"/>
      <c r="G86" s="1"/>
      <c r="H86" s="1"/>
      <c r="I86" s="78"/>
    </row>
    <row r="87" spans="2:9" ht="52.2" customHeight="1">
      <c r="B87" s="75"/>
      <c r="C87" s="76"/>
      <c r="E87" s="77"/>
      <c r="F87" s="5"/>
      <c r="G87" s="1"/>
      <c r="H87" s="1"/>
      <c r="I87" s="78"/>
    </row>
    <row r="88" spans="2:9" ht="37.799999999999997" customHeight="1">
      <c r="B88" s="75"/>
      <c r="C88" s="76"/>
      <c r="E88" s="77"/>
      <c r="F88" s="5"/>
      <c r="G88" s="1"/>
      <c r="H88" s="1"/>
      <c r="I88" s="78"/>
    </row>
    <row r="89" spans="2:9" ht="29.4" customHeight="1">
      <c r="B89" s="75"/>
      <c r="C89" s="76"/>
      <c r="E89" s="77"/>
      <c r="F89" s="5"/>
      <c r="G89" s="1"/>
      <c r="H89" s="1"/>
      <c r="I89" s="78"/>
    </row>
    <row r="90" spans="2:9" ht="37.799999999999997" customHeight="1">
      <c r="B90" s="75"/>
      <c r="C90" s="76"/>
      <c r="E90" s="77"/>
      <c r="F90" s="5"/>
      <c r="G90" s="1"/>
      <c r="H90" s="1"/>
      <c r="I90" s="78"/>
    </row>
    <row r="91" spans="2:9" ht="37.799999999999997" customHeight="1">
      <c r="B91" s="75"/>
      <c r="C91" s="76"/>
      <c r="E91" s="77"/>
      <c r="F91" s="5"/>
      <c r="G91" s="1"/>
      <c r="H91" s="1"/>
      <c r="I91" s="78"/>
    </row>
    <row r="92" spans="2:9" ht="37.799999999999997" customHeight="1">
      <c r="B92" s="75"/>
      <c r="C92" s="76"/>
      <c r="E92" s="77"/>
      <c r="F92" s="5"/>
      <c r="G92" s="1"/>
      <c r="H92" s="1"/>
      <c r="I92" s="78"/>
    </row>
    <row r="93" spans="2:9" ht="37.799999999999997" customHeight="1">
      <c r="B93" s="75"/>
      <c r="C93" s="76"/>
      <c r="E93" s="77"/>
      <c r="F93" s="5"/>
      <c r="G93" s="1"/>
      <c r="H93" s="1"/>
      <c r="I93" s="78"/>
    </row>
    <row r="94" spans="2:9" ht="39.6" customHeight="1">
      <c r="B94" s="75"/>
      <c r="C94" s="76"/>
      <c r="E94" s="77"/>
      <c r="F94" s="5"/>
      <c r="G94" s="1"/>
      <c r="H94" s="1"/>
      <c r="I94" s="78"/>
    </row>
    <row r="95" spans="2:9" ht="33.6" customHeight="1">
      <c r="B95" s="75"/>
      <c r="C95" s="76"/>
      <c r="E95" s="77"/>
      <c r="F95" s="5"/>
      <c r="G95" s="1"/>
      <c r="H95" s="1"/>
      <c r="I95" s="78"/>
    </row>
    <row r="96" spans="2:9" ht="37.799999999999997" customHeight="1">
      <c r="B96" s="75"/>
      <c r="C96" s="76"/>
      <c r="E96" s="77"/>
      <c r="F96" s="5"/>
      <c r="G96" s="1"/>
      <c r="H96" s="1"/>
      <c r="I96" s="78"/>
    </row>
    <row r="97" spans="2:9" ht="35.4" customHeight="1">
      <c r="B97" s="75"/>
      <c r="C97" s="76"/>
      <c r="E97" s="77"/>
      <c r="F97" s="5"/>
      <c r="G97" s="1"/>
      <c r="H97" s="1"/>
      <c r="I97" s="78"/>
    </row>
    <row r="98" spans="2:9" ht="33" customHeight="1">
      <c r="B98" s="75"/>
      <c r="C98" s="76"/>
      <c r="E98" s="77"/>
      <c r="F98" s="5"/>
      <c r="G98" s="1"/>
      <c r="H98" s="1"/>
      <c r="I98" s="78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B880" s="75"/>
      <c r="C880" s="76"/>
      <c r="E880" s="77"/>
      <c r="F880" s="5"/>
      <c r="G880" s="1"/>
      <c r="H880" s="1"/>
      <c r="I880" s="78"/>
    </row>
    <row r="881" spans="2:9" ht="14.25" customHeight="1">
      <c r="B881" s="75"/>
      <c r="C881" s="76"/>
      <c r="E881" s="77"/>
      <c r="F881" s="5"/>
      <c r="G881" s="1"/>
      <c r="H881" s="1"/>
      <c r="I881" s="78"/>
    </row>
    <row r="882" spans="2:9" ht="14.25" customHeight="1">
      <c r="B882" s="75"/>
      <c r="C882" s="76"/>
      <c r="E882" s="77"/>
      <c r="F882" s="5"/>
      <c r="G882" s="1"/>
      <c r="H882" s="1"/>
      <c r="I882" s="78"/>
    </row>
    <row r="883" spans="2:9" ht="14.25" customHeight="1">
      <c r="B883" s="75"/>
      <c r="C883" s="76"/>
      <c r="E883" s="77"/>
      <c r="F883" s="5"/>
      <c r="G883" s="1"/>
      <c r="H883" s="1"/>
      <c r="I883" s="78"/>
    </row>
    <row r="884" spans="2:9" ht="14.25" customHeight="1">
      <c r="B884" s="75"/>
      <c r="C884" s="76"/>
      <c r="E884" s="77"/>
      <c r="F884" s="5"/>
      <c r="G884" s="1"/>
      <c r="H884" s="1"/>
      <c r="I884" s="78"/>
    </row>
    <row r="885" spans="2:9" ht="14.25" customHeight="1">
      <c r="B885" s="75"/>
      <c r="C885" s="76"/>
      <c r="E885" s="77"/>
      <c r="F885" s="5"/>
      <c r="G885" s="1"/>
      <c r="H885" s="1"/>
      <c r="I885" s="78"/>
    </row>
    <row r="886" spans="2:9" ht="14.25" customHeight="1">
      <c r="B886" s="75"/>
      <c r="C886" s="76"/>
      <c r="E886" s="77"/>
      <c r="F886" s="5"/>
      <c r="G886" s="1"/>
      <c r="H886" s="1"/>
      <c r="I886" s="78"/>
    </row>
    <row r="887" spans="2:9" ht="14.25" customHeight="1">
      <c r="B887" s="75"/>
      <c r="C887" s="76"/>
      <c r="E887" s="77"/>
      <c r="F887" s="5"/>
      <c r="G887" s="1"/>
      <c r="H887" s="1"/>
      <c r="I887" s="78"/>
    </row>
    <row r="888" spans="2:9" ht="14.25" customHeight="1">
      <c r="B888" s="75"/>
      <c r="C888" s="76"/>
      <c r="E888" s="77"/>
      <c r="F888" s="5"/>
      <c r="G888" s="1"/>
      <c r="H888" s="1"/>
      <c r="I888" s="78"/>
    </row>
    <row r="889" spans="2:9" ht="14.25" customHeight="1">
      <c r="B889" s="75"/>
      <c r="C889" s="76"/>
      <c r="E889" s="77"/>
      <c r="F889" s="5"/>
      <c r="G889" s="1"/>
      <c r="H889" s="1"/>
      <c r="I889" s="78"/>
    </row>
    <row r="890" spans="2:9" ht="14.25" customHeight="1">
      <c r="B890" s="75"/>
      <c r="C890" s="76"/>
      <c r="E890" s="77"/>
      <c r="F890" s="5"/>
      <c r="G890" s="1"/>
      <c r="H890" s="1"/>
      <c r="I890" s="78"/>
    </row>
    <row r="891" spans="2:9" ht="14.25" customHeight="1">
      <c r="B891" s="75"/>
      <c r="C891" s="76"/>
      <c r="E891" s="77"/>
      <c r="F891" s="5"/>
      <c r="G891" s="1"/>
      <c r="H891" s="1"/>
      <c r="I891" s="78"/>
    </row>
    <row r="892" spans="2:9" ht="14.25" customHeight="1">
      <c r="B892" s="75"/>
      <c r="C892" s="76"/>
      <c r="E892" s="77"/>
      <c r="F892" s="5"/>
      <c r="G892" s="1"/>
      <c r="H892" s="1"/>
      <c r="I892" s="78"/>
    </row>
    <row r="893" spans="2:9" ht="14.25" customHeight="1">
      <c r="B893" s="75"/>
      <c r="C893" s="76"/>
      <c r="E893" s="77"/>
      <c r="F893" s="5"/>
      <c r="G893" s="1"/>
      <c r="H893" s="1"/>
      <c r="I893" s="78"/>
    </row>
    <row r="894" spans="2:9" ht="14.25" customHeight="1">
      <c r="B894" s="75"/>
      <c r="C894" s="76"/>
      <c r="E894" s="77"/>
      <c r="F894" s="5"/>
      <c r="G894" s="1"/>
      <c r="H894" s="1"/>
      <c r="I894" s="78"/>
    </row>
    <row r="895" spans="2:9" ht="14.25" customHeight="1">
      <c r="B895" s="75"/>
      <c r="C895" s="76"/>
      <c r="E895" s="77"/>
      <c r="F895" s="5"/>
      <c r="G895" s="1"/>
      <c r="H895" s="1"/>
      <c r="I895" s="78"/>
    </row>
    <row r="896" spans="2:9" ht="14.25" customHeight="1">
      <c r="B896" s="75"/>
      <c r="C896" s="76"/>
      <c r="E896" s="77"/>
      <c r="F896" s="5"/>
      <c r="G896" s="1"/>
      <c r="H896" s="1"/>
      <c r="I896" s="78"/>
    </row>
    <row r="897" spans="2:9" ht="14.25" customHeight="1">
      <c r="B897" s="75"/>
      <c r="C897" s="76"/>
      <c r="E897" s="77"/>
      <c r="F897" s="5"/>
      <c r="G897" s="1"/>
      <c r="H897" s="1"/>
      <c r="I897" s="78"/>
    </row>
    <row r="898" spans="2:9" ht="14.25" customHeight="1">
      <c r="B898" s="75"/>
      <c r="C898" s="76"/>
      <c r="E898" s="77"/>
      <c r="F898" s="5"/>
      <c r="G898" s="1"/>
      <c r="H898" s="1"/>
      <c r="I898" s="78"/>
    </row>
    <row r="899" spans="2:9" ht="14.25" customHeight="1">
      <c r="B899" s="75"/>
      <c r="C899" s="76"/>
      <c r="E899" s="77"/>
      <c r="F899" s="5"/>
      <c r="G899" s="1"/>
      <c r="H899" s="1"/>
      <c r="I899" s="78"/>
    </row>
    <row r="900" spans="2:9" ht="14.25" customHeight="1">
      <c r="B900" s="75"/>
      <c r="C900" s="76"/>
      <c r="E900" s="77"/>
      <c r="F900" s="5"/>
      <c r="G900" s="1"/>
      <c r="H900" s="1"/>
      <c r="I900" s="78"/>
    </row>
    <row r="901" spans="2:9" ht="14.25" customHeight="1">
      <c r="B901" s="75"/>
      <c r="C901" s="76"/>
      <c r="E901" s="77"/>
      <c r="F901" s="5"/>
      <c r="G901" s="1"/>
      <c r="H901" s="1"/>
      <c r="I901" s="78"/>
    </row>
    <row r="902" spans="2:9" ht="14.25" customHeight="1">
      <c r="B902" s="75"/>
      <c r="C902" s="76"/>
      <c r="E902" s="77"/>
      <c r="F902" s="5"/>
      <c r="G902" s="1"/>
      <c r="H902" s="1"/>
      <c r="I902" s="78"/>
    </row>
    <row r="903" spans="2:9" ht="14.25" customHeight="1">
      <c r="B903" s="75"/>
      <c r="C903" s="76"/>
      <c r="E903" s="77"/>
      <c r="F903" s="5"/>
      <c r="G903" s="1"/>
      <c r="H903" s="1"/>
      <c r="I903" s="78"/>
    </row>
    <row r="904" spans="2:9" ht="14.25" customHeight="1">
      <c r="B904" s="75"/>
      <c r="C904" s="76"/>
      <c r="E904" s="77"/>
      <c r="F904" s="5"/>
      <c r="G904" s="1"/>
      <c r="H904" s="1"/>
      <c r="I904" s="78"/>
    </row>
    <row r="905" spans="2:9" ht="14.25" customHeight="1">
      <c r="B905" s="75"/>
      <c r="C905" s="76"/>
      <c r="E905" s="77"/>
      <c r="F905" s="5"/>
      <c r="G905" s="1"/>
      <c r="H905" s="1"/>
      <c r="I905" s="78"/>
    </row>
    <row r="906" spans="2:9" ht="14.25" customHeight="1">
      <c r="B906" s="75"/>
      <c r="C906" s="76"/>
      <c r="E906" s="77"/>
      <c r="F906" s="5"/>
      <c r="G906" s="1"/>
      <c r="H906" s="1"/>
      <c r="I906" s="78"/>
    </row>
    <row r="907" spans="2:9" ht="14.25" customHeight="1">
      <c r="B907" s="75"/>
      <c r="C907" s="76"/>
      <c r="E907" s="77"/>
      <c r="F907" s="5"/>
      <c r="G907" s="1"/>
      <c r="H907" s="1"/>
      <c r="I907" s="78"/>
    </row>
    <row r="908" spans="2:9" ht="14.25" customHeight="1">
      <c r="B908" s="75"/>
      <c r="C908" s="76"/>
      <c r="E908" s="77"/>
      <c r="F908" s="5"/>
      <c r="G908" s="1"/>
      <c r="H908" s="1"/>
      <c r="I908" s="78"/>
    </row>
    <row r="909" spans="2:9" ht="14.25" customHeight="1">
      <c r="B909" s="75"/>
      <c r="C909" s="76"/>
      <c r="E909" s="77"/>
      <c r="F909" s="5"/>
      <c r="G909" s="1"/>
      <c r="H909" s="1"/>
      <c r="I909" s="78"/>
    </row>
    <row r="910" spans="2:9" ht="14.25" customHeight="1">
      <c r="B910" s="75"/>
      <c r="C910" s="76"/>
      <c r="E910" s="77"/>
      <c r="F910" s="5"/>
      <c r="G910" s="1"/>
      <c r="H910" s="1"/>
      <c r="I910" s="78"/>
    </row>
    <row r="911" spans="2:9" ht="14.25" customHeight="1">
      <c r="B911" s="75"/>
      <c r="C911" s="76"/>
      <c r="E911" s="77"/>
      <c r="F911" s="5"/>
      <c r="G911" s="1"/>
      <c r="H911" s="1"/>
      <c r="I911" s="78"/>
    </row>
    <row r="912" spans="2:9" ht="14.25" customHeight="1">
      <c r="B912" s="75"/>
      <c r="C912" s="76"/>
      <c r="E912" s="77"/>
      <c r="F912" s="5"/>
      <c r="G912" s="1"/>
      <c r="H912" s="1"/>
      <c r="I912" s="78"/>
    </row>
    <row r="913" spans="2:9" ht="14.25" customHeight="1">
      <c r="B913" s="75"/>
      <c r="C913" s="76"/>
      <c r="E913" s="77"/>
      <c r="F913" s="5"/>
      <c r="G913" s="1"/>
      <c r="H913" s="1"/>
      <c r="I913" s="78"/>
    </row>
    <row r="914" spans="2:9" ht="14.25" customHeight="1">
      <c r="B914" s="75"/>
      <c r="C914" s="76"/>
      <c r="E914" s="77"/>
      <c r="F914" s="5"/>
      <c r="G914" s="1"/>
      <c r="H914" s="1"/>
      <c r="I914" s="78"/>
    </row>
    <row r="915" spans="2:9" ht="14.25" customHeight="1">
      <c r="I915" s="78"/>
    </row>
    <row r="916" spans="2:9" ht="14.25" customHeight="1">
      <c r="I916" s="78"/>
    </row>
    <row r="917" spans="2:9" ht="14.25" customHeight="1"/>
    <row r="918" spans="2:9" ht="14.25" customHeight="1"/>
    <row r="919" spans="2:9" ht="14.25" customHeight="1"/>
    <row r="920" spans="2:9" ht="14.25" customHeight="1"/>
    <row r="921" spans="2:9" ht="14.25" customHeight="1"/>
    <row r="922" spans="2:9" ht="14.25" customHeight="1"/>
    <row r="923" spans="2:9" ht="14.25" customHeight="1"/>
    <row r="924" spans="2:9" ht="14.25" customHeight="1"/>
    <row r="925" spans="2:9" ht="14.25" customHeight="1"/>
    <row r="926" spans="2:9" ht="14.25" customHeight="1"/>
    <row r="927" spans="2:9" ht="14.25" customHeight="1"/>
    <row r="928" spans="2:9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5" xr:uid="{00000000-0009-0000-0000-000002000000}"/>
  <mergeCells count="3">
    <mergeCell ref="B1:E1"/>
    <mergeCell ref="B2:E2"/>
    <mergeCell ref="B3:E3"/>
  </mergeCells>
  <phoneticPr fontId="35" type="noConversion"/>
  <conditionalFormatting sqref="F1:F1048576">
    <cfRule type="cellIs" dxfId="27" priority="1" operator="equal">
      <formula>"N/A"</formula>
    </cfRule>
    <cfRule type="cellIs" dxfId="26" priority="2" operator="equal">
      <formula>"Fail"</formula>
    </cfRule>
    <cfRule type="cellIs" dxfId="25" priority="3" operator="equal">
      <formula>Fail</formula>
    </cfRule>
    <cfRule type="cellIs" dxfId="24" priority="4" operator="equal">
      <formula>"Pass"</formula>
    </cfRule>
  </conditionalFormatting>
  <dataValidations count="2">
    <dataValidation type="list" allowBlank="1" showErrorMessage="1" sqref="F1:H2" xr:uid="{CDA6ED6A-0001-4389-B4A7-0B5BE4C0DA7C}">
      <formula1>$J$1:$J$5</formula1>
    </dataValidation>
    <dataValidation type="list" allowBlank="1" showErrorMessage="1" sqref="F10:F11 F13:F17 F19:F29" xr:uid="{337E9484-8583-49E6-B294-0E191284CDE5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Permisison Matrix</vt:lpstr>
      <vt:lpstr>Cover</vt:lpstr>
      <vt:lpstr>TestReport</vt:lpstr>
      <vt:lpstr>Quản lý thông tin tài khoản</vt:lpstr>
      <vt:lpstr>Quản lý trang chủ</vt:lpstr>
      <vt:lpstr>Học tập</vt:lpstr>
      <vt:lpstr>Luyện tập</vt:lpstr>
      <vt:lpstr>Thi đấu</vt:lpstr>
      <vt:lpstr>Thử thách</vt:lpstr>
      <vt:lpstr>Sự kiện</vt:lpstr>
      <vt:lpstr>Xếp hạng</vt:lpstr>
      <vt:lpstr>Người đóng góp</vt:lpstr>
      <vt:lpstr>Chia sẻ</vt:lpstr>
      <vt:lpstr>Quản lý giỏ hàng</vt:lpstr>
      <vt:lpstr>Chat tin nhắn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Hiền Trần Thu</cp:lastModifiedBy>
  <dcterms:created xsi:type="dcterms:W3CDTF">2019-04-08T09:14:46Z</dcterms:created>
  <dcterms:modified xsi:type="dcterms:W3CDTF">2025-06-18T16:25:46Z</dcterms:modified>
</cp:coreProperties>
</file>