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THU HIEN\Documents\Kiểm thử Web và di động\Bài tập lớn Kiểm thử web và di động\"/>
    </mc:Choice>
  </mc:AlternateContent>
  <xr:revisionPtr revIDLastSave="0" documentId="13_ncr:1_{D2E512BF-A8FA-4495-A39A-0DF26109BDCF}" xr6:coauthVersionLast="47" xr6:coauthVersionMax="47" xr10:uidLastSave="{00000000-0000-0000-0000-000000000000}"/>
  <bookViews>
    <workbookView xWindow="11424" yWindow="0" windowWidth="11712" windowHeight="12336" firstSheet="4" activeTab="5" xr2:uid="{00000000-000D-0000-FFFF-FFFF00000000}"/>
  </bookViews>
  <sheets>
    <sheet name="Permisison Matrix" sheetId="4" r:id="rId1"/>
    <sheet name="Cover" sheetId="1" r:id="rId2"/>
    <sheet name="TestReport" sheetId="2" r:id="rId3"/>
    <sheet name="Đăng nhập" sheetId="3" r:id="rId4"/>
    <sheet name="Đăng ký" sheetId="5" r:id="rId5"/>
    <sheet name="Quên mật khẩu" sheetId="6" r:id="rId6"/>
    <sheet name="Thông tin Profile" sheetId="24" r:id="rId7"/>
    <sheet name="Tìm kiếm trên Tek4.vn" sheetId="7" r:id="rId8"/>
    <sheet name="Menu tìm kiếm" sheetId="8" r:id="rId9"/>
    <sheet name="Học tập - lộ trình" sheetId="9" r:id="rId10"/>
    <sheet name="Học tập - Khóa học" sheetId="10" r:id="rId11"/>
    <sheet name="Học tập - Luyện tập" sheetId="11" r:id="rId12"/>
    <sheet name="Học tập - Tutorial" sheetId="25" r:id="rId13"/>
    <sheet name="Học tập- chọn nghề" sheetId="26" r:id="rId14"/>
    <sheet name="Tin tức " sheetId="14" r:id="rId15"/>
    <sheet name="Trợ giảng cụt " sheetId="20" r:id="rId16"/>
    <sheet name="Nhắn tin Tek4.vn" sheetId="23" r:id="rId17"/>
  </sheets>
  <definedNames>
    <definedName name="_xlnm._FilterDatabase" localSheetId="4" hidden="1">'Đăng ký'!$A$8:$I$12</definedName>
    <definedName name="_xlnm._FilterDatabase" localSheetId="3" hidden="1">'Đăng nhập'!$A$8:$I$19</definedName>
    <definedName name="_xlnm._FilterDatabase" localSheetId="10" hidden="1">'Học tập - Khóa học'!$A$8:$I$8</definedName>
    <definedName name="_xlnm._FilterDatabase" localSheetId="9" hidden="1">'Học tập - lộ trình'!$A$8:$I$15</definedName>
    <definedName name="_xlnm._FilterDatabase" localSheetId="11" hidden="1">'Học tập - Luyện tập'!$A$8:$I$8</definedName>
    <definedName name="_xlnm._FilterDatabase" localSheetId="12" hidden="1">'Học tập - Tutorial'!$A$8:$I$19</definedName>
    <definedName name="_xlnm._FilterDatabase" localSheetId="13" hidden="1">'Học tập- chọn nghề'!$A$8:$I$19</definedName>
    <definedName name="_xlnm._FilterDatabase" localSheetId="8" hidden="1">'Menu tìm kiếm'!$A$8:$I$15</definedName>
    <definedName name="_xlnm._FilterDatabase" localSheetId="16" hidden="1">'Nhắn tin Tek4.vn'!$A$8:$I$17</definedName>
    <definedName name="_xlnm._FilterDatabase" localSheetId="5" hidden="1">'Quên mật khẩu'!$A$8:$I$19</definedName>
    <definedName name="_xlnm._FilterDatabase" localSheetId="6" hidden="1">'Thông tin Profile'!$A$8:$I$19</definedName>
    <definedName name="_xlnm._FilterDatabase" localSheetId="7" hidden="1">'Tìm kiếm trên Tek4.vn'!$A$8:$I$19</definedName>
    <definedName name="_xlnm._FilterDatabase" localSheetId="14" hidden="1">'Tin tức '!$A$8:$I$20</definedName>
    <definedName name="_xlnm._FilterDatabase" localSheetId="15" hidden="1">'Trợ giảng cụt '!$A$8:$I$19</definedName>
    <definedName name="Category" localSheetId="4">#REF!</definedName>
    <definedName name="Category" localSheetId="3">#REF!</definedName>
    <definedName name="Category" localSheetId="10">#REF!</definedName>
    <definedName name="Category" localSheetId="9">#REF!</definedName>
    <definedName name="Category" localSheetId="11">#REF!</definedName>
    <definedName name="Category" localSheetId="12">#REF!</definedName>
    <definedName name="Category" localSheetId="13">#REF!</definedName>
    <definedName name="Category" localSheetId="8">#REF!</definedName>
    <definedName name="Category" localSheetId="16">#REF!</definedName>
    <definedName name="Category" localSheetId="5">#REF!</definedName>
    <definedName name="Category" localSheetId="6">#REF!</definedName>
    <definedName name="Category" localSheetId="7">#REF!</definedName>
    <definedName name="Category" localSheetId="14">#REF!</definedName>
    <definedName name="Category" localSheetId="15">#REF!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0" l="1"/>
  <c r="H22" i="10"/>
  <c r="H21" i="10"/>
  <c r="E24" i="2"/>
  <c r="E22" i="2"/>
  <c r="E21" i="2"/>
  <c r="E20" i="2"/>
  <c r="E19" i="2"/>
  <c r="E17" i="2"/>
  <c r="E16" i="2"/>
  <c r="E12" i="2"/>
  <c r="B5" i="3"/>
  <c r="E11" i="2" s="1"/>
  <c r="H12" i="26"/>
  <c r="H20" i="9"/>
  <c r="H19" i="9"/>
  <c r="D24" i="2"/>
  <c r="H24" i="2" s="1"/>
  <c r="A5" i="20"/>
  <c r="E5" i="20" s="1"/>
  <c r="D22" i="2"/>
  <c r="H22" i="2" s="1"/>
  <c r="D20" i="2"/>
  <c r="H17" i="14"/>
  <c r="H67" i="14"/>
  <c r="G67" i="14"/>
  <c r="H66" i="14"/>
  <c r="G66" i="14"/>
  <c r="H65" i="14"/>
  <c r="G65" i="14"/>
  <c r="H64" i="14"/>
  <c r="G64" i="14"/>
  <c r="H63" i="14"/>
  <c r="G63" i="14"/>
  <c r="H62" i="14"/>
  <c r="G62" i="14"/>
  <c r="H61" i="14"/>
  <c r="G61" i="14"/>
  <c r="H60" i="14"/>
  <c r="H58" i="14"/>
  <c r="G58" i="14"/>
  <c r="H21" i="14"/>
  <c r="H20" i="14"/>
  <c r="H11" i="26"/>
  <c r="H10" i="26"/>
  <c r="D5" i="26"/>
  <c r="C5" i="26"/>
  <c r="B5" i="26"/>
  <c r="A5" i="26"/>
  <c r="D21" i="2" s="1"/>
  <c r="H10" i="25"/>
  <c r="D5" i="25"/>
  <c r="C5" i="25"/>
  <c r="B5" i="25"/>
  <c r="A5" i="25"/>
  <c r="D19" i="2"/>
  <c r="H17" i="11"/>
  <c r="H18" i="11"/>
  <c r="H19" i="11"/>
  <c r="H20" i="11"/>
  <c r="H21" i="11"/>
  <c r="H22" i="11"/>
  <c r="H21" i="3"/>
  <c r="H22" i="3"/>
  <c r="H23" i="3"/>
  <c r="H24" i="3"/>
  <c r="H16" i="10"/>
  <c r="H17" i="10"/>
  <c r="H18" i="10"/>
  <c r="H19" i="10"/>
  <c r="H20" i="10"/>
  <c r="H16" i="9"/>
  <c r="H17" i="9"/>
  <c r="H18" i="9"/>
  <c r="D16" i="2"/>
  <c r="D12" i="2"/>
  <c r="H12" i="2" s="1"/>
  <c r="H24" i="24"/>
  <c r="H25" i="24"/>
  <c r="H26" i="24"/>
  <c r="H27" i="24"/>
  <c r="H28" i="24"/>
  <c r="H29" i="24"/>
  <c r="H30" i="24"/>
  <c r="H31" i="24"/>
  <c r="H32" i="24"/>
  <c r="H33" i="24"/>
  <c r="H23" i="24"/>
  <c r="H22" i="24"/>
  <c r="H21" i="24"/>
  <c r="H20" i="24"/>
  <c r="H19" i="24"/>
  <c r="H18" i="24"/>
  <c r="H17" i="24"/>
  <c r="H16" i="24"/>
  <c r="H15" i="24"/>
  <c r="H14" i="24"/>
  <c r="H13" i="24"/>
  <c r="H12" i="24"/>
  <c r="H11" i="24"/>
  <c r="H10" i="24"/>
  <c r="D5" i="24"/>
  <c r="C5" i="24"/>
  <c r="B5" i="24"/>
  <c r="E14" i="2" s="1"/>
  <c r="A5" i="24"/>
  <c r="D14" i="2" s="1"/>
  <c r="H17" i="7"/>
  <c r="H18" i="6"/>
  <c r="H19" i="6"/>
  <c r="H20" i="6"/>
  <c r="H21" i="6"/>
  <c r="H22" i="6"/>
  <c r="H23" i="6"/>
  <c r="H16" i="6"/>
  <c r="H17" i="6"/>
  <c r="H17" i="5"/>
  <c r="H18" i="5"/>
  <c r="H19" i="5"/>
  <c r="H20" i="5"/>
  <c r="H21" i="5"/>
  <c r="H22" i="5"/>
  <c r="H23" i="5"/>
  <c r="H19" i="3"/>
  <c r="H20" i="3"/>
  <c r="H16" i="3"/>
  <c r="H17" i="3"/>
  <c r="H18" i="3"/>
  <c r="H13" i="23"/>
  <c r="H12" i="23"/>
  <c r="H11" i="23"/>
  <c r="H10" i="23"/>
  <c r="D5" i="23"/>
  <c r="C5" i="23"/>
  <c r="B5" i="23"/>
  <c r="A5" i="23"/>
  <c r="H15" i="20"/>
  <c r="H14" i="20"/>
  <c r="H13" i="20"/>
  <c r="H12" i="20"/>
  <c r="H11" i="20"/>
  <c r="H10" i="20"/>
  <c r="D5" i="20"/>
  <c r="C5" i="20"/>
  <c r="B5" i="20"/>
  <c r="E23" i="2" s="1"/>
  <c r="H57" i="14"/>
  <c r="G57" i="14"/>
  <c r="H56" i="14"/>
  <c r="G56" i="14"/>
  <c r="H55" i="14"/>
  <c r="G55" i="14"/>
  <c r="H54" i="14"/>
  <c r="G54" i="14"/>
  <c r="H53" i="14"/>
  <c r="G53" i="14"/>
  <c r="H52" i="14"/>
  <c r="G52" i="14"/>
  <c r="H51" i="14"/>
  <c r="H49" i="14"/>
  <c r="H48" i="14"/>
  <c r="H47" i="14"/>
  <c r="H46" i="14"/>
  <c r="H45" i="14"/>
  <c r="H44" i="14"/>
  <c r="H43" i="14"/>
  <c r="H41" i="14"/>
  <c r="H40" i="14"/>
  <c r="H39" i="14"/>
  <c r="H38" i="14"/>
  <c r="H37" i="14"/>
  <c r="H36" i="14"/>
  <c r="H35" i="14"/>
  <c r="H33" i="14"/>
  <c r="H32" i="14"/>
  <c r="H31" i="14"/>
  <c r="H30" i="14"/>
  <c r="H29" i="14"/>
  <c r="H28" i="14"/>
  <c r="H27" i="14"/>
  <c r="H25" i="14"/>
  <c r="H24" i="14"/>
  <c r="H23" i="14"/>
  <c r="H22" i="14"/>
  <c r="H19" i="14"/>
  <c r="H16" i="14"/>
  <c r="H15" i="14"/>
  <c r="H14" i="14"/>
  <c r="H13" i="14"/>
  <c r="H12" i="14"/>
  <c r="H11" i="14"/>
  <c r="H10" i="14"/>
  <c r="D5" i="14"/>
  <c r="C5" i="14"/>
  <c r="B5" i="14"/>
  <c r="A5" i="14"/>
  <c r="H16" i="11"/>
  <c r="H15" i="11"/>
  <c r="H14" i="11"/>
  <c r="H13" i="11"/>
  <c r="H12" i="11"/>
  <c r="H11" i="11"/>
  <c r="H10" i="11"/>
  <c r="D5" i="11"/>
  <c r="C5" i="11"/>
  <c r="B5" i="11"/>
  <c r="A5" i="11"/>
  <c r="H15" i="10"/>
  <c r="H14" i="10"/>
  <c r="H13" i="10"/>
  <c r="H12" i="10"/>
  <c r="H11" i="10"/>
  <c r="D5" i="10"/>
  <c r="C5" i="10"/>
  <c r="B5" i="10"/>
  <c r="E18" i="2" s="1"/>
  <c r="A5" i="10"/>
  <c r="D18" i="2" s="1"/>
  <c r="H18" i="2" s="1"/>
  <c r="H15" i="9"/>
  <c r="H14" i="9"/>
  <c r="H13" i="9"/>
  <c r="H12" i="9"/>
  <c r="H11" i="9"/>
  <c r="H10" i="9"/>
  <c r="D5" i="9"/>
  <c r="C5" i="9"/>
  <c r="B5" i="9"/>
  <c r="A5" i="9"/>
  <c r="D17" i="2" s="1"/>
  <c r="H17" i="2" s="1"/>
  <c r="H15" i="8"/>
  <c r="H14" i="8"/>
  <c r="H13" i="8"/>
  <c r="H12" i="8"/>
  <c r="H11" i="8"/>
  <c r="H10" i="8"/>
  <c r="D5" i="8"/>
  <c r="C5" i="8"/>
  <c r="B5" i="8"/>
  <c r="A5" i="8"/>
  <c r="H16" i="7"/>
  <c r="H15" i="7"/>
  <c r="H14" i="7"/>
  <c r="H13" i="7"/>
  <c r="H12" i="7"/>
  <c r="H11" i="7"/>
  <c r="H10" i="7"/>
  <c r="D5" i="7"/>
  <c r="C5" i="7"/>
  <c r="B5" i="7"/>
  <c r="E15" i="2" s="1"/>
  <c r="A5" i="7"/>
  <c r="D15" i="2" s="1"/>
  <c r="H15" i="6"/>
  <c r="H14" i="6"/>
  <c r="H13" i="6"/>
  <c r="H12" i="6"/>
  <c r="H11" i="6"/>
  <c r="H10" i="6"/>
  <c r="D5" i="6"/>
  <c r="C5" i="6"/>
  <c r="B5" i="6"/>
  <c r="E13" i="2" s="1"/>
  <c r="A5" i="6"/>
  <c r="D13" i="2" s="1"/>
  <c r="H16" i="5"/>
  <c r="H15" i="5"/>
  <c r="H14" i="5"/>
  <c r="H13" i="5"/>
  <c r="H12" i="5"/>
  <c r="H11" i="5"/>
  <c r="H10" i="5"/>
  <c r="D5" i="5"/>
  <c r="C5" i="5"/>
  <c r="B5" i="5"/>
  <c r="A5" i="5"/>
  <c r="H10" i="3"/>
  <c r="D23" i="2" l="1"/>
  <c r="H23" i="2" s="1"/>
  <c r="H15" i="2"/>
  <c r="H21" i="2"/>
  <c r="H20" i="2"/>
  <c r="H16" i="2"/>
  <c r="H19" i="2"/>
  <c r="E5" i="23"/>
  <c r="E5" i="14"/>
  <c r="E5" i="26"/>
  <c r="E5" i="25"/>
  <c r="E5" i="11"/>
  <c r="E5" i="10"/>
  <c r="E5" i="9"/>
  <c r="H13" i="2"/>
  <c r="H14" i="2"/>
  <c r="E5" i="8"/>
  <c r="E5" i="24"/>
  <c r="E5" i="7"/>
  <c r="E5" i="6"/>
  <c r="E5" i="5"/>
  <c r="H14" i="3"/>
  <c r="H15" i="3"/>
  <c r="H11" i="3" l="1"/>
  <c r="H12" i="3"/>
  <c r="H13" i="3"/>
  <c r="D5" i="3"/>
  <c r="G11" i="2" s="1"/>
  <c r="G25" i="2" s="1"/>
  <c r="C5" i="3"/>
  <c r="F11" i="2" s="1"/>
  <c r="F25" i="2" s="1"/>
  <c r="E25" i="2"/>
  <c r="A5" i="3"/>
  <c r="D11" i="2" l="1"/>
  <c r="D25" i="2" s="1"/>
  <c r="E5" i="3"/>
  <c r="H11" i="2" l="1"/>
  <c r="H25" i="2" s="1"/>
  <c r="E28" i="2"/>
  <c r="E2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scheme val="minor"/>
          </rPr>
          <t>======
ID#AAAApfSoH2Y
My PC    (2023-02-01 04:30:58)
Định dang dd/mm/yyy</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<sst xmlns="http://schemas.openxmlformats.org/spreadsheetml/2006/main" count="1654" uniqueCount="699">
  <si>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</si>
  <si>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</si>
  <si>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</si>
  <si>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</si>
  <si>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</si>
  <si>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</si>
  <si>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</si>
  <si>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</si>
  <si>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</si>
  <si>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</si>
  <si>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</si>
  <si>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</si>
  <si>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</si>
  <si>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</si>
  <si>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</si>
  <si>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</si>
  <si>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</si>
  <si>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</si>
  <si>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</si>
  <si>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</si>
  <si>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</si>
  <si>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</si>
  <si>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</si>
  <si>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</si>
  <si>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</si>
  <si>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</si>
  <si>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</si>
  <si>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</si>
  <si>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</si>
  <si>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</si>
  <si>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</si>
  <si>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</si>
  <si>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</si>
  <si>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</si>
  <si>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</si>
  <si>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</si>
  <si>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</si>
  <si>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</si>
  <si>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</si>
  <si>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</si>
  <si>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</si>
  <si>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</si>
  <si>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</si>
  <si>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</si>
  <si>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</si>
  <si>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</si>
  <si>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</si>
  <si>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</si>
  <si>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</si>
  <si>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</si>
  <si>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</si>
  <si>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</si>
  <si>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Tran Thu Hien</t>
  </si>
  <si>
    <t>Kiem thu website Tek4.vn</t>
  </si>
  <si>
    <t>TC001</t>
  </si>
  <si>
    <t>TC002</t>
  </si>
  <si>
    <t>TC003</t>
  </si>
  <si>
    <t>TC004</t>
  </si>
  <si>
    <t>TC005</t>
  </si>
  <si>
    <t>TC006</t>
  </si>
  <si>
    <t>TC007</t>
  </si>
  <si>
    <t>Người dùng có tài khoản đã đăng ký</t>
  </si>
  <si>
    <t>Đăng nhập thành công</t>
  </si>
  <si>
    <t>Người dùng được chuyển đến trang chủ 
và thông báo "Đăng nhập thành công".</t>
  </si>
  <si>
    <t>Đăng nhập với email không hợp lệ</t>
  </si>
  <si>
    <t>Hiển thị thông báo lỗi "Email không hợp lệ"</t>
  </si>
  <si>
    <t>Đăng nhập với mật khẩu sai</t>
  </si>
  <si>
    <t>Đăng nhập với trường Email trống</t>
  </si>
  <si>
    <t>Hiển thị thông báo lỗi "Mật khẩu không đúng".</t>
  </si>
  <si>
    <t>Hiển thị thông báo lỗi "Email không hợp lệ".</t>
  </si>
  <si>
    <t>Đăng nhập với trường mật khẩu trống</t>
  </si>
  <si>
    <t>Đăng nhập với cả hai trường trống</t>
  </si>
  <si>
    <t>Hiển thị thông báo lỗi "Vui lòng nhập thông tin".</t>
  </si>
  <si>
    <t>Hiển thị thông báo lỗi "Vui lòng nhập mật khẩu".</t>
  </si>
  <si>
    <t>Hiển thị thông báo lỗi "Vui lòng nhập địa chỉ email".</t>
  </si>
  <si>
    <t>Đăng ký thành công</t>
  </si>
  <si>
    <t>Không có tài khoản với
 email nhập vào</t>
  </si>
  <si>
    <t>Đăng ký với email đã tồn tại</t>
  </si>
  <si>
    <t>Không có tài khoản</t>
  </si>
  <si>
    <t>tìm kiếm trên Tek4.VN</t>
  </si>
  <si>
    <t>Hiển thị thông báo "Vui lòng nhập từ khóa tìm kiếm".</t>
  </si>
  <si>
    <t>Menu tìm kiếm</t>
  </si>
  <si>
    <t>Học tập- lộ trình</t>
  </si>
  <si>
    <t>Trang Học tập đã mở</t>
  </si>
  <si>
    <t>Đăng ký tài khoản</t>
  </si>
  <si>
    <t>Học tập- khóa học</t>
  </si>
  <si>
    <t>Hiển thị thông báo "Đánh giá thành công".</t>
  </si>
  <si>
    <t>Học tập- Tutorial</t>
  </si>
  <si>
    <t>Hiển thị danh sách bài tập</t>
  </si>
  <si>
    <t>Xem chi tiết bài luyện tập</t>
  </si>
  <si>
    <t>Trang Luyện tập đã mở</t>
  </si>
  <si>
    <t>Hiển thị chi tiết thông tin của bài luyện tập.</t>
  </si>
  <si>
    <t>Danh sách bài tập được hiển thị rõ ràng.</t>
  </si>
  <si>
    <t>Hiển thị danh sách hướng dẫn</t>
  </si>
  <si>
    <t>1. Truy cập trang hướng dẫn. 
 2. Kiểm tra hiện diện của danh sách hướng dẫn.</t>
  </si>
  <si>
    <t>Danh sách hướng dẫn được hiển thị rõ ràng.</t>
  </si>
  <si>
    <t>Học tập- Chọn nghề</t>
  </si>
  <si>
    <t>Hiển thị bắt đầu chọn nghề</t>
  </si>
  <si>
    <t>Trang chọn nghề đã mở</t>
  </si>
  <si>
    <t>1. Click vào trag học tập
2. Click vào trang chọn nghề</t>
  </si>
  <si>
    <t>Trang chi tiết nghề nghiệp
 đã mở</t>
  </si>
  <si>
    <t>1. Bấm vào câu hỏi trong phần thông tin nghề nghiệp.
 2. Nhập câu trả lời vào ô trả lời. 
 3. Nhấn "Gửi".</t>
  </si>
  <si>
    <t>Hiển thị ra trang chọn nghề</t>
  </si>
  <si>
    <t>Hiển thị thông báo "Câu trả lời đã được gửi"</t>
  </si>
  <si>
    <t>Tin tức - tất cả</t>
  </si>
  <si>
    <t>Hiển thị danh sách thông tin</t>
  </si>
  <si>
    <t>Trang Tin tức đã mở</t>
  </si>
  <si>
    <t>1. Truy cập trang Tất cả thông tin tức thời. 
 2. Kiểm tra hiện diện của danh sách tin tức.</t>
  </si>
  <si>
    <t>Hiển thị thông tin chính xác theo trang đã chọn.</t>
  </si>
  <si>
    <t>Hiển thị danh sách thông tin theo danh mục đã chọn.</t>
  </si>
  <si>
    <t>Danh sách thông tin được hiển thị rõ ràng.</t>
  </si>
  <si>
    <t>Tin tức- Editor Choice</t>
  </si>
  <si>
    <t>Hiển thị danh sách thông tin
 Editor's Choice</t>
  </si>
  <si>
    <t>Trang Editor's Choice đã mở</t>
  </si>
  <si>
    <t>1. Truy cập trang Editor's Choice. 
 2. Kiểm tra hiện diện của danh sách tin tức.</t>
  </si>
  <si>
    <t>Danh sách tin tức Lựa chọn của biên tập viên được hiển thị rõ ràng.</t>
  </si>
  <si>
    <t>Hiển thị danh sách kiến ​​thức</t>
  </si>
  <si>
    <t>Trang Kiến Thức đã mở</t>
  </si>
  <si>
    <t>1. Truy cập trang Kiến thức. 
 2. Kiểm tra hiện diện của danh sách tin tức.</t>
  </si>
  <si>
    <t>Danh sách kiến ​​thức được hiển thị rõ ràng.</t>
  </si>
  <si>
    <t>Tin tức-  tin tức</t>
  </si>
  <si>
    <t>1. Truy cập trang Tin tức. 
 2. Kiểm tra hiện diện của danh sách tin tức.</t>
  </si>
  <si>
    <t>Tin tức-  Series</t>
  </si>
  <si>
    <t>Tin tức-  Top List</t>
  </si>
  <si>
    <t>Hiển thị danh sách các Series tin tức</t>
  </si>
  <si>
    <t>Trang Series đã mở</t>
  </si>
  <si>
    <t>1. Truy cập trang Series. 
 2. Kiểm tra hiện diện của danh sách các Series.</t>
  </si>
  <si>
    <t>Danh sách các Series được hiển thị rõ ràng</t>
  </si>
  <si>
    <t>Hiển thị danh sách Top List tin tức</t>
  </si>
  <si>
    <t>Trang Top List đã mở</t>
  </si>
  <si>
    <t>1. Truy cập trang Top List. 
 2. Kiểm tra hiện diện của danh sách Top List.</t>
  </si>
  <si>
    <t>Danh sách Top List được hiển thị rõ ràng.</t>
  </si>
  <si>
    <t>Đăng nhập</t>
  </si>
  <si>
    <t>Học tập-luyện tập</t>
  </si>
  <si>
    <t>Tin tức- Kiến thức</t>
  </si>
  <si>
    <t>1. Truy cập vào trang web tek4.vn. Nhấp vào nút " Đăng nhập/Đăng ký" 
 2. Nhập địa chỉ email hợp lệ vào trường Email " hienthu21012004@gmail.com"
 3. Nhập mật khẩu hợp lệ vào trường Password "21012004"
4. Nhấn nút "Đăng nhập".</t>
  </si>
  <si>
    <t>1. Truy cập vào trang web tek4.vn. Nhấp vào nút " Đăng nhập/Đăng ký"  
2. Nhập địa chỉ email không hợp lệ vào trường Email "hien21012004@gmail.com" 
3. Nhập mật khẩu vào trường Password"21012004"
4. Nhấn nút "Đăng nhập".</t>
  </si>
  <si>
    <t>1. Truy cập vào trang web tek4.vn. Nhấp vào nút " Đăng nhập/Đăng ký" 
 2. Nhập địa chỉ email hợp lệ vào trường Email " hienthu21012004@gmail.com"
3. Nhập mật khẩu sai vào trường Password "123456"
4. Nhấn nút "Đăng nhập"</t>
  </si>
  <si>
    <t>1. Truy cập vào trang web tek4.vn. Nhấp vào nút " Đăng nhập/Đăng ký" 
2. Để trường Email trống.
3. Nhập mật khẩu vào trường Password "21012004"
4. Nhấn nút "Đăng nhập".</t>
  </si>
  <si>
    <t>1.Truy cập vào trang web tek4.vn. Nhấp vào nút " Đăng nhập/Đăng ký" 
 2. Nhập địa chỉ email hợp lệ vào trường Email " hienthu21012004@gmail.com" 
 3. Để trường Password trống. 
 4. Nhấn nút "Đăng nhập".</t>
  </si>
  <si>
    <t>1. Truy cập vào trang web tek4.vn. Nhấp vào nút " Đăng nhập/Đăng ký"  
 2. Để cả hai trường Email và Password trống. 
 3. Nhấn nút "Đăng nhập".</t>
  </si>
  <si>
    <t>Đăng nhập với tài khoản chưa xác minh</t>
  </si>
  <si>
    <t>Người dùng có tài khoản đã đăng ký nhưng 
chưa xác minh email.</t>
  </si>
  <si>
    <t>1. Truy cập vào trang web tek4.vn. Nhấp vào nút "Đăng nhập/Đăng ký".
2.Nhập địa chỉ email đã đăng ký nhưng chưa xác minh vào trường Email "unverifieduser@gmail.com".
3.Nhập mật khẩu vào trường Password "12345678".
4.Nhấn nút "Đăng nhập".</t>
  </si>
  <si>
    <t>Hiển thị thông báo lỗi 
"Tài khoản chưa được xác minh".</t>
  </si>
  <si>
    <t>TC008</t>
  </si>
  <si>
    <t>Đăng nhập với tài khoản bị khóa</t>
  </si>
  <si>
    <t>Người dùng có tài khoản đã đăng ký nhưng tài khoản
 đã bị khóa.</t>
  </si>
  <si>
    <t>1.Truy cập vào trang web tek4.vn. Nhấp vào nút "Đăng nhập/Đăng ký".
2.Nhập địa chỉ email đã bị khóa vào trường Email "lockeduser@gmail.com".
3.Nhập mật khẩu vào trường Password "password123".
4.Nhấn nút "Đăng nhập".</t>
  </si>
  <si>
    <t>Hiển thị thông báo lỗi
 "Tài khoản của bạn đã bị khóa".</t>
  </si>
  <si>
    <t>TC009</t>
  </si>
  <si>
    <t>Người dùng có 
tài khoản đã bị xóa.</t>
  </si>
  <si>
    <t>1. Truy cập vào trang web tek4.vn. Nhấp vào nút "Đăng nhập/Đăng ký".
2. Nhập địa chỉ email của tài khoản đã bị xóa vào trường Email "deleteduser@gmail.com".
3. Nhập mật khẩu vào trường Password "password123".
4. Nhấn nút "Đăng nhập".</t>
  </si>
  <si>
    <t>Hiển thị thông báo lỗi "Tài khoản không tồn tại".</t>
  </si>
  <si>
    <t xml:space="preserve">Đăng ký </t>
  </si>
  <si>
    <t>Quên mật khẩu</t>
  </si>
  <si>
    <t>TC010</t>
  </si>
  <si>
    <t>TC011</t>
  </si>
  <si>
    <t>Đã xóa thông tin đăng nhập
 vào tài khoản</t>
  </si>
  <si>
    <t>Đăng nhập với email định dạng không hợp lệ</t>
  </si>
  <si>
    <t>Người dùng có tài khoản đã đăng ký.</t>
  </si>
  <si>
    <t>Đăng nhập sau khi đăng xuất</t>
  </si>
  <si>
    <t>Người dùng đã đăng nhập và sau đó đăng nhập</t>
  </si>
  <si>
    <t xml:space="preserve"> Người dùng được chuyển đến trang chủ và thông báo "Đăng nhập thành công".</t>
  </si>
  <si>
    <t>1.Truy cập vào trang đăng ký TEK4.VN.
2.Nhập họ, tên vào trường "Họ" và trường " Tên".
3.Nhập hợp lệ email địa chỉ vào trường "E-mail".
4.Nhập mật khẩu vào trường "Mật khẩu".
5.Nhập lại mật khẩu vào trường "Xác nhận mật khẩu".
6.Nhấn nút "Đăng ký".</t>
  </si>
  <si>
    <t>Người dùng đã có tài khoản 
với email đã nhập.</t>
  </si>
  <si>
    <t>1.Truy cập vào trang đăng ký TEK4.VN.
2.Nhập tên họ vào trường "Họ" và trường " tên"
3.Nhập địa chỉ email đã tồn tại vào trường "E-mail".
4.Nhập mật khẩu vào trường "Mật khẩu".
5.Nhập lại mật khẩu vào trường "Xác nhận mật khẩu".
6.Nhấn nút "Đăng ký".</t>
  </si>
  <si>
    <t>Đăng ký mật khẩu chưa đủ điều kiện</t>
  </si>
  <si>
    <t>Không có tài khoản nào
 được nhập vào email.</t>
  </si>
  <si>
    <t>1. Truy cập vào trang đăng ký TEK4.VN.
2.Nhập tên họ vào trường "Họ".
3.Nhập hợp lệ email địa chỉ vào trường "E-mail".
4.Nhập mật khẩu không đủ điều kiện vào trường "Mật khẩu".
5.Nhập lại mật khẩu không khớp với trường "Xác nhận mật khẩu".
6.Nhấn nút "Đăng ký".</t>
  </si>
  <si>
    <t>Đăng ký với trường E-mail trống</t>
  </si>
  <si>
    <t>1.Truy cập vào trang đăng ký TEK4.VN.
2.Nhập tên họ vào trường "Họ".
3.Để trống trường "E-mail".
4.Nhập mật khẩu vào trường "Mật khẩu".
5.Nhập lại mật khẩu vào trường "Xác nhận mật khẩu".
6.Nhấn nút "Đăng ký".</t>
  </si>
  <si>
    <t>Đăng ký với trường trống mật khẩu</t>
  </si>
  <si>
    <t>Không có tài khoản nào được
 nhập vào email.</t>
  </si>
  <si>
    <t>1.Truy cập vào trang đăng ký TEK4.VN.
2.Nhập tên họ vào trường "Họ".
3.Nhập hợp lệ email địa chỉ vào trường "E-mail".
4.Nhập mật khẩu vào trường "Mật khẩu".
5.Nhập khác mật khẩu vào trường "Xác nhận mật khẩu".
6.Nhấn nút "Đăng ký".</t>
  </si>
  <si>
    <t>Đăng ký với các trường trống</t>
  </si>
  <si>
    <t>1.Truy cập vào trang đăng ký TEK4.VN.
2.Để tất cả các trường "Họ", "E-mail", "Mật khẩu" và "Xác nhận mật khẩu" trống.
3.Nhấn nút "Đăng ký".</t>
  </si>
  <si>
    <t>TC012</t>
  </si>
  <si>
    <t>TC013</t>
  </si>
  <si>
    <t>TC014</t>
  </si>
  <si>
    <t>Đăng ký với email định
 dạng không hợp lệ</t>
  </si>
  <si>
    <t>1.Truy cập vào trang đăng ký TEK4.VN.
2.Nhập tên họ vào trường "Họ".
3.Nhập địa chỉ email không hợp lệ vào trường "E-mail" (ví dụ: " validemail@.com ").
4.Nhập mật khẩu vào trường "Mật khẩu".
5.Nhập lại mật khẩu vào trường "Xác nhận mật khẩu".
6.Nhấn nút "Đăng ký".</t>
  </si>
  <si>
    <t>Đăng ký mật khẩu quá ngắn</t>
  </si>
  <si>
    <t>1.Truy cập vào trang đăng ký TEK4.VN.
2.Nhập tên họ vào trường "Họ".
3.Nhập hợp lệ email địa chỉ vào trường "E-mail".
4.Nhập mật khẩu ngắn hơn 8 ký tự vào trường "Mật khẩu" (ví dụ: "12345").
5.Nhập lại mật khẩu vào trường "Xác nhận mật khẩu".
6.Nhấn nút "Đăng ký".</t>
  </si>
  <si>
    <t>Đăng ký với mật khẩu không có
 ký tự đặc biệt</t>
  </si>
  <si>
    <t>Không có tài khoản nào được nhập 
vào email.</t>
  </si>
  <si>
    <t>1.Truy cập vào trang đăng ký TEK4.VN.
2.Nhập tên họ vào trường "Họ".
3.Nhập hợp lệ email địa chỉ vào trường "E-mail".
4.Nhập mật khẩu không có ký tự đặc biệt vào trường "Mật khẩu" (ví dụ: "password123").
5.Nhập lại mật khẩu vào trường "Xác nhận mật khẩu".
6.Nhấn nút "Đăng ký".</t>
  </si>
  <si>
    <t>Đăng ký với tên quá ngắn</t>
  </si>
  <si>
    <t>Không có tài khoản nào được nhập
 vào email.</t>
  </si>
  <si>
    <t>1.Truy cập vào trang đăng ký TEK4.VN.
2.Nhập tên họ quá ngắn vào trường "Họ" (ví dụ: "A").
3.Nhập hợp lệ email địa chỉ vào trường "E-mail".
4.Nhập mật khẩu vào trường "Mật khẩu".
5.Nhập lại mật khẩu vào trường "Xác nhận mật khẩu".
6.Nhấn nút "Đăng ký".</t>
  </si>
  <si>
    <t>Đăng ký với tên chứa ký tự đặc biệt</t>
  </si>
  <si>
    <t>1.Truy cập vào trang đăng ký TEK4.VN.
2.Nhập tên họ có ký tự đặc biệt vào trường "Họ" (ví dụ: "John@Doe").
3.Nhập hợp lệ email địa chỉ vào trường "E-mail".
4.Nhập mật khẩu vào trường "Mật khẩu".
5.Nhập lại mật khẩu vào trường "Xác nhận mật khẩu".
6.Nhấn nút "Đăng ký".</t>
  </si>
  <si>
    <t>Đăng ký tài khoản 
không cần xác định mật khẩu</t>
  </si>
  <si>
    <t>1.Truy cập vào trang đăng ký TEK4.VN.
2.Nhập tên họ vào trường "Họ".
3.Nhập hợp lệ email địa chỉ vào trường "E-mail".
4.Nhập mật khẩu vào trường "Mật khẩu".
5.for field "Xác nhận mật khẩu" trống.
6.Nhấn nút "Đăng ký".</t>
  </si>
  <si>
    <t>Đăng ký với trường mật khẩu 
xác định không hợp lệ</t>
  </si>
  <si>
    <t xml:space="preserve"> Người dùng đã đăng nhập tài khoản với email hợp lệ.</t>
  </si>
  <si>
    <t>Hiển thị thông báo "Email khôi phục mật khẩu đã được gửi" và người dùng đã nhận được email hướng dẫn khôi phục mật khẩu.</t>
  </si>
  <si>
    <t>Khôi phục mật khẩu với email không tồn tại</t>
  </si>
  <si>
    <t>Email không được đăng ký trong hệ thống.</t>
  </si>
  <si>
    <t>Hiển thị thông báo lỗi "Email không tồn tại trong hệ thống".</t>
  </si>
  <si>
    <t>Khôi phục mật khẩu với trường trống</t>
  </si>
  <si>
    <t>Không có.</t>
  </si>
  <si>
    <t>Hiển thị thông báo lỗi "Vui lòng nhập email hoặc tên đăng nhập thông tin".</t>
  </si>
  <si>
    <t>Khôi phục mật khẩu với email định dạng không hợp lệ</t>
  </si>
  <si>
    <t>Khôi phục mật khẩu với hợp lệ tên người dùng</t>
  </si>
  <si>
    <t>Người dùng đã đăng nhập tài khoản với giá trị hợp lệ của người dùng tên.</t>
  </si>
  <si>
    <t>Khôi phục mật khẩu với tên người dùng không tồn tại</t>
  </si>
  <si>
    <t>Tên người dùng không được đăng nhập trong hệ thống</t>
  </si>
  <si>
    <t>Hiển thị thông báo lỗi "Tên người dùng không tồn tại".</t>
  </si>
  <si>
    <t>Khôi phục mật khẩu với email đã bị khóa</t>
  </si>
  <si>
    <t>Người dùng có tài khoản nhưng đã bị khóa.</t>
  </si>
  <si>
    <t>Hiển thị thông báo lỗi "Tài khoản đã bị khóa, không thể khôi phục mật khẩu".</t>
  </si>
  <si>
    <t>Khôi phục mật khẩu khi email không hoạt động</t>
  </si>
  <si>
    <t xml:space="preserve"> Người dùng đã đăng nhập tài khoản với email không hoạt động (ví dụ: email đã bị xóa).</t>
  </si>
  <si>
    <t>Hiển thị thông báo lỗi "Email không hoạt động".</t>
  </si>
  <si>
    <t>Khôi phục mật khẩu với email chứa đặc tính</t>
  </si>
  <si>
    <t>Hiển thị thông báo "Email khôi phục mật khẩu đã được gửi" nếu email hợp lệ.</t>
  </si>
  <si>
    <t>Khôi phục mật khẩu nhiều lần yêu cầu liên tiếp</t>
  </si>
  <si>
    <t>Người dùng đã đăng nhập tài khoản với email hợp lệ.</t>
  </si>
  <si>
    <t>Hiển thị thông báo "Một yêu cầu khôi phục đã được gửi. Vui lòng kiểm tra email của bạn".</t>
  </si>
  <si>
    <t>Khôi phục mật khẩu với thông tin không chính xác</t>
  </si>
  <si>
    <t>Hiển thị thông báo lỗi "Thông tin không xác thực, vui lòng kiểm tra lại".</t>
  </si>
  <si>
    <t>Khôi phục mật khẩu và nhận email sai</t>
  </si>
  <si>
    <t>Hiển thị thông báo "Vui lòng kiểm tra email khôi phục từ địa chỉ tin cậy".</t>
  </si>
  <si>
    <t>Khôi phục mật khẩu khi hệ thống gặp sự cố</t>
  </si>
  <si>
    <t>1.Giả sử một hệ thống cố định (ví dụ: ngắt kết nối cơ sở dữ liệu).
2.Truy cập vào trang "Quên mật khẩu".
3.Nhập hợp lệ email địa chỉ vào trường "Nhập email hoặc tên đăng nhập thông tin".
4.Nhấn nút "Xác nhận".</t>
  </si>
  <si>
    <t>Hiển thị thông báo lỗi "Đã xảy ra lỗi. Vui lòng thử lại sau".</t>
  </si>
  <si>
    <t>Khôi phục mật khẩu với email đã bị đánh dấu là spam</t>
  </si>
  <si>
    <t>Hiển thị thông báo "Vui lòng kiểm tra thư mục spam nếu bạn không tìm thấy email đã khôi phục".</t>
  </si>
  <si>
    <t>Tìm kiếm thành công với từ khóa
 hợp lệ</t>
  </si>
  <si>
    <t>1.Truy cập vào trang chủ Tek4.vn.
2.Nhập từ khóa hợp lệ (ví dụ: "lập trình") vào ô tìm kiếm.
3.Nhấn nút tìm kiếm.</t>
  </si>
  <si>
    <t>Hiển thị danh sách kết quả tìm kiếm liên quan đến từ khóa "lập trình".</t>
  </si>
  <si>
    <t>Tìm kiếm với từ khóa không tồn tại</t>
  </si>
  <si>
    <t>1.Truy cập vào trang chủ Tek4.vn.
2.Nhập từ khóa không tồn tại (ví dụ: "xyzabc") vào ô tìm kiếm.
3.Nhấn nút tìm kiếm.</t>
  </si>
  <si>
    <t>Tìm kiếm với từ khóa trống</t>
  </si>
  <si>
    <t>1.Truy cập vào trang chủ Tek4.vn.
2.Để ô tìm kiếm trống.
3.Nhấn nút tìm kiếm.</t>
  </si>
  <si>
    <t>Hiển thị thông báo "Không tìm thấy kết quả nào cho từ khóa này"
 hoặc hiển thị kết quả liên quan nếu có.</t>
  </si>
  <si>
    <t>Tìm kiếm thành công với từ khóa
 có khoảng trắng</t>
  </si>
  <si>
    <t>Tìm kiếm với từ khóa dài</t>
  </si>
  <si>
    <t>1.Truy cập vào trang chủ Tek4.vn.
2.Nhập từ khóa dài (ví dụ: "Học lập trình Python từ cơ bản đến nâng cao") vào thanh tìm kiếm.
3.Nhấn nút tìm kiếm hoặc nhấn Enter.</t>
  </si>
  <si>
    <t>Hiển thị danh sách kết quả tìm kiếm liên quan đến từ khóa dài..</t>
  </si>
  <si>
    <t>Tìm kiếm với từ khóa
 chứa ký tự đặc biệt</t>
  </si>
  <si>
    <t>1.Truy cập vào trang chủ Tek4.vn.
2.Nhập từ khóa chứa ký tự đặc biệt (ví dụ: "lập trình @") vào thanh tìm kiếm.
3.Nhấn nút tìm kiếm hoặc nhấn Enter.</t>
  </si>
  <si>
    <t>Tìm kiếm với từ khóa là số</t>
  </si>
  <si>
    <t>1. Truy cập vào trang chủ Tek4.vn.
2. Nhập từ khóa là số (ví dụ: "12345") vào ô tìm kiếm.
3.Nhấn nút tìm kiếm.</t>
  </si>
  <si>
    <t>Hiển thị thông báo "Không tìm thấy kết quả nào cho từ khóa này" 
hoặc hiển thị kết quả nếu có.</t>
  </si>
  <si>
    <t>Tìm kiếm với từ khóa có nhiều
 ngôn ngữ</t>
  </si>
  <si>
    <t>1.Truy cập vào trang chủ Tek4.vn.
2.Nhập từ khóa có nhiều ngôn ngữ (ví dụ: "C programming" hoặc "Java lập trình") vào ô tìm kiếm.
3.Nhấn nút tìm kiếm.</t>
  </si>
  <si>
    <t>Hiển thị danh sách kết quả tìm kiếm liên quan đến từ khóa đa ngôn ngữ.</t>
  </si>
  <si>
    <t>Thông tin Profile</t>
  </si>
  <si>
    <t>Cập nhật thông tin cá nhân thành công</t>
  </si>
  <si>
    <t>Người dùng đã đăng nhập vào tài khoản.</t>
  </si>
  <si>
    <t>1.Truy cập vào trang profile.
2.Nhập thông tin hợp lệ vào các trường (tên, địa chỉ, số điện thoại, email).
3.Nhấn nút "Lưu".</t>
  </si>
  <si>
    <t>Hiển thị thông báo "Cập nhật thông tin thành công" và thông tin mới được lưu lại.</t>
  </si>
  <si>
    <t>Cập nhật thông tin với trường không được bỏ trống</t>
  </si>
  <si>
    <t>1.Truy cập vào trang profile.
2.Để một hoặc nhiều trường (tên, địa chỉ, số điện thoại, email) trống.
3. Nhấn nút "Lưu".</t>
  </si>
  <si>
    <t xml:space="preserve"> Hiển thị thông báo lỗi "Vui lòng điền đầy đủ thông tin".</t>
  </si>
  <si>
    <t>Cập nhật thông tin với số điện thoại không hợp lệ</t>
  </si>
  <si>
    <t xml:space="preserve"> Người dùng đã đăng nhập vào tài khoản.</t>
  </si>
  <si>
    <t>1.Truy cập vào trang profile.
2.Nhập số điện thoại không hợp lệ (ví dụ: "abc123").
3.Nhấn nút "Lưu".</t>
  </si>
  <si>
    <t>Hiển thị thông báo lỗi "Số điện thoại không hợp lệ".</t>
  </si>
  <si>
    <t>Cập nhật thông tin với email không đúng định dạng</t>
  </si>
  <si>
    <t>1.Truy cập vào trang profile.
2.Nhập email không đúng định dạng (ví dụ: "user@.com").
3.Nhấn nút "Lưu".</t>
  </si>
  <si>
    <t>Hiển thị thông báo lỗi "Email không đúng định dạng".</t>
  </si>
  <si>
    <t>Cập nhật thông tin với số điện thoại hợp lệ</t>
  </si>
  <si>
    <t>1.Truy cập vào trang profile.
2.Nhập số điện thoại hợp lệ (ví dụ: "0987654321").
3.Nhấn nút "Lưu".</t>
  </si>
  <si>
    <t>Cập nhật thông tin với trường thông tin đã thay đổi</t>
  </si>
  <si>
    <t>1.Truy cập vào trang profile.
2.Thay đổi thông tin (ví dụ: thay đổi địa chỉ).
3.Nhấn nút "Lưu".</t>
  </si>
  <si>
    <t>Kiểm tra thông tin profile sau khi cập nhật</t>
  </si>
  <si>
    <t xml:space="preserve"> Người dùng đã đăng nhập và cập nhật thông tin.</t>
  </si>
  <si>
    <t>1.Truy cập vào trang profile.
2.Kiểm tra các trường thông tin (tên, địa chỉ, số điện thoại, email).</t>
  </si>
  <si>
    <t>Các trường thông tin hiển thị chính xác theo thông tin đã cập nhật.</t>
  </si>
  <si>
    <t>1.Truy cập vào trang profile.
2.Nhập thông tin không hợp lệ vào một hoặc nhiều trường (ví dụ: tên chứa số).
3.Nhấn nút "Lưu".</t>
  </si>
  <si>
    <t>Hiển thị thông báo lỗi "Thông tin không hợp lệ".</t>
  </si>
  <si>
    <t>Cập nhật thông tin với tên không hợp lệ</t>
  </si>
  <si>
    <t>1.Truy cập vào trang profile.
2.Nhập tên không hợp lệ (ví dụ: "12345") vào trường tên.
3.Nhấn nút "Lưu".</t>
  </si>
  <si>
    <t>Hiển thị thông báo lỗi "Tên không hợp lệ"</t>
  </si>
  <si>
    <t>Cập nhật thông tin với địa chỉ quá dài</t>
  </si>
  <si>
    <t>1.Truy cập vào trang profile.
2.Nhập địa chỉ quá dài (ví dụ: "12345 Đường ABC, Phường XYZ, Quận 1, Thành phố Hồ Chí Minh, Việt Nam, Asia").
3. Nhấn nút "Lưu".</t>
  </si>
  <si>
    <t>Kiểm tra các trường thông tin có giá trị mặc định</t>
  </si>
  <si>
    <t>1. Truy cập vào trang profile.
2.Kiểm tra các trường thông tin (tên, địa chỉ, số điện thoại, email) có giá trị mặc định.</t>
  </si>
  <si>
    <t>Các trường thông tin hiển thị giá trị mặc định đúng như trên hệ thống</t>
  </si>
  <si>
    <t>Cập nhật thông tin với địa chỉ trống</t>
  </si>
  <si>
    <t>1.Truy cập vào trang profile.
2.Để trường địa chỉ trống.
3.Nhấn nút "Lưu".</t>
  </si>
  <si>
    <t>Thay đổi hình đại diện thành công</t>
  </si>
  <si>
    <t>1.Truy cập vào trang profile.
2.Nhấn nút "Thay đổi hình đại diện".
3.Chọn hình ảnh hợp lệ từ máy tính.
4.Nhấn nút "Lưu".</t>
  </si>
  <si>
    <t>TC015</t>
  </si>
  <si>
    <t>TC016</t>
  </si>
  <si>
    <t>TC017</t>
  </si>
  <si>
    <t>TC018</t>
  </si>
  <si>
    <t>TC019</t>
  </si>
  <si>
    <t>TC020</t>
  </si>
  <si>
    <t>TC021</t>
  </si>
  <si>
    <t>TC022</t>
  </si>
  <si>
    <t>TC023</t>
  </si>
  <si>
    <t>TC024</t>
  </si>
  <si>
    <t>Thay đổi hình đại diện với hình ảnh không hợp lệ</t>
  </si>
  <si>
    <t>1.Truy cập vào trang profile.
2.Nhấn nút "Thay đổi hình đại diện".
3.Chọn hình ảnh không hợp lệ (ví dụ: định dạng không hỗ trợ như .bmp).
4.Nhấn nút "Lưu".</t>
  </si>
  <si>
    <t>Hiển thị thông báo lỗi "Định dạng hình ảnh không hợp lệ".</t>
  </si>
  <si>
    <t>Thay đổi hình đại diện với ảnh vượt quá kích thước cho phép</t>
  </si>
  <si>
    <t>1.Truy cập vào trang profile.
2.Nhấn nút "Thay đổi hình đại diện".
3.Chọn hình ảnh có kích thước lớn hơn giới hạn cho phép (ví dụ: 5MB).
4.Nhấn nút "Lưu".</t>
  </si>
  <si>
    <t>Hiển thị thông báo lỗi "Hình ảnh vượt quá kích thước cho phép".</t>
  </si>
  <si>
    <t>Thay đổi hình đại diện với hình ảnh có kích thước nhỏ</t>
  </si>
  <si>
    <t>1.Truy cập vào trang profile.
2.Nhấn nút "Thay đổi hình đại diện".
3.Chọn hình ảnh có kích thước nhỏ (ví dụ: 50KB).
4.Nhấn nút "Lưu".</t>
  </si>
  <si>
    <t>Hiển thị thông báo "Thay đổi hình đại diện thành công" và hình đại diện được cập nhật.</t>
  </si>
  <si>
    <t>Thay đổi hình đại diện mà không chọn ảnh</t>
  </si>
  <si>
    <t>Người dùng đã đăng nhập vào
 tài khoản.</t>
  </si>
  <si>
    <t>1.Truy cập vào trang profile.
2.Nhấn nút "Thay đổi hình đại diện".
3.Không chọn bất kỳ hình ảnh nào.
4.Nhấn nút "Lưu".</t>
  </si>
  <si>
    <t>Hiển thị thông báo lỗi "Vui lòng chọn hình ảnh để tải lên".</t>
  </si>
  <si>
    <t>Kiểm tra hình đại diện mặc định</t>
  </si>
  <si>
    <t>Người dùng đã đăng nhập vào tài khoản và chưa thay đổi hình đại diện.</t>
  </si>
  <si>
    <t>1.Truy cập vào trang profile.
2.Kiểm tra hình đại diện hiện tại.</t>
  </si>
  <si>
    <t>Hình đại diện mặc định hiển thị.</t>
  </si>
  <si>
    <t>Thêm chứng chỉ thành công</t>
  </si>
  <si>
    <t xml:space="preserve"> Người dùng đã đăng nhập và truy cập vào trang hồ sơ.</t>
  </si>
  <si>
    <t>1.Nhấn nút "Thêm chứng chỉ".
2.Nhập tên chứng chỉ hợp lệ vào trường “Tên chứng chỉ”.
3.Nhập nơi cấp vào textbox.
4.Chọn ngày cấp của chứng chỉ.
5.Nhấn nút “Lưu”.</t>
  </si>
  <si>
    <t>Hiển thị thông báo "Thêm chứng chỉ thành công" và chứng chỉ được lưu lại.</t>
  </si>
  <si>
    <t>Không nhập tên chứng chỉ</t>
  </si>
  <si>
    <t>Người dùng đã đăng nhập và truy cập vào trang hồ sơ.</t>
  </si>
  <si>
    <t>1.Nhấn nút "Thêm chứng chỉ".
2.Để trường “Tên chứng chỉ” trống.
3.Nhập nơi cấp vào textbox.
4.Chọn ngày cấp của chứng chỉ.
5.Nhấn nút “Lưu”.</t>
  </si>
  <si>
    <t>Hiển thị thông báo lỗi "Vui lòng không để trống trường".</t>
  </si>
  <si>
    <t>Không chọn ngày cấp</t>
  </si>
  <si>
    <t>1.Nhấn nút "Thêm chứng chỉ".
2.Nhập tên chứng chỉ hợp lệ vào trường “Tên chứng chỉ”.
3.Nhập nơi cấp vào textbox.
4.Để trường “Ngày cấp” trống.
5.Nhấn nút “Lưu”.</t>
  </si>
  <si>
    <t>Tích chọn "Chứng chỉ không có ngày hết hạn"</t>
  </si>
  <si>
    <t>1.Nhấn nút "Thêm chứng chỉ".
2.Nhập tên chứng chỉ hợp lệ vào trường “Tên chứng chỉ”.
3.Nhập nơi cấp vào textbox.
4.Chọn ngày cấp của chứng chỉ.
5.Tích chọn vào checkbox "Chứng chỉ không có ngày hết hạn".
6.Nhấn nút “Lưu”.</t>
  </si>
  <si>
    <t>Hiển thị thông báo "Thêm chứng chỉ thành công" và ngày hết hạn không được yêu cầu.</t>
  </si>
  <si>
    <t>Tìm kiếm trên Tek4.vn</t>
  </si>
  <si>
    <t>Nhập từ khóa hợp lệ vào ô tìm kiếm</t>
  </si>
  <si>
    <t>Người dùng đã truy cập vào trang web.</t>
  </si>
  <si>
    <t>Kết quả tìm kiếm hiển thị các mục liên quan.</t>
  </si>
  <si>
    <t>Nhập từ khóa không hợp lệ vào ô tìm kiếm</t>
  </si>
  <si>
    <t>Kiểm tra tính năng tự động hoàn thành</t>
  </si>
  <si>
    <t xml:space="preserve"> Người dùng đã truy cập vào trang web.</t>
  </si>
  <si>
    <t>Hệ thống cung cấp gợi ý tự động dựa trên từ khóa phổ biến.</t>
  </si>
  <si>
    <t>Kiểm tra hiển thị kết quả tìm kiếm</t>
  </si>
  <si>
    <t>Kết quả tìm kiếm hiển thị tên mục, mô tả ngắn gọn và liên kết đến trang chi tiết.</t>
  </si>
  <si>
    <t xml:space="preserve"> Người dùng đã nhập từ khóa hợp lệ.</t>
  </si>
  <si>
    <t>Nhấp vào một kết quả tìm kiếm.</t>
  </si>
  <si>
    <t>Chuyển hướng đến trang chi tiết thành công.</t>
  </si>
  <si>
    <t>Tương tác với kết quả tìm kiếm</t>
  </si>
  <si>
    <t>Kiểm tra tính khả dụng của ô nhập tìm kiếm</t>
  </si>
  <si>
    <t>Ô nhập tìm kiếm có thể sử dụng dễ dàng.</t>
  </si>
  <si>
    <t>Hiển thị giao diện lộ trình học tập</t>
  </si>
  <si>
    <t>Mỗi lộ trình học tập được trình bày trong một ô riêng 
biệt với hình ảnh minh họa và tiêu đề rõ ràng.</t>
  </si>
  <si>
    <t>Kiểm tra tên lộ trình</t>
  </si>
  <si>
    <t>Người dùng đã truy cập vào 
trang lộ trình học tập.</t>
  </si>
  <si>
    <t>Tên lộ trình hiển thị rõ ràng (ví dụ: "NODE.JS Back-End Developer").</t>
  </si>
  <si>
    <t>Kiểm tra mô tả lộ trình</t>
  </si>
  <si>
    <t>Người dùng đã truy cập vào
 trang lộ trình học tập.</t>
  </si>
  <si>
    <t xml:space="preserve"> Mô tả cung cấp thông tin về nội dung và mục tiêu học tập.</t>
  </si>
  <si>
    <t xml:space="preserve"> Kiểm tra hình ảnh minh họa</t>
  </si>
  <si>
    <t>Hình ảnh biểu tượng hoặc logo liên quan đến lộ trình hiển thị đúng.</t>
  </si>
  <si>
    <t xml:space="preserve"> Kiểm tra hiển thị thời gian học tập</t>
  </si>
  <si>
    <t>Người dùng đã truy cập vào
trang lộ trình học tập.</t>
  </si>
  <si>
    <t>Thời gian học tập hiển thị chính xác (ví dụ: "300 giờ học").</t>
  </si>
  <si>
    <t>Kiểm tra nút "Bắt Đầu Học"</t>
  </si>
  <si>
    <t>Nút hiển thị rõ ràng, màu đỏ và dễ nhận diện.</t>
  </si>
  <si>
    <t>Người dùng đã truy cập vào trang
 lộ trình học tập.</t>
  </si>
  <si>
    <t>Kiểm tra nút "Yêu Thích"</t>
  </si>
  <si>
    <t>Nút chuyển thành "Đã Thích".</t>
  </si>
  <si>
    <t>Kiểm tra nút "Xem Chứng Chỉ"</t>
  </si>
  <si>
    <t>Người dùng đã hoàn thành 80% khóa học.</t>
  </si>
  <si>
    <t>Hiển thị thông báo "Bạn cần đạt 80% số điểm của 
khóa học để mở khóa".</t>
  </si>
  <si>
    <t>Kiểm tra phản hồi khi nhấn nút
 "Bắt Đầu Học" chưa đăng nhập</t>
  </si>
  <si>
    <t>Người dùng chưa đăng nhập.</t>
  </si>
  <si>
    <t>Hiển thị thông báo yêu cầu người dùng đăng nhập.</t>
  </si>
  <si>
    <t>Lọc khóa học thành công</t>
  </si>
  <si>
    <t>Người dùng đã truy cập vào
 trang danh sách khóa học.</t>
  </si>
  <si>
    <t>Danh sách khóa học hiển thị các khóa học phù hợp với
 tiêu chí đã chọn.</t>
  </si>
  <si>
    <t>Lọc khóa học thất bại</t>
  </si>
  <si>
    <t xml:space="preserve"> Hiển thị thông báo "Không có dữ liệu".</t>
  </si>
  <si>
    <t>Học ngay khóa học thành công</t>
  </si>
  <si>
    <t>Người dùng đã truy cập vào
 trang danh sách khóa học 
và có khóa học sẵn sàng để học.</t>
  </si>
  <si>
    <t>Hệ thống chuyển đến trang học của khóa học đã chọn.</t>
  </si>
  <si>
    <t>1. Truy cập trang Học tập 
2. Click  trang Khóa học
3.Chọn một khóa học mong muốn.
4.Nhấp vào nút "Học ngay".</t>
  </si>
  <si>
    <t>1. Truy cập trang Học tập 
2. Click  trang Khóa học
3.Chọn các nút tích với các tiêu chí quá chặt chẽ
 (ví dụ: "Tiếng Anh", "Nâng cao", và "Lập trình").
4.Nhấn nút "Lọc".</t>
  </si>
  <si>
    <t>1. Truy cập trang Học tập 
2. Click  trang Khóa học
3. Chọn các nút tích theo tiêu chí (ví dụ: "Tiếng Anh", "Cơ bản", và "Lập trình").
4.Nhấn nút "Lọc".</t>
  </si>
  <si>
    <t>Kiểm tra tính khả dụng của nút "Lọc"</t>
  </si>
  <si>
    <t>Người dùng đã truy cập vào trang danh sách khóa học.</t>
  </si>
  <si>
    <t>Kiểm tra sự hiện diện và trạng thái của nút "Lọc".</t>
  </si>
  <si>
    <t>Nút "Lọc" có thể nhấn được và rõ ràng</t>
  </si>
  <si>
    <t>Kiểm tra tính khả dụng của
 nút "Học ngay"</t>
  </si>
  <si>
    <t>Người dùng đã truy cập vào trang 
danh sách khóa học.</t>
  </si>
  <si>
    <t>Kiểm tra sự hiện diện và trạng thái của nút "Học ngay" cho một khóa học.</t>
  </si>
  <si>
    <t>Nút "Học ngay" có thể nhấn được và rõ ràng.</t>
  </si>
  <si>
    <t xml:space="preserve"> Lọc khóa học theo nhiều tiêu chí</t>
  </si>
  <si>
    <t>Lọc khóa học không chọn tiêu chí nào</t>
  </si>
  <si>
    <t>1. truy cập vào trang Học tập
2. Click vào khóa học
3.Chọn nhiều tiêu chí lọc khác nhau (ví dụ: "Tiếng Anh", "Cơ bản", "Lập trình").
4.Nhấn nút "Lọc".</t>
  </si>
  <si>
    <t>1. truy cập vào trang Học tập
2. Click vào khóa học
3.Không chọn bất kỳ tiêu chí nào.
4.Nhấn nút "Lọc"</t>
  </si>
  <si>
    <t xml:space="preserve"> Hiển thị tất cả các khóa học có sẵn.</t>
  </si>
  <si>
    <t>Học ngay khóa học không có sẵn</t>
  </si>
  <si>
    <t>Người dùng đã truy cập vào trang danh sách khóa học và chọn khóa học không có sẵn.</t>
  </si>
  <si>
    <t>Hiển thị thông báo "Khóa học không có sẵn hoặc đã hết hạn".</t>
  </si>
  <si>
    <t>Học ngay khóa học với đăng nhập không thành công</t>
  </si>
  <si>
    <t>Người dùng chưa đăng nhập hoặc đăng nhập không thành công.</t>
  </si>
  <si>
    <t>Kiểm tra thông báo khi chưa hoàn thành khóa học</t>
  </si>
  <si>
    <t xml:space="preserve"> Người dùng chưa hoàn thành khóa học.</t>
  </si>
  <si>
    <t>Hiển thị thông báo "Bạn cần hoàn thành 80% khóa học
 để xem chứng chỉ".</t>
  </si>
  <si>
    <t>Các tiêu chí lọc được xóa và danh sách khóa họ
c hiển thị lại tất cả các khóa học.</t>
  </si>
  <si>
    <t>Bình luận vào bài thảo luận</t>
  </si>
  <si>
    <t>Người dùng đã đăng bài thảo luận.</t>
  </si>
  <si>
    <t>1. Truy cập vào trang Học tập
2. Click vào khóa học
3. Click vào học ngay
4.Nhấn nút "Bình luận" dưới bài thảo luận.
5.Nhập nội dung bình luận và nhấn "Gửi".</t>
  </si>
  <si>
    <t>Đăng nhập với tài khoản 
đã tồn tại nhưng không hoạt động</t>
  </si>
  <si>
    <t>Người dùng có tài khoản đã đăng ký nhưng tài khoản chưa hoạt động.</t>
  </si>
  <si>
    <t>1.Truy cập vào trang web tek4.vn. Nhấn vào nút "Đăng nhập/Đăng ký".
2.Nhập hợp lệ email địa chỉ vào trường Email " hienthu21012004@gmail.com ".
3.Nhập hợp lệ mật khẩu vào trường Mật khẩu "21012004".
4.Nhấn nút "Đăng nhập".</t>
  </si>
  <si>
    <t>1.Truy cập vào trang web tek4.vn. Nhấp vào nút "Đăng nhập/Đăng ký".
2.Nhập địa chỉ email vào trường Email "inactiveuser@gmail.com".
3.Nhập mật khẩu vào trường Password "password123".
4.Nhấn nút "Đăng nhập"</t>
  </si>
  <si>
    <t>Hiển thị thông báo lỗi "Tài khoản không hoạt động".</t>
  </si>
  <si>
    <t>Đăng nhập trong thời gian
 bảo trì hệ thống</t>
  </si>
  <si>
    <t>Hệ thống đang trong quá trình bảo trì.</t>
  </si>
  <si>
    <t>1.Truy cập vào trang web tek4.vn. Nhấp vào nút "Đăng nhập/Đăng ký".
2.Nhập địa chỉ email hợp lệ vào trường Email "hienthu21012004@gmail.com".
3.Nhập mật khẩu hợp lệ vào trường Password "21012004".
4.Nhấn nút "Đăng nhập".</t>
  </si>
  <si>
    <t>Hiển thị thông báo "Hệ thống đang bảo trì, vui lòng quay lại sau".</t>
  </si>
  <si>
    <t>Đăng nhập với mật khẩu có độ dài tối thiểu</t>
  </si>
  <si>
    <t>1.Truy cập vào trang web tek4.vn. Nhấp vào nút "Đăng nhập/Đăng ký".
2.Nhập địa chỉ email hợp lệ vào trường Email "hienthu21012004@gmail.com".
3.Nhập mật khẩu ngắn hơn độ dài tối thiểu vào trường Password "123".
4.Nhấn nút "Đăng nhập".</t>
  </si>
  <si>
    <t>Hiển thị thông báo lỗi "Mật khẩu phải có ít nhất 6 ký tự".</t>
  </si>
  <si>
    <t>Đăng nhập với email có khoảng
 trắng trước</t>
  </si>
  <si>
    <t>1.Truy cập vào trang web tek4.vn. Nhấp vào nút "Đăng nhập/Đăng ký".
2.Nhập địa chỉ email vào trường Email "    hienthu21012004@gmail.com ".
3.Nhập mật khẩu vào trường Password "21012004".
4.Nhấn nút "Đăng nhập".</t>
  </si>
  <si>
    <t>Hiển thị thông báo lỗi và nhập lại email</t>
  </si>
  <si>
    <t>Bắt đầu luyện theo chủ đề 
thành công</t>
  </si>
  <si>
    <t>Người dùng đã đăng nhập vào hệ thống và đang ở trang học tập.</t>
  </si>
  <si>
    <t>1. Truy cập vào trang Học tập
2. Click vào trang luyện tập
3.Nhấp vào nút “Bắt đầu” của một chủ đề (ví dụ: "Cấu trúc dữ liệu và giải thuật").</t>
  </si>
  <si>
    <t>Hệ thống chuyển đến trang luyện tập theo chủ đề đã chọn.</t>
  </si>
  <si>
    <t>1. Truy cập trang Học tập
2. Click trang Luyện tập
 2. Kiểm tra hiện diện của danh sách bài tập.</t>
  </si>
  <si>
    <t>1 Truy cập trang học tập
2. Click trang Luyện tập 
3. Bấm vào một bài luyện tập trong danh sách.</t>
  </si>
  <si>
    <t>Kiểm tra tính năng quay lại 
trang trước</t>
  </si>
  <si>
    <t xml:space="preserve"> Người dùng đã chọn một chủ 
đề luyện tập.</t>
  </si>
  <si>
    <t>1.Truy cập trang Học tập 
2. Click vào trang Luyện tập
3.Nhấp vào nút “Bắt đầu” của một chủ đề.
4.Nhấn nút "Quay lại" trong trang luyện tập.</t>
  </si>
  <si>
    <t>Hệ thống đưa người dùng trở lại trang chọn chủ đề.</t>
  </si>
  <si>
    <t>Chọn bài luyện tập và
 bắt đầu luyện</t>
  </si>
  <si>
    <t>Trang Luyện tập đã mở và có danh sách bài tập.</t>
  </si>
  <si>
    <t>1.Truy cập trang Học tập.
2.Click vào trang Luyện tập.
3.Nhấp vào một bài luyện tập trong danh sách.
4.Nhấn nút "Bắt đầu luyện"</t>
  </si>
  <si>
    <t>Hệ thống chuyển đến trang luyện tập của bài đã chọn.</t>
  </si>
  <si>
    <t>Kiểm tra danh sách bài luyện tập 
khi không có bài nào</t>
  </si>
  <si>
    <t>Người dùng đã đăng nhập vào
 hệ thống và đang ở trang học tập.</t>
  </si>
  <si>
    <t>1.Truy cập trang Học tập.
2.Click vào trang Luyện tập (chủ đề không có bài).</t>
  </si>
  <si>
    <t>Hiển thị thông báo "Không có bài luyện tập nào cho chủ đề này".</t>
  </si>
  <si>
    <t xml:space="preserve"> Tìm kiếm bài luyện tập theo từ khóa</t>
  </si>
  <si>
    <t>Trang Luyện tập đã mở và có danh
 sách bài tập.</t>
  </si>
  <si>
    <t>1.Truy cập trang Học tập.
2.Click vào trang Luyện tập.
3.Nhập từ khóa vào ô tìm kiếm.
4.Nhấn nút "Tìm kiếm".</t>
  </si>
  <si>
    <t>Hệ thống hiển thị danh sách bài luyện tập phù hợp với
 từ khóa tìm kiếm.</t>
  </si>
  <si>
    <t>Kiểm tra giao diện lập trình
 hiển thị đúng</t>
  </si>
  <si>
    <t>Người dùng đã truy cập vào một 
bài luyện tập lập trình.</t>
  </si>
  <si>
    <t>1.Truy cập trang Học tập.
2.Click vào một bài luyện tập lập trình.</t>
  </si>
  <si>
    <t>Giao diện lập trình hiển thị với các phần: khung soạn thảo mã,
nút "Run", và phần kết quả.</t>
  </si>
  <si>
    <t>Kiểm tra khả năng nhập mã vào khung soạn thảo</t>
  </si>
  <si>
    <t>Giao diện lập trình đã mở.</t>
  </si>
  <si>
    <t>1.Nhấp vào khung soạn thảo mã.
2.Nhập một đoạn mã (ví dụ: print("Hello, World!")).</t>
  </si>
  <si>
    <t>Đoạn mã được hiển thị chính xác trong khung soạn thảo.</t>
  </si>
  <si>
    <t>Kiểm tra nút "Run" thực hiện chính xác</t>
  </si>
  <si>
    <t>Người dùng đã nhập mã
vào khung soạn thảo.</t>
  </si>
  <si>
    <t>1.Nhấp vào nút "Run" sau khi nhập đoạn mã.</t>
  </si>
  <si>
    <t xml:space="preserve"> Kết quả của đoạn mã được hiển thị trong phần kết quả.</t>
  </si>
  <si>
    <t>Kiểm tra khả năng thay đổi ngôn ngữ lập trình</t>
  </si>
  <si>
    <t>1.Chọn ngôn ngữ lập trình khác từ menu dropdown (ví dụ: từ Python sang Java).</t>
  </si>
  <si>
    <t>Giao diện lập trình cập nhật cho ngôn ngữ đã chọn.</t>
  </si>
  <si>
    <t>Kiểm tra chức năng nút "Nộp bài"</t>
  </si>
  <si>
    <t>Người dùng đã hoàn thành bài tập.</t>
  </si>
  <si>
    <t>1.Nhấp vào nút "Nộp bài".</t>
  </si>
  <si>
    <t>Hệ thống nộp bài thành công và hiển thị thông báo xác nhận.</t>
  </si>
  <si>
    <t>Kiểm tra khả năng nộp bài nhiều lần</t>
  </si>
  <si>
    <t>Người dùng đã nộp bài.</t>
  </si>
  <si>
    <t>1.Nhấp vào nút "Nộp bài" sau khi đã nộp bài thành công.</t>
  </si>
  <si>
    <t>Hiển thị thông báo "Bạn đã nộp bài này rồi".</t>
  </si>
  <si>
    <t xml:space="preserve">Học tập-Lộ trình </t>
  </si>
  <si>
    <t>Học tập - Khóa học</t>
  </si>
  <si>
    <t>Học tập - Luyện tập</t>
  </si>
  <si>
    <t>Học tập - Tutorial</t>
  </si>
  <si>
    <t>Học tập - chọn nghề</t>
  </si>
  <si>
    <t>Tin tức</t>
  </si>
  <si>
    <t>Trợ giảng cụt</t>
  </si>
  <si>
    <t>Nhắn tin Page Tek4.vn</t>
  </si>
  <si>
    <t>Chức năng đánh giá</t>
  </si>
  <si>
    <t>Người dùng đã truy cập vào một
 bài viết trong mục Editor Choice.</t>
  </si>
  <si>
    <t>1. Truy cập vào Trang tin tức
2. Click vào trang Editor Choice
3.Đánh giá bài viết</t>
  </si>
  <si>
    <t>Chức năng bình luận</t>
  </si>
  <si>
    <t>Người dùng đã truy cập
 vào một bài viết trong mục Editor Choice.</t>
  </si>
  <si>
    <t>1. Truy  cập vào trang Tin tức
2. Click vào trang Editor Choice
3. Chọn một bài viết
4. Nhập bình luận và nhấn "Gửi".</t>
  </si>
  <si>
    <t>Bình luận hiển thị dưới bài viết ngay lập tức.</t>
  </si>
  <si>
    <t>Hệ thống không cho phép gửi bình luận trống</t>
  </si>
  <si>
    <t>Người dùng đã truy cập vào một 
bài viết trong mục Editor Choice.</t>
  </si>
  <si>
    <t>1. Truy  cập vào trang Tin tức
2. Click vào trang Editor Choice
3. Chọn một bài viết
4.Nhấn "Gửi" mà không nhập bình luận.</t>
  </si>
  <si>
    <t>Hệ thống hiển thị thông báo "Trường này không được để trống".</t>
  </si>
  <si>
    <t>Chức năng sao chép liên kết</t>
  </si>
  <si>
    <t>Người dùng đã truy cập vào một bài viết
 trong mục Editor Choice.</t>
  </si>
  <si>
    <t>1. Truy  cập vào trang Tin tức
2. Click vào trang Editor Choice
3. Chọn một bài viết
4.Nhấn vào nút "Sao chép liên kết".</t>
  </si>
  <si>
    <t>Thông báo "Liên kết đã được sao chép" hiển thị.</t>
  </si>
  <si>
    <t>Chức năng chia sẻ</t>
  </si>
  <si>
    <t>1. Truy  cập vào trang Tin tức
2. Click vào trang Editor Choice
3. Chọn một bài viết
4.Nhấn vào nút "Chia sẻ".</t>
  </si>
  <si>
    <t xml:space="preserve"> Cửa sổ chia sẻ mở ra.</t>
  </si>
  <si>
    <t>Hệ thống không thực hiện chia sẻ</t>
  </si>
  <si>
    <t>Người dùng chưa nhấn vào nút "Chia sẻ".</t>
  </si>
  <si>
    <t>1.Quan sát trạng thái hệ thống.</t>
  </si>
  <si>
    <t>Không có hành động nào diễn ra và không có thông báo.</t>
  </si>
  <si>
    <t>Người dùng đã truy cập vào một 
bài viết trong mục Kiến thức.</t>
  </si>
  <si>
    <t>1. Truy cập trang tin tức 
2. Click vào trang Kiến thức
3. Đánh giá bài viết.</t>
  </si>
  <si>
    <t>Người dùng đã truy cập vào
 một bài viết trong mục Kiến thức.</t>
  </si>
  <si>
    <t>1. Truy cập trang tin tức 
2. Click vào trang Kiến thức
3.Nhập bình luận và nhấn "Gửi"."</t>
  </si>
  <si>
    <t xml:space="preserve"> Hệ thống không cho phép 
gửi bình luận trống</t>
  </si>
  <si>
    <t>Người dùng đã truy cập vào 
một bài viết trong mục Kiến thức.</t>
  </si>
  <si>
    <t>1. Truy cập trang tin tức 
2. Click vào trang Kiến thức
3.Nhấn "Gửi" mà không nhập bình luận.</t>
  </si>
  <si>
    <t>Người dùng đã truy cập vào một
bài viết trong mục Kiến thức</t>
  </si>
  <si>
    <t>1. Truy cập trang tin tức 
2. Click vào trang Kiến thức
3.Nhấn vào nút "Sao chép liên kết".</t>
  </si>
  <si>
    <t xml:space="preserve"> Không có liên kết nào được 
sao chép</t>
  </si>
  <si>
    <t>Người dùng chưa nhấn vào nút 
"Sao chép liên kết".</t>
  </si>
  <si>
    <t>Kiểm tra liên kết đã sao chép.</t>
  </si>
  <si>
    <t>Không có thông báo xác nhận.</t>
  </si>
  <si>
    <t xml:space="preserve"> Người dùng đã truy cập vào một bài viết trong mục Kiến thức.</t>
  </si>
  <si>
    <t>1. Truy cập trang tin tức 
2. Click vào trang Kiến thức
3.Nhấn vào nút "Chia sẻ Facebook".</t>
  </si>
  <si>
    <t>Người dùng đã truy cập vào một
 bài viết trong mục Tin tức.</t>
  </si>
  <si>
    <t>Hệ thống không cho phép gửi
 bình luận trống</t>
  </si>
  <si>
    <t xml:space="preserve"> Người dùng đã truy cập vào một
 bài viết trong mục Tin tức.</t>
  </si>
  <si>
    <t>1. Truy cập trang tin tức 
2. Click vào trang  Tin tức
3. Click một bài viết tin tức
4.Nhấn vào nút "Sao chép liên kết".</t>
  </si>
  <si>
    <t>1. Truy cập trang tin tức 
2. Click vào trang  Tin tức
3. Click một bài viết trang tin tức
4.Nhấn "Gửi" mà không nhập bình luận.</t>
  </si>
  <si>
    <t>1. Truy cập trang tin tức 
2. Click vào trang  Tin tức
3. Click một bài viết trang tin tức
4.Nhập bình luận và nhấn "Gửi".</t>
  </si>
  <si>
    <t>Không có liên kết nào được sao chép</t>
  </si>
  <si>
    <t>Không có liên kết nào được 
sao chép</t>
  </si>
  <si>
    <t>Người dùng chưa nhấn vào
 nút "Sao chép liên kết".</t>
  </si>
  <si>
    <t>1. Truy cập trang tin tức 
2. Click vào trang  Tin tức
3. Click một bài viết tin tức
4.Kiểm tra liên kết đã sao chép.</t>
  </si>
  <si>
    <t>Người dùng đã truy cập vào một bài viết trong mục Tin tức.</t>
  </si>
  <si>
    <t>1. Truy cập trang tin tức 
2. Click vào trang  Tin tức
3. Click một bài viết tin tức
4.Nhấn vào nút "Chia sẻ".</t>
  </si>
  <si>
    <t>Cửa sổ chia sẻ mở ra.</t>
  </si>
  <si>
    <t xml:space="preserve"> Chức năng đánh giá</t>
  </si>
  <si>
    <t>Người dùng đã truy cập vào một bài viết trong mục Series.</t>
  </si>
  <si>
    <t>Người dùng đã truy cập vào 
một bài viết trong mục Series</t>
  </si>
  <si>
    <t>Hệ thống không cho phép gửi 
bình luận trống</t>
  </si>
  <si>
    <t>Người dùng đã truy cập vào một 
bài viết trong mục Series.</t>
  </si>
  <si>
    <t>1. Truy cập trang Series.
2.Nhấn vào nút "Sao chép liên kết".</t>
  </si>
  <si>
    <t xml:space="preserve"> Người dùng chưa nhấn vào nút
 "Sao chép liên kết".</t>
  </si>
  <si>
    <t>Kiểm tra chức năng đánh giá</t>
  </si>
  <si>
    <t>Người dùng đã truy cập vào 
một bài viết trong mục Top List.</t>
  </si>
  <si>
    <t>1.Nhấp vào bài viết trong mục Top List.
2.Thực hiện đánh giá nhấn chọn thích hoặc không thích</t>
  </si>
  <si>
    <t>Thông báo hiển thị chính xác</t>
  </si>
  <si>
    <t>Kiểm tra chức năng bình luận</t>
  </si>
  <si>
    <t xml:space="preserve"> Người dùng đã truy cập vào 
một bài viết trong mục Top List.</t>
  </si>
  <si>
    <t>1. Click vào trang Top List 
2.Nhấp vào ô bình luận dưới bài viết.
3.Nhập bình luận và nhấn "Gửi".</t>
  </si>
  <si>
    <t>Bình luận hiển thị ngay lập tức dưới bài viết.</t>
  </si>
  <si>
    <t>Kiểm tra thông báo khi bình luận để trống</t>
  </si>
  <si>
    <t xml:space="preserve"> Người dùng đã truy cập vào một bài
 viết trong mục Top List.</t>
  </si>
  <si>
    <t>1. Click vào trang top list
2.Nhấp vào ô bình luận để gửi bình luận mà không nhập nội dung.
3.Nhấn "Gửi"</t>
  </si>
  <si>
    <t>Hiển thị thông báo "Trường này không được để trống".</t>
  </si>
  <si>
    <t>Kiểm tra chức năng sao chép liên kết</t>
  </si>
  <si>
    <t>1. Click vào trang top list
2.Nhấn vào nút "Sao chép liên kết"</t>
  </si>
  <si>
    <t>Liên kết được sao chép thành công và thông báo xác nhận xuất hiện.</t>
  </si>
  <si>
    <t>Kiểm tra hành động không 
sao chép liên kết</t>
  </si>
  <si>
    <t>Người dùng chưa nhấn vào nút
 "Sao chép liên kết".</t>
  </si>
  <si>
    <t>1. Click vào trang top list
2.Không thực hiện hành động nào</t>
  </si>
  <si>
    <t>Không có thông báo và liên kết không được sao chép.</t>
  </si>
  <si>
    <t>Kiểm tra chức năng chia sẻ bài viết</t>
  </si>
  <si>
    <t>Người dùng đã truy cập vào một bài viết trong mục Top List.</t>
  </si>
  <si>
    <t>1. Click vào trang top list
2.Nhấn vào nút "Chia sẻ".</t>
  </si>
  <si>
    <t>Cửa sổ chia sẻ mở ra và người dùng có thể chia sẻ bài viết.</t>
  </si>
  <si>
    <t>Kiểm tra hành động chia sẻ
 không thành công</t>
  </si>
  <si>
    <t>Không thực hiện hành động nào.</t>
  </si>
  <si>
    <t>1. Click vào trang top list
2.Không thực hiện hành động nào.</t>
  </si>
  <si>
    <t>Không có thông báo và không có hành động chia sẻ nào được thực hiện.</t>
  </si>
  <si>
    <t>Không có thông báo và không có hành động
 chia sẻ nào được thực hiện.</t>
  </si>
  <si>
    <t>Tin tức-  Review</t>
  </si>
  <si>
    <t>Hiển thị danh sách review</t>
  </si>
  <si>
    <t>Trang Review đã mở</t>
  </si>
  <si>
    <t>1. Truy cập trang Review
 2. Kiểm tra hiện diện của danh sách Review.</t>
  </si>
  <si>
    <t>Danh sách Review được hiển thị rõ ràng.</t>
  </si>
  <si>
    <t>Người dùng đã truy cập vào một bài viết trong mục Review.</t>
  </si>
  <si>
    <t xml:space="preserve">1.Nhấp vào bài viết trong mục Review.
2.Thực hiện đánh giá chọn thích hoặc không thích </t>
  </si>
  <si>
    <t>Kiểm tra thông báo khi bình luận
 để trống</t>
  </si>
  <si>
    <t>1. Click vào trang Review 
2.Nhấp vào ô bình luận để gửi bình luận mà không nhập nội dung.
3.Nhấn "Gửi".</t>
  </si>
  <si>
    <t>Đảm bảo người dùng có thể sao chép liên kết bài viết thành công.</t>
  </si>
  <si>
    <t>1. Click vào trang Review 
2.Nhấn vào nút "Sao chép liên kết".</t>
  </si>
  <si>
    <t>Liên kết được sao chép thành công và thông báo xác 
nhận xuất hiện.</t>
  </si>
  <si>
    <t>Kiểm tra hành động không sao chép liên kết</t>
  </si>
  <si>
    <t>Người dùng chưa nhấn vào nút "Sao chép liên kết".</t>
  </si>
  <si>
    <t xml:space="preserve"> Không thực hiện hành động nào.</t>
  </si>
  <si>
    <t>1. Click vào trang Review 
2.Nhấn vào nút "Chia sẻ"</t>
  </si>
  <si>
    <t>Kiểm tra hành động chia sẻ không thành công</t>
  </si>
  <si>
    <t>Người dùng đã truy cập vào một 
bài viết trong mục "Tất cả".</t>
  </si>
  <si>
    <t xml:space="preserve">1.Nhấp vào bài viết trong danh sách tin tức.
2.Thực hiện đánh giá thích hoặc không thích </t>
  </si>
  <si>
    <t>Hiển thị mục thích và đã thích in đậm đỏ</t>
  </si>
  <si>
    <t>Người dùng đã truy cập vào một 
bài viết trong danh sách tin tức.</t>
  </si>
  <si>
    <t>1.Nhấp vào ô bình luận dưới bài viết.
2.Nhập bình luận và nhấn "Gửi".</t>
  </si>
  <si>
    <t xml:space="preserve"> Người dùng đã truy cập
vào một bài viết trong
 danh sách tin tức.</t>
  </si>
  <si>
    <t>1.Nhấp vào ô bình luận để gửi bình luận mà không nhập nội dung.
2.Nhấn "Gửi".</t>
  </si>
  <si>
    <t>1. Truy cập vào trang tin tức
2. Click vào trang tất cả
3.Nhấn vào nút "Sao chép liên kết".</t>
  </si>
  <si>
    <t>Liên kết được sao chép thành công và
thông báo xác nhận xuất hiện.</t>
  </si>
  <si>
    <t>Kiểm tra hành động không sao 
chép liên kết</t>
  </si>
  <si>
    <t>1. Truy cập vào trang tin tức
2. Click vào trang tất cả
3.Không thực hiện hành động nào.</t>
  </si>
  <si>
    <t>Người dùng đã truy cập vào một bài viết trong danh sách tin tức.</t>
  </si>
  <si>
    <t>1. Truy cập vào trang tin tức
2. Click vào trang tất cả
3.Nhấn vào nút "Chia sẻ Facebook".</t>
  </si>
  <si>
    <t>Kiểm tra hành động chia sẻ 
không thành công</t>
  </si>
  <si>
    <t>Người dùng chưa nhấn vào nút "Chia sẻ"..</t>
  </si>
  <si>
    <t>Không có thông báo và không có hành động chia sẻ nào
được thực hiện.</t>
  </si>
  <si>
    <t>Đặt câu hỏi thành công</t>
  </si>
  <si>
    <t>Người dùng đã truy cập vào trang đặt câu hỏi.</t>
  </si>
  <si>
    <t>1. Click vào icon " Trợ giảng cụt"
2.Nhập câu hỏi vào ô nhập liệu (ví dụ: "Giải thích về khái niệm AI").
3.Nhấn nút "Gửi".</t>
  </si>
  <si>
    <t>1.Hệ thống hiển thị thông báo "Câu hỏi đã được gửi thành công".
2.  Câu hỏi hiển thị trong danh sách câu hỏi.</t>
  </si>
  <si>
    <t>Đặt câu hỏi thất bại do nội dung không hợp lệ</t>
  </si>
  <si>
    <t xml:space="preserve"> Người dùng đã truy cập vào trang đặt câu hỏi.</t>
  </si>
  <si>
    <t>1. Click vào icon " Trợ giảng cụt"
2.Nhập câu hỏi không hợp lệ (ví dụ: "AI?").
3.Nhấn nút "Gửi".</t>
  </si>
  <si>
    <t>Đặt câu hỏi thất bại làm ô nhập dữ liệu để trống</t>
  </si>
  <si>
    <t>1. Click vào icon " Trợ giảng cụt"
2.Để trống dữ liệu nhập vào ô.
3.Nhấn nút "Gửi".</t>
  </si>
  <si>
    <t>Không có câu hỏi nào được hiển thị trong danh sách câu hỏi.</t>
  </si>
  <si>
    <t>Đặt câu hỏi thất bại do câu hỏi quá ngắn</t>
  </si>
  <si>
    <t>1. Click vào icon " Trợ giảng cụt"
2.Nhập câu hỏi quá ngắn (ví dụ: "AI").
3.Nhấn nút "Gửi".</t>
  </si>
  <si>
    <t>1.Hệ thống hiển thị thông báo lỗi "Đã xảy ra lỗi, vui lòng thử lại".
2.Câu hỏi không hiển thị trong danh sách câu hỏi.</t>
  </si>
  <si>
    <t>Đặt câu hỏi thất bại làm câu hỏi rõ ràng</t>
  </si>
  <si>
    <t>1. Click vào icon " Trợ giảng cụt"
2.Nhập câu hỏi chưa rõ ràng (ví dụ: "Cái này?").
3.Nhấn nút "Gửi".</t>
  </si>
  <si>
    <t>Đặt câu hỏi với ký tự đặc biệt</t>
  </si>
  <si>
    <t>1. Click vào icon " Trợ giảng cụt"
2.Nhập câu hỏi có ký tự đặc biệt (ví dụ: "Tại sao lại có sự khác biệt giữa AI và ML?").
3.Nhấn nút "Gửi".</t>
  </si>
  <si>
    <t>Truy cập tin nhắn nhóm và thích thành công</t>
  </si>
  <si>
    <t>Người dùng đã đăng nhập vào hệ thống.</t>
  </si>
  <si>
    <t xml:space="preserve">1.Click vào icon messenger
2. Click vào nút "Thích" trong nhóm giao diện.
3. Click vào truy cập nhóm Tek4.vn
4. click vào " Nhắn tin nhóm"
</t>
  </si>
  <si>
    <t>Nhóm được đánh dấu là "Đã thích".
Truy cập nhóm thành công và nhắn tin nhóm.</t>
  </si>
  <si>
    <t>Truy cập tin nhắn nhóm và thích thất bại</t>
  </si>
  <si>
    <t>1.Nhấp vào biểu tượng Messenger.
2.Bấm vào nhóm mà người dùng không có quyền thích.
3.Click vào nút "Thích" trong nhóm giao diện.</t>
  </si>
  <si>
    <t>Hệ thống hiển thị thông báo lỗi "Không thể thích nhóm, bạn không có quyền".</t>
  </si>
  <si>
    <t>Truy cập tin nhắn nhóm khi không có quyền truy cập</t>
  </si>
  <si>
    <t>Người dùng chưa được cấp quyền truy cập vào nhóm.</t>
  </si>
  <si>
    <t>1.Nhấp vào biểu tượng Messenger.
2.Bấm vào nhóm mà người dùng không có quyền.</t>
  </si>
  <si>
    <t>Hệ thống hiển thị thông báo "Bạn không có quyền truy cập vào nhóm này".</t>
  </si>
  <si>
    <t>Thích nhóm khi không có kết nối internet</t>
  </si>
  <si>
    <t>Người dùng đã đăng nhập vào hệ thống và đang ở trạng thái không có internet.</t>
  </si>
  <si>
    <t>1.Nhấp vào biểu tượng Messenger.
2.Nhấp vào nhóm cụ thể.
3.Nhấn vào nút "Thích".</t>
  </si>
  <si>
    <t>Hệ thống hiển thị thông báo "Không thể kết nối với máy chủ, vui lòng kiểm tra kết nối internet".</t>
  </si>
  <si>
    <t>1. Truy cập vào trang Web Tek4.Vn
2. Click vào trang Đăng nhập/ Đăng ký
3.Truy cập vào trang "Quên mật khẩu".
4.Nhập email địa chỉ không tồn tại vào trường "Nhập email hoặc tên đăng nhập thông tin".
5.Nhấn nút "Xác nhận".</t>
  </si>
  <si>
    <t>1. Truy cập vào trang Web Tek4.Vn
2. Click vào trang Đăng nhập/ Đăng ký
3.Truy cập vào trang "Quên mật khẩu".
4.Để trống trường "Nhập email hoặc tên đăng nhập thông tin".
5.Nhấn nút "Xác nhận".</t>
  </si>
  <si>
    <t>1. Truy cập vào trang Web Tek4.Vn
2. Click vào trang Đăng nhập/ Đăng ký
3.Truy cập vào trang "Quên mật khẩu".
4.Nhập địa chỉ email không hợp lệ vào trường "Nhập email hoặc tên đăng nhập thông tin" (ví dụ: " validemail@.com ").
5.Nhấn nút "Xác nhận".</t>
  </si>
  <si>
    <t>1. Truy cập vào trang Web Tek4.Vn
2. Click vào trang Đăng nhập/ Đăng ký
3.Truy cập vào trang "Quên mật khẩu".
4.Nhập tên người dùng không tồn tại vào trường "Nhập email hoặc tên đăng nhập thông tin".
5.Nhấn nút "Xác nhận".</t>
  </si>
  <si>
    <t>1. Truy cập vào trang Web Tek4.Vn
2. Click vào trang Đăng nhập/ Đăng ký
3.Truy cập vào trang "Quên mật khẩu".
4.Nhập email địa chỉ của tài khoản bị khóa vào trường "Nhập email hoặc tên đăng nhập thông tin".
5.Nhấn nút "Xác nhận".</t>
  </si>
  <si>
    <t>1. Truy cập vào trang Web Tek4.Vn
2. Click vào trang Đăng nhập/ Đăng ký
3.Truy cập vào trang "Quên mật khẩu".
4.Nhập email địa chỉ không còn hoạt động vào trường "Nhập email hoặc tên đăng nhập thông tin".
5.Nhấn nút "Xác nhận".</t>
  </si>
  <si>
    <t>1. Truy cập vào trang Web Tek4.Vn
2. Click vào trang Đăng nhập/ Đăng ký
3.Truy cập vào trang "Quên mật khẩu".
4.Nhập email địa chỉ chứa đặc biệt vào trường "Nhập email hoặc tên đăng nhập thông tin" (ví dụ: " user+test@example.com ").
5.Nhấn nút "Xác nhận".</t>
  </si>
  <si>
    <t>1. Truy cập vào trang Web Tek4.Vn
2. Click vào trang Đăng nhập/ Đăng ký
3.Truy cập vào trang "Quên mật khẩu".
4 Nhập email địa chỉ đã đăng nhập vào trường "Nhập email hoặc tên đăng nhập thông tin".
4..Nhấn nút "Xác nhận".
5.Ngay lập tức nhấn nút "Xác nhận" một lần nữa với cùng một email địa chỉ.</t>
  </si>
  <si>
    <t>1. Truy cập vào trang Web Tek4.Vn
2. Click vào trang Đăng nhập/ Đăng ký
3.Truy cập vào trang "Quên mật khẩu".
4.Nhập thông tin không chính xác (ví dụ: "wrongUsername" hoặc " badEmail@domain.com ").
5.Nhấn nút "Xác nhận".</t>
  </si>
  <si>
    <t>1. Truy cập vào trang Web Tek4.Vn
2. Click vào trang Đăng nhập/ Đăng ký
3.Truy cập vào trang "Quên mật khẩu".
4.Enter email địa chỉ đã đăng nhập vào trường "Nhập email hoặc tên đăng nhập thông tin".
5.Nhấn nút "Xác nhận".
6.Kiểm tra email và nhận email không phải từ hệ thống (ví dụ: từ một email không xác định).</t>
  </si>
  <si>
    <t>1. Truy cập vào trang Web Tek4.Vn
2. Click vào trang Đăng nhập/ Đăng ký
3.Giả sử một hệ thống cố định (ví dụ: ngắt kết nối cơ sở dữ liệu).
4.Truy cập vào trang "Quên mật khẩu".
5.Nhập hợp lệ email địa chỉ vào trường "Nhập email hoặc tên đăng nhập thông tin".
6.Nhấn nút "Xác nhận".</t>
  </si>
  <si>
    <t>1. Truy cập vào trang Web Tek4.Vn
2. Click vào trang Đăng nhập/ Đăng ký
3.Truy cập vào trang "Quên mật khẩu".
4.Enter email địa chỉ đã đăng nhập vào trường "Nhập email hoặc tên đăng nhập thông tin".
5.Nhấn nút "Xác nhận".
6.Kiểm tra email và khôi phục email được đưa vào thư mục thư rác</t>
  </si>
  <si>
    <t>Người dùng đã truy cập 
vào trang chủ</t>
  </si>
  <si>
    <t>1. Click vào menu tìm kiếm
2.Nhập từ khóa hợp lệ (ví dụ: "khóa học lập trình") vào ô tìm kiếm.
3. Nhấn phím Enter hoặc nút tìm kiếm.</t>
  </si>
  <si>
    <t>1. Click vào menu tìm kiếm
2.Nhập từ khóa không hợp lệ vào ô tìm kiếm (ví dụ: "abcxyz").
3.Nhấn phím Enter hoặc nút tìm kiếm.</t>
  </si>
  <si>
    <t>1. Click vào menu tìm kiếm
2.Nhập một phần từ khóa vào ô tìm kiếm (ví dụ: "khóa học").</t>
  </si>
  <si>
    <t>1. Click vào menu tìm kiếm
2.Nhập từ khóa vào ô tìm kiếm và nhấn nút tìm kiếm.</t>
  </si>
  <si>
    <t>1. Click vào menu tìm kiếm
2.Người dùng được chuyển hướng đến trang chi tiết của mục đó.</t>
  </si>
  <si>
    <t>1. Click vào menu tìm kiếm
2.Kiểm tra ô nhập tìm kiếm có thể nhấp vào và nhập liệu.</t>
  </si>
  <si>
    <t>1. Truy cập vào trang Học tập
2. Click vào trang lộ trình
3.Kiểm tra hình ảnh minh họa trong từng ô lộ trình.</t>
  </si>
  <si>
    <t>1. Truy cập vào trang Học tập
2. Click vào trang lộ trình
3.Kiểm tra mô tả ngắn gọn của lộ trình.</t>
  </si>
  <si>
    <t>1. Truy cập vào trang Học tập
2. Click vào trang lộ trình
3.Click tên lộ trình trong từng ô.</t>
  </si>
  <si>
    <t>1. Truy cập trang Học tập. 
2. Click vào trang lộ trình
3 Click  giao diện của chương trình học.</t>
  </si>
  <si>
    <t>1. Truy cập trang Học tập. 
2. Click vào trang lộ trình
3.Kiểm tra thời gian ước tính để hoàn thành lộ trình.</t>
  </si>
  <si>
    <t>1. Truy cập trang Học tập. 
2. Click vào trang lộ trình
3.Kiểm tra nút "Bắt Đầu Học".</t>
  </si>
  <si>
    <t>1. Truy cập trang Học tập. 
2. Click vào trang lộ trình
3.Nhấn nút "Bắt Đầu Học" cho một lộ trình.</t>
  </si>
  <si>
    <t xml:space="preserve">Người dùng đã truy cập vào trang
 lộ trình học tập. </t>
  </si>
  <si>
    <t>1. Truy cập trang Học tập. 
2. Click vào trang lộ trình
3. Click một bài học
4.Nhấn nút "Yêu Thích" cho một lộ trình.</t>
  </si>
  <si>
    <t>1. Truy cập trang Học tập. 
2. Click vào trang lộ trình
3. Click một bài học
4.Nhấn nút "Xem Chứng Chỉ".</t>
  </si>
  <si>
    <t>Kiểm tra phản hồi khi nhấn nút "Bắt đầu học" chưa đăng nhập</t>
  </si>
  <si>
    <t>1. Truy cập vào trang Học tập.
 2. Nhấp vào trang hiển thị. 
 3. Nhấn nút "Bắt Đầu Học".</t>
  </si>
  <si>
    <t>Hiển thị thông tin đăng nhập của người dùng yêu cầu thông báo.</t>
  </si>
  <si>
    <t>Kiểm tra số lượng bài học trong chương trình</t>
  </si>
  <si>
    <t>Người dùng đã truy cập vào trang học tập.</t>
  </si>
  <si>
    <t>1. Truy cập vào trang Học tập. 
 2. Nhấp vào trang hiển thị
3. Kiểm tra số lượng bài học trong từng ô hiển thị.</t>
  </si>
  <si>
    <t>Hiển thị số bài học chính xác theo thông tin của chương trình.</t>
  </si>
  <si>
    <t>1. Truy cập vào trang Học tập
2. Click vào khóa học
3.Nhấp vào nút "Học ngay".</t>
  </si>
  <si>
    <t>1. Truy cập vào trang Học tập
2. Click vào khóa học
3.Nhấp vào nút "Học ngay"
4.Nhấp vào nút "Xem chứng chỉ" cho khóa học chưa hoàn thành.</t>
  </si>
  <si>
    <t xml:space="preserve">Bắt đầu trả lời câu hỏi nghề nghiệp
 thành công </t>
  </si>
  <si>
    <t xml:space="preserve">Bắt đầu trả lời câu hỏi nghề nghiệp
 thất bại </t>
  </si>
  <si>
    <t>1. Bấm vào câu hỏi trong phần thông tin nghề nghiệp.
 2. Không chọn được câu trả lời</t>
  </si>
  <si>
    <t>Hiển thị không có câu hỏi nào được hiện</t>
  </si>
  <si>
    <t>Chức năng bình luận thành công</t>
  </si>
  <si>
    <t>Chức năng đánh giá thành công</t>
  </si>
  <si>
    <t>1. Truy cập trang tin tức 
2. Click vào trang  Tin tức
3. Click một bài viết trang tin tức
4. Đánh giá bài viết thích hoặc không thích</t>
  </si>
  <si>
    <t>1. Truy cập trang Series. 
2. Click  vào một bài viết 
3. Đánh giá bài viết thích hoặc không thích</t>
  </si>
  <si>
    <t>1. Truy cập trang Series.
2. Click  vào một bài viết 
3.Nhập bình luận và nhấn "Gửi".</t>
  </si>
  <si>
    <t>1. Truy cập trang Series.
2. Click  vào một bài viết 
3.Nhấn "Gửi" mà không nhập bình luận.</t>
  </si>
  <si>
    <t>1. Truy cập trang Series.
2. Click  vào một bài viết 
3.Kiểm tra liên kết đã sao chép.</t>
  </si>
  <si>
    <t>1. Truy cập trang Series.
2. Click  vào một bài viết 
3.Nhấn vào nút "Chia sẻ".</t>
  </si>
  <si>
    <t>1. Click vào trang Review 
2. Click vào một bài viết
3.Nhấp vào ô bình luận dưới bài viết.
4.Nhập bình luận và nhấn "Gửi".</t>
  </si>
  <si>
    <t>Kiểm tra chức năng bình luận 
thành công</t>
  </si>
  <si>
    <t>1.Truy cập vào trang đăng ký TEK4.VN.
2.Nhập họ vào trường "Họ" và tên vào trường " tên" 
3.Nhập hợp lệ email địa chỉ vào trường "E-mail".
4. Nhập "Mật khẩu" trống.
5.Nhập lại mật khẩu vào trường "Xác nhận mật khẩu".
6.Nhấn nút "Đăng ký".</t>
  </si>
  <si>
    <t>Khôi phục  thành công</t>
  </si>
  <si>
    <t>1. Truy cập vào trang Web Tek4.Vn
2. Click vào trang Đăng nhập/ Đăng ký
3.Truy cập vào trang "Quên mật khẩu".
4.Nhập email địa chỉ đã đăng nhập vào trường "Nhập email hoặc tên đăng nhập thông tin: hienthu21012004@gmail.com".
5.Nhấn nút "Xác nhận".</t>
  </si>
  <si>
    <t xml:space="preserve">Cập nhật thông tin với trường không hợp lệ </t>
  </si>
  <si>
    <t>Hiển thị thông báo lỗi "Giới hạn tối đa của mục này là 120 ký tự.".</t>
  </si>
  <si>
    <t>Hiển thị thông báo lcập nhật thành công</t>
  </si>
  <si>
    <t>Thêm hình đại diện thành công</t>
  </si>
  <si>
    <t>Hiển thị thông báo "thêm thành công"</t>
  </si>
  <si>
    <t>1.Truy cập vào trang web tek4.vn. Nhấn vào nút "Đăng nhập/Đăng ký".
2.Nhập địa chỉ email không hợp lệ vào trường Email "ABCZhienthu21012004@gmail".
3.Nhập mật khẩu vào trường Mật khẩu "21012004".
4.Nhấn nút "Đăng nhập"</t>
  </si>
  <si>
    <t>Đăng ký với xác nhận  mật khẩu 
không khớp</t>
  </si>
  <si>
    <t>1. Truy cập vào trang Web Tek4.Vn
2. Click vào trang Đăng nhập/ Đăng ký
3.Truy cập vào trang "Quên mật khẩu".
4.Nhập tên người dùng đã đăng nhập vào trường "Nhập email hoặc tên đăng nhập thông tin: Tran Hien 123."
5.Nhấn nút "Xác nhận".</t>
  </si>
  <si>
    <t>Hiển thị thông báo  cập nhật thành công</t>
  </si>
  <si>
    <t xml:space="preserve">1.Truy cập vào trang chủ Tek4.vn.
2.Nhập từ khóa có khoảng trắng (ví dụ: "        khoa hoc") vào thanh tìm kiếm.
3.Nhấn nút tìm kiếm </t>
  </si>
  <si>
    <t>Hiển thị thông báo " Hiển thị 0 kết quả cho lập trình @"</t>
  </si>
  <si>
    <t>Thực thi trên Katalon</t>
  </si>
  <si>
    <t>thực thi trên katalon</t>
  </si>
  <si>
    <t>Hiển thị  "Không tìm thấy kết quả".</t>
  </si>
  <si>
    <t>Bình luận bài học thành công</t>
  </si>
  <si>
    <t>Người dùng đã vào học ngay bài học</t>
  </si>
  <si>
    <t xml:space="preserve">1. Truy cập vào trang Học tập
2. Click vào khóa học
3.Nhấp vào nút "Học ngay"
4. Nhấn vào tiếp tục học
5. chọn thảo luận và điền vào trường bình luận " Abc"
6. Nhấn nút xác nhận </t>
  </si>
  <si>
    <t>Hiển thị bình luận lên bài học</t>
  </si>
  <si>
    <t>Bình luận bài học để trống</t>
  </si>
  <si>
    <t xml:space="preserve">1. Truy cập vào trang Học tập
2. Click vào khóa học
3.Nhấp vào nút "Học ngay"
4. Nhấn vào tiếp tục học
5. chọn thảo luận và để trống trường bình luận " "
6. Nhấn nút xác nhận </t>
  </si>
  <si>
    <t>Hiển thị thông báo " trường này không được bỏ trống"</t>
  </si>
  <si>
    <t xml:space="preserve">1.Hệ thống hiển thị thông báo lỗi "Câu hỏi không hiển thị trong danh sách câu hỏi.i".
</t>
  </si>
  <si>
    <t xml:space="preserve"> Hiển thị thông báo " hiển thị 0 kết quả xyabc"</t>
  </si>
  <si>
    <t>Invalid username or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</si>
</sst>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409]d\-mmm\-yyyy;@"/>
  </numFmts>
  <fonts count="38">
    <font>
      <sz val="11"/>
      <color theme="1"/>
      <name val="Calibri"/>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u/>
      <sz val="11"/>
      <color theme="10"/>
      <name val="Calibri"/>
      <family val="2"/>
    </font>
    <font>
      <sz val="10"/>
      <color rgb="FFFFFFFF"/>
      <name val="Tahoma"/>
      <family val="2"/>
    </font>
    <font>
      <b/>
      <sz val="10"/>
      <color rgb="FF0000FF"/>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u/>
      <sz val="11"/>
      <color theme="10"/>
      <name val="Calibri"/>
      <family val="2"/>
      <scheme val="minor"/>
    </font>
    <font>
      <sz val="11"/>
      <name val="ＭＳ Ｐゴシック"/>
      <charset val="128"/>
    </font>
    <font>
      <b/>
      <sz val="10"/>
      <name val="Tahoma"/>
      <family val="2"/>
    </font>
    <font>
      <sz val="10"/>
      <name val="Tahoma"/>
      <family val="2"/>
    </font>
    <font>
      <sz val="8"/>
      <name val="Calibri"/>
      <family val="2"/>
      <scheme val="minor"/>
    </font>
    <font>
      <sz val="10"/>
      <color rgb="FFFF0000"/>
      <name val="Tahoma"/>
      <family val="2"/>
      <charset val="163"/>
    </font>
    <font>
      <sz val="10"/>
      <color theme="1"/>
      <name val="Tahoma"/>
      <family val="2"/>
      <charset val="163"/>
    </font>
    <font>
      <sz val="10"/>
      <color theme="1"/>
      <name val="Calibri"/>
      <family val="2"/>
      <scheme val="minor"/>
    </font>
    <font>
      <sz val="10"/>
      <name val="Arial"/>
      <family val="2"/>
    </font>
    <font>
      <sz val="10"/>
      <name val="Tahoma"/>
      <family val="2"/>
      <charset val="163"/>
    </font>
    <font>
      <sz val="11"/>
      <color theme="1"/>
      <name val="Calibri"/>
      <family val="2"/>
      <charset val="163"/>
      <scheme val="minor"/>
    </font>
    <font>
      <sz val="8"/>
      <name val="Calibri"/>
      <family val="2"/>
      <charset val="163"/>
      <scheme val="minor"/>
    </font>
    <font>
      <sz val="8"/>
      <name val="Calibri"/>
      <scheme val="minor"/>
    </font>
  </fonts>
  <fills count="15">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6" tint="0.39997558519241921"/>
        <bgColor indexed="64"/>
      </patternFill>
    </fill>
    <fill>
      <patternFill patternType="solid">
        <fgColor theme="2" tint="-0.249977111117893"/>
        <bgColor rgb="FFD0CECE"/>
      </patternFill>
    </fill>
    <fill>
      <patternFill patternType="solid">
        <fgColor theme="2" tint="-0.249977111117893"/>
        <bgColor indexed="41"/>
      </patternFill>
    </fill>
    <fill>
      <patternFill patternType="solid">
        <fgColor theme="0"/>
        <bgColor rgb="FFD0CECE"/>
      </patternFill>
    </fill>
    <fill>
      <patternFill patternType="solid">
        <fgColor theme="0"/>
        <bgColor indexed="64"/>
      </patternFill>
    </fill>
    <fill>
      <patternFill patternType="solid">
        <fgColor theme="2" tint="-0.249977111117893"/>
        <bgColor indexed="64"/>
      </patternFill>
    </fill>
  </fills>
  <borders count="5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right style="thin">
        <color rgb="FF000000"/>
      </right>
      <top/>
      <bottom style="thin">
        <color indexed="64"/>
      </bottom>
      <diagonal/>
    </border>
    <border>
      <left style="hair">
        <color rgb="FF000000"/>
      </left>
      <right style="hair">
        <color rgb="FF000000"/>
      </right>
      <top style="hair">
        <color rgb="FF000000"/>
      </top>
      <bottom/>
      <diagonal/>
    </border>
    <border>
      <left/>
      <right style="hair">
        <color rgb="FF000000"/>
      </right>
      <top/>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thin">
        <color indexed="64"/>
      </left>
      <right style="hair">
        <color rgb="FF000000"/>
      </right>
      <top style="hair">
        <color rgb="FF000000"/>
      </top>
      <bottom/>
      <diagonal/>
    </border>
    <border>
      <left style="thin">
        <color indexed="64"/>
      </left>
      <right style="hair">
        <color rgb="FF000000"/>
      </right>
      <top style="hair">
        <color rgb="FF000000"/>
      </top>
      <bottom style="hair">
        <color rgb="FF000000"/>
      </bottom>
      <diagonal/>
    </border>
    <border>
      <left style="hair">
        <color rgb="FF000000"/>
      </left>
      <right style="hair">
        <color rgb="FF000000"/>
      </right>
      <top/>
      <bottom/>
      <diagonal/>
    </border>
    <border>
      <left/>
      <right/>
      <top style="thin">
        <color rgb="FF000000"/>
      </top>
      <bottom style="thin">
        <color indexed="64"/>
      </bottom>
      <diagonal/>
    </border>
  </borders>
  <cellStyleXfs count="4">
    <xf numFmtId="0" fontId="0" fillId="0" borderId="0"/>
    <xf numFmtId="0" fontId="25" fillId="0" borderId="0" applyNumberFormat="0" applyFill="0" applyBorder="0" applyAlignment="0" applyProtection="0"/>
    <xf numFmtId="166" fontId="26" fillId="0" borderId="19"/>
    <xf numFmtId="0" fontId="33" fillId="0" borderId="19"/>
  </cellStyleXfs>
  <cellXfs count="213">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20" xfId="0" applyNumberFormat="1" applyFont="1" applyFill="1" applyBorder="1"/>
    <xf numFmtId="164" fontId="8" fillId="3" borderId="21" xfId="0" applyNumberFormat="1" applyFont="1" applyFill="1" applyBorder="1" applyAlignment="1">
      <alignment horizontal="center"/>
    </xf>
    <xf numFmtId="164" fontId="8" fillId="3" borderId="22" xfId="0" applyNumberFormat="1" applyFont="1" applyFill="1" applyBorder="1" applyAlignment="1">
      <alignment horizontal="center"/>
    </xf>
    <xf numFmtId="164" fontId="8" fillId="3" borderId="22" xfId="0" applyNumberFormat="1" applyFont="1" applyFill="1" applyBorder="1" applyAlignment="1">
      <alignment horizontal="center" wrapText="1"/>
    </xf>
    <xf numFmtId="164" fontId="8" fillId="3" borderId="23" xfId="0" applyNumberFormat="1" applyFont="1" applyFill="1" applyBorder="1" applyAlignment="1">
      <alignment horizontal="center"/>
    </xf>
    <xf numFmtId="164" fontId="8" fillId="3" borderId="24" xfId="0" applyNumberFormat="1" applyFont="1" applyFill="1" applyBorder="1" applyAlignment="1">
      <alignment horizontal="center" wrapText="1"/>
    </xf>
    <xf numFmtId="164" fontId="12" fillId="0" borderId="25" xfId="0" applyNumberFormat="1" applyFont="1" applyBorder="1"/>
    <xf numFmtId="1" fontId="1" fillId="0" borderId="25" xfId="0" applyNumberFormat="1" applyFont="1" applyBorder="1" applyAlignment="1">
      <alignment horizontal="center" vertic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164" fontId="10" fillId="2" borderId="26"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5" fillId="2" borderId="1" xfId="0" applyFont="1" applyFill="1" applyBorder="1" applyAlignment="1">
      <alignment horizontal="left" vertical="top"/>
    </xf>
    <xf numFmtId="164" fontId="10" fillId="2" borderId="28"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xf>
    <xf numFmtId="0" fontId="17" fillId="2" borderId="29" xfId="0" applyFont="1" applyFill="1" applyBorder="1" applyAlignment="1">
      <alignment horizontal="center" vertical="top"/>
    </xf>
    <xf numFmtId="0" fontId="17" fillId="2" borderId="5" xfId="0" applyFont="1" applyFill="1" applyBorder="1" applyAlignment="1">
      <alignment horizontal="center" vertical="top" wrapText="1"/>
    </xf>
    <xf numFmtId="0" fontId="17" fillId="2" borderId="30" xfId="0" applyFont="1" applyFill="1" applyBorder="1" applyAlignment="1">
      <alignment horizontal="center" vertical="top" wrapText="1"/>
    </xf>
    <xf numFmtId="0" fontId="17" fillId="2" borderId="1" xfId="0" applyFont="1" applyFill="1" applyBorder="1" applyAlignment="1">
      <alignment horizontal="left" vertical="top" wrapText="1"/>
    </xf>
    <xf numFmtId="0" fontId="15" fillId="2" borderId="29" xfId="0" applyFont="1" applyFill="1" applyBorder="1" applyAlignment="1">
      <alignment horizontal="center" vertical="top"/>
    </xf>
    <xf numFmtId="0" fontId="15" fillId="2" borderId="5" xfId="0" applyFont="1" applyFill="1" applyBorder="1" applyAlignment="1">
      <alignment horizontal="center" vertical="top" wrapText="1"/>
    </xf>
    <xf numFmtId="0" fontId="15" fillId="2" borderId="30" xfId="0" applyFont="1" applyFill="1" applyBorder="1" applyAlignment="1">
      <alignment horizontal="center" vertical="top" wrapText="1"/>
    </xf>
    <xf numFmtId="0" fontId="15" fillId="2" borderId="31" xfId="0" applyFont="1" applyFill="1" applyBorder="1" applyAlignment="1">
      <alignment horizontal="center" vertical="top"/>
    </xf>
    <xf numFmtId="0" fontId="15" fillId="2" borderId="32" xfId="0" applyFont="1" applyFill="1" applyBorder="1" applyAlignment="1">
      <alignment horizontal="center" vertical="top" wrapText="1"/>
    </xf>
    <xf numFmtId="0" fontId="15" fillId="2" borderId="33" xfId="0" applyFont="1" applyFill="1" applyBorder="1" applyAlignment="1">
      <alignment horizontal="center" vertical="top" wrapText="1"/>
    </xf>
    <xf numFmtId="9" fontId="11" fillId="2" borderId="34" xfId="0" applyNumberFormat="1" applyFont="1" applyFill="1" applyBorder="1" applyAlignment="1">
      <alignment horizontal="left" vertical="top"/>
    </xf>
    <xf numFmtId="3" fontId="15" fillId="2" borderId="35" xfId="0" applyNumberFormat="1" applyFont="1" applyFill="1" applyBorder="1" applyAlignment="1">
      <alignment horizontal="left" vertical="top"/>
    </xf>
    <xf numFmtId="3" fontId="15" fillId="2" borderId="35" xfId="0" applyNumberFormat="1" applyFont="1" applyFill="1" applyBorder="1" applyAlignment="1">
      <alignment horizontal="left" vertical="top" wrapText="1"/>
    </xf>
    <xf numFmtId="3" fontId="15" fillId="2" borderId="36" xfId="0" applyNumberFormat="1" applyFont="1" applyFill="1" applyBorder="1" applyAlignment="1">
      <alignment horizontal="left" vertical="top"/>
    </xf>
    <xf numFmtId="3" fontId="15" fillId="2" borderId="1" xfId="0" applyNumberFormat="1" applyFont="1" applyFill="1" applyBorder="1" applyAlignment="1">
      <alignment horizontal="left" vertical="top" wrapText="1"/>
    </xf>
    <xf numFmtId="0" fontId="15" fillId="2" borderId="1" xfId="0" applyFont="1" applyFill="1" applyBorder="1" applyAlignment="1">
      <alignment horizontal="left" vertical="top" wrapText="1"/>
    </xf>
    <xf numFmtId="164" fontId="11" fillId="2" borderId="1" xfId="0" applyNumberFormat="1" applyFont="1" applyFill="1" applyBorder="1" applyAlignment="1">
      <alignment horizontal="left" vertical="top" wrapText="1"/>
    </xf>
    <xf numFmtId="164" fontId="11" fillId="2" borderId="1" xfId="0" applyNumberFormat="1" applyFont="1" applyFill="1" applyBorder="1" applyAlignment="1">
      <alignment horizontal="left" vertical="top"/>
    </xf>
    <xf numFmtId="0" fontId="1" fillId="0" borderId="5" xfId="0" applyFont="1" applyBorder="1" applyAlignment="1">
      <alignment horizontal="center" vertical="center" wrapText="1"/>
    </xf>
    <xf numFmtId="0" fontId="18" fillId="0" borderId="0" xfId="0" applyFont="1" applyAlignment="1">
      <alignment vertical="top"/>
    </xf>
    <xf numFmtId="0" fontId="18" fillId="0" borderId="0" xfId="0" applyFont="1" applyAlignment="1">
      <alignment horizontal="left" vertical="top"/>
    </xf>
    <xf numFmtId="0" fontId="1" fillId="0" borderId="0" xfId="0" applyFont="1" applyAlignment="1">
      <alignment horizontal="left" vertical="top" wrapText="1"/>
    </xf>
    <xf numFmtId="0" fontId="18" fillId="0" borderId="0" xfId="0" applyFont="1" applyAlignment="1">
      <alignment horizontal="left" wrapText="1"/>
    </xf>
    <xf numFmtId="0" fontId="1" fillId="0" borderId="0" xfId="0" applyFont="1" applyAlignment="1">
      <alignment horizontal="center" vertical="center" wrapText="1"/>
    </xf>
    <xf numFmtId="0" fontId="18" fillId="0" borderId="0" xfId="0" applyFont="1"/>
    <xf numFmtId="0" fontId="18" fillId="0" borderId="12" xfId="0" applyFont="1" applyBorder="1"/>
    <xf numFmtId="0" fontId="19" fillId="0" borderId="0" xfId="0" applyFont="1" applyAlignment="1">
      <alignment horizontal="left" vertical="top" wrapText="1"/>
    </xf>
    <xf numFmtId="0" fontId="19" fillId="0" borderId="0" xfId="0" applyFont="1" applyAlignment="1">
      <alignment horizontal="center" vertical="center"/>
    </xf>
    <xf numFmtId="0" fontId="19" fillId="0" borderId="0" xfId="0" applyFont="1"/>
    <xf numFmtId="0" fontId="19" fillId="0" borderId="0" xfId="0" applyFont="1" applyAlignment="1">
      <alignment horizontal="center" vertical="center" wrapText="1"/>
    </xf>
    <xf numFmtId="164" fontId="20" fillId="2" borderId="5" xfId="0" applyNumberFormat="1" applyFont="1" applyFill="1" applyBorder="1" applyAlignment="1">
      <alignment horizontal="left" vertical="top" wrapText="1"/>
    </xf>
    <xf numFmtId="164" fontId="19" fillId="2" borderId="38" xfId="0" applyNumberFormat="1" applyFont="1" applyFill="1" applyBorder="1" applyAlignment="1">
      <alignment horizontal="left" vertical="top" wrapText="1"/>
    </xf>
    <xf numFmtId="164" fontId="19" fillId="2" borderId="39" xfId="0" applyNumberFormat="1" applyFont="1" applyFill="1" applyBorder="1" applyAlignment="1">
      <alignment horizontal="left" vertical="top" wrapText="1"/>
    </xf>
    <xf numFmtId="0" fontId="21" fillId="2" borderId="1" xfId="0" applyFont="1" applyFill="1" applyBorder="1" applyAlignment="1">
      <alignment horizontal="left" vertical="top"/>
    </xf>
    <xf numFmtId="164" fontId="20" fillId="2" borderId="40" xfId="0" applyNumberFormat="1" applyFont="1" applyFill="1" applyBorder="1" applyAlignment="1">
      <alignment horizontal="left" vertical="top" wrapText="1"/>
    </xf>
    <xf numFmtId="164" fontId="19" fillId="0" borderId="2" xfId="0" applyNumberFormat="1" applyFont="1" applyBorder="1" applyAlignment="1">
      <alignment horizontal="left" vertical="top" wrapText="1"/>
    </xf>
    <xf numFmtId="164" fontId="19" fillId="0" borderId="3" xfId="0" applyNumberFormat="1" applyFont="1" applyBorder="1" applyAlignment="1">
      <alignment horizontal="left" vertical="top" wrapText="1"/>
    </xf>
    <xf numFmtId="164" fontId="19" fillId="0" borderId="4" xfId="0" applyNumberFormat="1" applyFont="1" applyBorder="1" applyAlignment="1">
      <alignment horizontal="left" vertical="top" wrapText="1"/>
    </xf>
    <xf numFmtId="164" fontId="20" fillId="2" borderId="26" xfId="0" applyNumberFormat="1" applyFont="1" applyFill="1" applyBorder="1" applyAlignment="1">
      <alignment horizontal="left" vertical="top" wrapText="1"/>
    </xf>
    <xf numFmtId="164" fontId="22" fillId="2" borderId="30" xfId="0" applyNumberFormat="1" applyFont="1" applyFill="1" applyBorder="1" applyAlignment="1">
      <alignment horizontal="left" vertical="top" wrapText="1"/>
    </xf>
    <xf numFmtId="164" fontId="22" fillId="2" borderId="38" xfId="0" applyNumberFormat="1" applyFont="1" applyFill="1" applyBorder="1" applyAlignment="1">
      <alignment horizontal="left" vertical="top" wrapText="1"/>
    </xf>
    <xf numFmtId="164" fontId="22" fillId="2" borderId="41" xfId="0" applyNumberFormat="1" applyFont="1" applyFill="1" applyBorder="1" applyAlignment="1">
      <alignment horizontal="left" vertical="top" wrapText="1"/>
    </xf>
    <xf numFmtId="0" fontId="23" fillId="2" borderId="1" xfId="0" applyFont="1" applyFill="1" applyBorder="1" applyAlignment="1">
      <alignment horizontal="left" vertical="top"/>
    </xf>
    <xf numFmtId="0" fontId="23" fillId="2" borderId="29" xfId="0" applyFont="1" applyFill="1" applyBorder="1" applyAlignment="1">
      <alignment horizontal="left" vertical="top"/>
    </xf>
    <xf numFmtId="0" fontId="23" fillId="2" borderId="5" xfId="0" applyFont="1" applyFill="1" applyBorder="1" applyAlignment="1">
      <alignment horizontal="left" vertical="top" wrapText="1"/>
    </xf>
    <xf numFmtId="0" fontId="23" fillId="2" borderId="30" xfId="0" applyFont="1" applyFill="1" applyBorder="1" applyAlignment="1">
      <alignment horizontal="left" vertical="top" wrapText="1"/>
    </xf>
    <xf numFmtId="3" fontId="21" fillId="2" borderId="34" xfId="0" applyNumberFormat="1" applyFont="1" applyFill="1" applyBorder="1" applyAlignment="1">
      <alignment horizontal="left" vertical="top"/>
    </xf>
    <xf numFmtId="3" fontId="21" fillId="2" borderId="1" xfId="0" applyNumberFormat="1" applyFont="1" applyFill="1" applyBorder="1" applyAlignment="1">
      <alignment horizontal="left" vertical="top"/>
    </xf>
    <xf numFmtId="3" fontId="21" fillId="2" borderId="1" xfId="0" applyNumberFormat="1" applyFont="1" applyFill="1" applyBorder="1" applyAlignment="1">
      <alignment horizontal="left" vertical="top" wrapText="1"/>
    </xf>
    <xf numFmtId="3" fontId="21" fillId="2" borderId="42"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4" fillId="5" borderId="5"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4" fillId="7" borderId="5" xfId="0" applyFont="1" applyFill="1" applyBorder="1" applyAlignment="1">
      <alignment horizontal="center" vertical="center"/>
    </xf>
    <xf numFmtId="0" fontId="24" fillId="8" borderId="5" xfId="0" applyFont="1" applyFill="1" applyBorder="1" applyAlignment="1">
      <alignment vertical="center"/>
    </xf>
    <xf numFmtId="0" fontId="18" fillId="8" borderId="5" xfId="0" applyFont="1" applyFill="1" applyBorder="1" applyAlignment="1">
      <alignment horizontal="center" vertical="center"/>
    </xf>
    <xf numFmtId="0" fontId="18" fillId="8" borderId="5" xfId="0" applyFont="1" applyFill="1" applyBorder="1"/>
    <xf numFmtId="0" fontId="18" fillId="0" borderId="5" xfId="0" applyFont="1" applyBorder="1"/>
    <xf numFmtId="0" fontId="18" fillId="0" borderId="5" xfId="0" applyFont="1" applyBorder="1" applyAlignment="1">
      <alignment horizontal="left" vertical="center" wrapText="1"/>
    </xf>
    <xf numFmtId="0" fontId="18" fillId="0" borderId="5" xfId="0" applyFont="1" applyBorder="1" applyAlignment="1">
      <alignment horizontal="center" vertical="center" wrapText="1"/>
    </xf>
    <xf numFmtId="164" fontId="25" fillId="0" borderId="25" xfId="1" applyNumberFormat="1" applyBorder="1"/>
    <xf numFmtId="0" fontId="28" fillId="0" borderId="43" xfId="0" applyFont="1" applyBorder="1" applyAlignment="1">
      <alignment horizontal="left" vertical="top" wrapText="1"/>
    </xf>
    <xf numFmtId="164" fontId="1" fillId="0" borderId="44" xfId="0" applyNumberFormat="1" applyFont="1" applyBorder="1" applyAlignment="1">
      <alignment horizontal="center" vertical="center" wrapText="1"/>
    </xf>
    <xf numFmtId="0" fontId="1" fillId="0" borderId="19" xfId="0" applyFont="1" applyBorder="1" applyAlignment="1">
      <alignment horizontal="center" vertical="center" wrapText="1"/>
    </xf>
    <xf numFmtId="0" fontId="0" fillId="9" borderId="0" xfId="0" applyFill="1"/>
    <xf numFmtId="0" fontId="0" fillId="0" borderId="43" xfId="0" applyBorder="1"/>
    <xf numFmtId="0" fontId="0" fillId="0" borderId="43" xfId="0" applyBorder="1" applyAlignment="1">
      <alignment wrapText="1"/>
    </xf>
    <xf numFmtId="164" fontId="1" fillId="0" borderId="41" xfId="0" applyNumberFormat="1" applyFont="1" applyBorder="1" applyAlignment="1">
      <alignment horizontal="center" vertical="center" wrapText="1"/>
    </xf>
    <xf numFmtId="164" fontId="1" fillId="0" borderId="33" xfId="0" applyNumberFormat="1" applyFont="1" applyBorder="1" applyAlignment="1">
      <alignment horizontal="center" vertical="center" wrapText="1"/>
    </xf>
    <xf numFmtId="164" fontId="1" fillId="0" borderId="46" xfId="0" applyNumberFormat="1" applyFont="1" applyBorder="1" applyAlignment="1">
      <alignment horizontal="center" vertical="center" wrapText="1"/>
    </xf>
    <xf numFmtId="164" fontId="9" fillId="0" borderId="43" xfId="0" applyNumberFormat="1" applyFont="1" applyBorder="1" applyAlignment="1">
      <alignment horizontal="center" vertical="center" wrapText="1"/>
    </xf>
    <xf numFmtId="164" fontId="1" fillId="0" borderId="43" xfId="0" applyNumberFormat="1" applyFont="1" applyBorder="1" applyAlignment="1">
      <alignment horizontal="center" vertical="center" wrapText="1"/>
    </xf>
    <xf numFmtId="0" fontId="1" fillId="4" borderId="13" xfId="0" applyFont="1" applyFill="1" applyBorder="1" applyAlignment="1">
      <alignment horizontal="center" vertical="center" wrapText="1"/>
    </xf>
    <xf numFmtId="164" fontId="1" fillId="0" borderId="9" xfId="0" applyNumberFormat="1" applyFont="1" applyBorder="1" applyAlignment="1">
      <alignment horizontal="center" vertical="center" wrapText="1"/>
    </xf>
    <xf numFmtId="164" fontId="1" fillId="0" borderId="47" xfId="0" applyNumberFormat="1" applyFont="1" applyBorder="1" applyAlignment="1">
      <alignment horizontal="center" vertical="center" wrapText="1"/>
    </xf>
    <xf numFmtId="164" fontId="9" fillId="0" borderId="47" xfId="0" applyNumberFormat="1" applyFont="1" applyBorder="1" applyAlignment="1">
      <alignment horizontal="center" vertical="center" wrapText="1"/>
    </xf>
    <xf numFmtId="164" fontId="1" fillId="0" borderId="48" xfId="0" applyNumberFormat="1" applyFont="1" applyBorder="1" applyAlignment="1">
      <alignment horizontal="center" vertical="center" wrapText="1"/>
    </xf>
    <xf numFmtId="0" fontId="18" fillId="0" borderId="47" xfId="0" applyFont="1" applyBorder="1" applyAlignment="1">
      <alignment vertical="top" wrapText="1"/>
    </xf>
    <xf numFmtId="164" fontId="8" fillId="3" borderId="32" xfId="0" applyNumberFormat="1" applyFont="1" applyFill="1" applyBorder="1" applyAlignment="1">
      <alignment horizontal="left" vertical="top" wrapText="1"/>
    </xf>
    <xf numFmtId="164" fontId="8" fillId="3" borderId="32" xfId="0" applyNumberFormat="1" applyFont="1" applyFill="1" applyBorder="1" applyAlignment="1">
      <alignment horizontal="center" vertical="center" wrapText="1"/>
    </xf>
    <xf numFmtId="0" fontId="8" fillId="3" borderId="32" xfId="0" applyFont="1" applyFill="1" applyBorder="1" applyAlignment="1">
      <alignment horizontal="center" vertical="center" wrapText="1"/>
    </xf>
    <xf numFmtId="0" fontId="1" fillId="0" borderId="43" xfId="0" applyFont="1" applyBorder="1" applyAlignment="1">
      <alignment horizontal="left" vertical="top" wrapText="1"/>
    </xf>
    <xf numFmtId="0" fontId="1" fillId="0" borderId="43" xfId="0" applyFont="1" applyBorder="1" applyAlignment="1">
      <alignment horizontal="center" vertical="center" wrapText="1"/>
    </xf>
    <xf numFmtId="0" fontId="0" fillId="0" borderId="43" xfId="0" applyBorder="1" applyAlignment="1">
      <alignment vertical="top" wrapText="1"/>
    </xf>
    <xf numFmtId="0" fontId="1" fillId="0" borderId="43" xfId="0" applyFont="1" applyBorder="1" applyAlignment="1">
      <alignment vertical="top" wrapText="1"/>
    </xf>
    <xf numFmtId="164" fontId="10" fillId="10" borderId="43" xfId="0" applyNumberFormat="1" applyFont="1" applyFill="1" applyBorder="1" applyAlignment="1">
      <alignment horizontal="left" vertical="top"/>
    </xf>
    <xf numFmtId="166" fontId="27" fillId="11" borderId="43" xfId="2" applyFont="1" applyFill="1" applyBorder="1" applyAlignment="1">
      <alignment horizontal="left" vertical="top" wrapText="1"/>
    </xf>
    <xf numFmtId="164" fontId="10" fillId="10" borderId="43" xfId="0" applyNumberFormat="1" applyFont="1" applyFill="1" applyBorder="1" applyAlignment="1">
      <alignment horizontal="left" vertical="top" wrapText="1"/>
    </xf>
    <xf numFmtId="164" fontId="1" fillId="10" borderId="43" xfId="0" applyNumberFormat="1" applyFont="1" applyFill="1" applyBorder="1" applyAlignment="1">
      <alignment horizontal="center" vertical="center"/>
    </xf>
    <xf numFmtId="0" fontId="1" fillId="10" borderId="43" xfId="0" applyFont="1" applyFill="1" applyBorder="1" applyAlignment="1">
      <alignment horizontal="center" vertical="center" wrapText="1"/>
    </xf>
    <xf numFmtId="164" fontId="10" fillId="10" borderId="19" xfId="0" applyNumberFormat="1" applyFont="1" applyFill="1" applyBorder="1" applyAlignment="1">
      <alignment horizontal="left" vertical="top"/>
    </xf>
    <xf numFmtId="166" fontId="27" fillId="11" borderId="45" xfId="2" applyFont="1" applyFill="1" applyBorder="1" applyAlignment="1">
      <alignment horizontal="left" vertical="top" wrapText="1"/>
    </xf>
    <xf numFmtId="164" fontId="10" fillId="10" borderId="19" xfId="0" applyNumberFormat="1" applyFont="1" applyFill="1" applyBorder="1" applyAlignment="1">
      <alignment horizontal="left" vertical="top" wrapText="1"/>
    </xf>
    <xf numFmtId="164" fontId="1" fillId="10" borderId="19" xfId="0" applyNumberFormat="1" applyFont="1" applyFill="1" applyBorder="1" applyAlignment="1">
      <alignment horizontal="center" vertical="center"/>
    </xf>
    <xf numFmtId="0" fontId="1" fillId="10" borderId="37" xfId="0" applyFont="1" applyFill="1" applyBorder="1" applyAlignment="1">
      <alignment horizontal="center" vertical="center" wrapText="1"/>
    </xf>
    <xf numFmtId="164" fontId="10" fillId="10" borderId="1" xfId="0" applyNumberFormat="1" applyFont="1" applyFill="1" applyBorder="1" applyAlignment="1">
      <alignment horizontal="left" vertical="top"/>
    </xf>
    <xf numFmtId="164" fontId="30" fillId="0" borderId="43" xfId="0" applyNumberFormat="1" applyFont="1" applyBorder="1" applyAlignment="1">
      <alignment horizontal="center" vertical="center" wrapText="1"/>
    </xf>
    <xf numFmtId="0" fontId="31" fillId="0" borderId="43" xfId="0" applyFont="1" applyBorder="1" applyAlignment="1">
      <alignment horizontal="left" vertical="top" wrapText="1"/>
    </xf>
    <xf numFmtId="0" fontId="31" fillId="0" borderId="43" xfId="0" applyFont="1" applyBorder="1" applyAlignment="1">
      <alignment wrapText="1"/>
    </xf>
    <xf numFmtId="0" fontId="31" fillId="0" borderId="43" xfId="0" applyFont="1" applyBorder="1" applyAlignment="1">
      <alignment vertical="top" wrapText="1"/>
    </xf>
    <xf numFmtId="0" fontId="32" fillId="0" borderId="43" xfId="0" applyFont="1" applyBorder="1" applyAlignment="1">
      <alignment wrapText="1"/>
    </xf>
    <xf numFmtId="0" fontId="34" fillId="0" borderId="43" xfId="3" applyFont="1" applyBorder="1" applyAlignment="1">
      <alignment horizontal="left" vertical="top" wrapText="1"/>
    </xf>
    <xf numFmtId="0" fontId="0" fillId="0" borderId="0" xfId="0" applyAlignment="1">
      <alignment wrapText="1"/>
    </xf>
    <xf numFmtId="164" fontId="1" fillId="2" borderId="19" xfId="0" applyNumberFormat="1" applyFont="1" applyFill="1" applyBorder="1"/>
    <xf numFmtId="164" fontId="12" fillId="0" borderId="49" xfId="0" applyNumberFormat="1" applyFont="1" applyBorder="1"/>
    <xf numFmtId="1" fontId="1" fillId="0" borderId="49" xfId="0" applyNumberFormat="1" applyFont="1" applyBorder="1" applyAlignment="1">
      <alignment horizontal="center" vertical="center"/>
    </xf>
    <xf numFmtId="164" fontId="13" fillId="3" borderId="50" xfId="0" applyNumberFormat="1" applyFont="1" applyFill="1" applyBorder="1" applyAlignment="1">
      <alignment horizontal="center"/>
    </xf>
    <xf numFmtId="164" fontId="8" fillId="3" borderId="51" xfId="0" applyNumberFormat="1" applyFont="1" applyFill="1" applyBorder="1"/>
    <xf numFmtId="1" fontId="13" fillId="3" borderId="51" xfId="0" applyNumberFormat="1" applyFont="1" applyFill="1" applyBorder="1" applyAlignment="1">
      <alignment horizontal="center"/>
    </xf>
    <xf numFmtId="1" fontId="13" fillId="3" borderId="52" xfId="0" applyNumberFormat="1" applyFont="1" applyFill="1" applyBorder="1" applyAlignment="1">
      <alignment horizontal="center"/>
    </xf>
    <xf numFmtId="1" fontId="1" fillId="0" borderId="54" xfId="0" applyNumberFormat="1" applyFont="1" applyBorder="1" applyAlignment="1">
      <alignment horizontal="center"/>
    </xf>
    <xf numFmtId="1" fontId="1" fillId="0" borderId="53" xfId="0" applyNumberFormat="1" applyFont="1" applyBorder="1" applyAlignment="1">
      <alignment horizontal="center"/>
    </xf>
    <xf numFmtId="0" fontId="35" fillId="0" borderId="43" xfId="0" applyFont="1" applyBorder="1"/>
    <xf numFmtId="0" fontId="35" fillId="0" borderId="43" xfId="0" applyFont="1" applyBorder="1" applyAlignment="1">
      <alignment wrapText="1"/>
    </xf>
    <xf numFmtId="0" fontId="35" fillId="0" borderId="44" xfId="0" applyFont="1" applyBorder="1"/>
    <xf numFmtId="0" fontId="35" fillId="0" borderId="44" xfId="0" applyFont="1" applyBorder="1" applyAlignment="1">
      <alignment wrapText="1"/>
    </xf>
    <xf numFmtId="0" fontId="35" fillId="0" borderId="19" xfId="0" applyFont="1" applyBorder="1" applyAlignment="1">
      <alignment wrapText="1"/>
    </xf>
    <xf numFmtId="0" fontId="35" fillId="0" borderId="0" xfId="0" applyFont="1"/>
    <xf numFmtId="0" fontId="35" fillId="0" borderId="0" xfId="0" applyFont="1" applyAlignment="1">
      <alignment wrapText="1"/>
    </xf>
    <xf numFmtId="0" fontId="35" fillId="0" borderId="43" xfId="0" applyFont="1" applyBorder="1" applyAlignment="1">
      <alignment vertical="top" wrapText="1"/>
    </xf>
    <xf numFmtId="0" fontId="1" fillId="12" borderId="13" xfId="0" applyFont="1" applyFill="1" applyBorder="1" applyAlignment="1">
      <alignment horizontal="center" vertical="center" wrapText="1"/>
    </xf>
    <xf numFmtId="164" fontId="12" fillId="0" borderId="55" xfId="0" applyNumberFormat="1" applyFont="1" applyBorder="1"/>
    <xf numFmtId="0" fontId="1" fillId="13" borderId="43"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0" borderId="32" xfId="0" applyFont="1" applyBorder="1" applyAlignment="1">
      <alignment horizontal="center" vertical="center" wrapText="1"/>
    </xf>
    <xf numFmtId="0" fontId="1" fillId="0" borderId="41" xfId="0" applyFont="1" applyBorder="1" applyAlignment="1">
      <alignment horizontal="center" vertical="center" wrapText="1"/>
    </xf>
    <xf numFmtId="164" fontId="9" fillId="0" borderId="44" xfId="0" applyNumberFormat="1" applyFont="1" applyBorder="1" applyAlignment="1">
      <alignment horizontal="center" vertical="center" wrapText="1"/>
    </xf>
    <xf numFmtId="0" fontId="18" fillId="0" borderId="43" xfId="0" applyFont="1" applyBorder="1" applyAlignment="1">
      <alignment horizontal="left"/>
    </xf>
    <xf numFmtId="0" fontId="1" fillId="0" borderId="43" xfId="0" applyFont="1" applyBorder="1" applyAlignment="1">
      <alignment horizontal="left" wrapText="1"/>
    </xf>
    <xf numFmtId="0" fontId="18" fillId="0" borderId="43" xfId="0" applyFont="1" applyBorder="1" applyAlignment="1">
      <alignment horizontal="left" wrapText="1"/>
    </xf>
    <xf numFmtId="164" fontId="1" fillId="0" borderId="56" xfId="0" applyNumberFormat="1" applyFont="1" applyBorder="1" applyAlignment="1">
      <alignment horizontal="center" vertical="center" wrapText="1"/>
    </xf>
    <xf numFmtId="0" fontId="1" fillId="0" borderId="43" xfId="0" applyFont="1" applyBorder="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0" fontId="5" fillId="0" borderId="19" xfId="0" applyFont="1" applyBorder="1"/>
    <xf numFmtId="164" fontId="11"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27" xfId="0" applyFont="1" applyBorder="1"/>
    <xf numFmtId="164" fontId="1" fillId="0" borderId="2" xfId="0" applyNumberFormat="1" applyFont="1" applyBorder="1" applyAlignment="1">
      <alignment horizontal="left" vertical="top" wrapText="1"/>
    </xf>
    <xf numFmtId="164" fontId="16" fillId="2" borderId="2" xfId="0" applyNumberFormat="1" applyFont="1" applyFill="1" applyBorder="1" applyAlignment="1">
      <alignment horizontal="left" vertical="top" wrapText="1"/>
    </xf>
  </cellXfs>
  <cellStyles count="4">
    <cellStyle name="Hyperlink" xfId="1" builtinId="8"/>
    <cellStyle name="Normal" xfId="0" builtinId="0"/>
    <cellStyle name="Normal 2" xfId="3" xr:uid="{A4989C8B-4DAD-4F60-9FEC-163D64768B2E}"/>
    <cellStyle name="Normal_Sheet1" xfId="2" xr:uid="{E6F0248E-72AC-4B04-BB2C-B99180F102C8}"/>
  </cellStyles>
  <dxfs count="56">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22/10/relationships/richValueRel" Target="richData/richValueRel.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12</xdr:row>
      <xdr:rowOff>0</xdr:rowOff>
    </xdr:from>
    <xdr:to>
      <xdr:col>8</xdr:col>
      <xdr:colOff>304800</xdr:colOff>
      <xdr:row>12</xdr:row>
      <xdr:rowOff>304800</xdr:rowOff>
    </xdr:to>
    <xdr:sp macro="" textlink="">
      <xdr:nvSpPr>
        <xdr:cNvPr id="5124" name="AutoShape 4">
          <a:extLst>
            <a:ext uri="{FF2B5EF4-FFF2-40B4-BE49-F238E27FC236}">
              <a16:creationId xmlns:a16="http://schemas.microsoft.com/office/drawing/2014/main" id="{0CE90CF4-9C74-DD71-DE3A-9DB4FF3798A6}"/>
            </a:ext>
          </a:extLst>
        </xdr:cNvPr>
        <xdr:cNvSpPr>
          <a:spLocks noChangeAspect="1" noChangeArrowheads="1"/>
        </xdr:cNvSpPr>
      </xdr:nvSpPr>
      <xdr:spPr bwMode="auto">
        <a:xfrm>
          <a:off x="16314420" y="5471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16</xdr:row>
      <xdr:rowOff>0</xdr:rowOff>
    </xdr:from>
    <xdr:to>
      <xdr:col>8</xdr:col>
      <xdr:colOff>304800</xdr:colOff>
      <xdr:row>16</xdr:row>
      <xdr:rowOff>304800</xdr:rowOff>
    </xdr:to>
    <xdr:sp macro="" textlink="">
      <xdr:nvSpPr>
        <xdr:cNvPr id="9217" name="AutoShape 1">
          <a:extLst>
            <a:ext uri="{FF2B5EF4-FFF2-40B4-BE49-F238E27FC236}">
              <a16:creationId xmlns:a16="http://schemas.microsoft.com/office/drawing/2014/main" id="{298E0B35-81A5-19BB-AB1A-2AA91C08384D}"/>
            </a:ext>
          </a:extLst>
        </xdr:cNvPr>
        <xdr:cNvSpPr>
          <a:spLocks noChangeAspect="1" noChangeArrowheads="1"/>
        </xdr:cNvSpPr>
      </xdr:nvSpPr>
      <xdr:spPr bwMode="auto">
        <a:xfrm>
          <a:off x="16314420" y="7894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761999</xdr:colOff>
      <xdr:row>9</xdr:row>
      <xdr:rowOff>0</xdr:rowOff>
    </xdr:from>
    <xdr:to>
      <xdr:col>8</xdr:col>
      <xdr:colOff>3646713</xdr:colOff>
      <xdr:row>9</xdr:row>
      <xdr:rowOff>2242457</xdr:rowOff>
    </xdr:to>
    <xdr:pic>
      <xdr:nvPicPr>
        <xdr:cNvPr id="2" name="Picture 1">
          <a:extLst>
            <a:ext uri="{FF2B5EF4-FFF2-40B4-BE49-F238E27FC236}">
              <a16:creationId xmlns:a16="http://schemas.microsoft.com/office/drawing/2014/main" id="{4152D304-A4E5-CA01-D82A-587F5494D279}"/>
            </a:ext>
          </a:extLst>
        </xdr:cNvPr>
        <xdr:cNvPicPr>
          <a:picLocks noChangeAspect="1"/>
        </xdr:cNvPicPr>
      </xdr:nvPicPr>
      <xdr:blipFill>
        <a:blip xmlns:r="http://schemas.openxmlformats.org/officeDocument/2006/relationships" r:embed="rId1"/>
        <a:stretch>
          <a:fillRect/>
        </a:stretch>
      </xdr:blipFill>
      <xdr:spPr>
        <a:xfrm>
          <a:off x="17079685" y="1709057"/>
          <a:ext cx="2884714" cy="2242457"/>
        </a:xfrm>
        <a:prstGeom prst="rect">
          <a:avLst/>
        </a:prstGeom>
      </xdr:spPr>
    </xdr:pic>
    <xdr:clientData/>
  </xdr:twoCellAnchor>
  <xdr:oneCellAnchor>
    <xdr:from>
      <xdr:col>8</xdr:col>
      <xdr:colOff>761999</xdr:colOff>
      <xdr:row>10</xdr:row>
      <xdr:rowOff>0</xdr:rowOff>
    </xdr:from>
    <xdr:ext cx="2884714" cy="2242457"/>
    <xdr:pic>
      <xdr:nvPicPr>
        <xdr:cNvPr id="3" name="Picture 2">
          <a:extLst>
            <a:ext uri="{FF2B5EF4-FFF2-40B4-BE49-F238E27FC236}">
              <a16:creationId xmlns:a16="http://schemas.microsoft.com/office/drawing/2014/main" id="{DB27ACE7-9EBE-4DF0-8D93-7F3B06900881}"/>
            </a:ext>
          </a:extLst>
        </xdr:cNvPr>
        <xdr:cNvPicPr>
          <a:picLocks noChangeAspect="1"/>
        </xdr:cNvPicPr>
      </xdr:nvPicPr>
      <xdr:blipFill>
        <a:blip xmlns:r="http://schemas.openxmlformats.org/officeDocument/2006/relationships" r:embed="rId1"/>
        <a:stretch>
          <a:fillRect/>
        </a:stretch>
      </xdr:blipFill>
      <xdr:spPr>
        <a:xfrm>
          <a:off x="17079685" y="1709057"/>
          <a:ext cx="2884714" cy="2242457"/>
        </a:xfrm>
        <a:prstGeom prst="rect">
          <a:avLst/>
        </a:prstGeom>
      </xdr:spPr>
    </xdr:pic>
    <xdr:clientData/>
  </xdr:one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cols>
    <col min="1" max="1" width="8.33203125" customWidth="1"/>
    <col min="2" max="2" width="36.109375" customWidth="1"/>
    <col min="3" max="3" width="19.44140625" customWidth="1"/>
    <col min="4" max="4" width="20.109375" customWidth="1"/>
    <col min="5" max="7" width="17.33203125" customWidth="1"/>
    <col min="8" max="8" width="13.109375" customWidth="1"/>
    <col min="9" max="9" width="14.44140625" customWidth="1"/>
    <col min="10" max="10" width="11.44140625" customWidth="1"/>
    <col min="11" max="11" width="14.88671875" customWidth="1"/>
    <col min="12" max="26" width="34.33203125" customWidth="1"/>
  </cols>
  <sheetData>
    <row r="1" spans="1:26" ht="14.25" customHeight="1">
      <c r="A1" s="80"/>
      <c r="B1" s="81"/>
      <c r="C1" s="82"/>
      <c r="D1" s="80"/>
      <c r="E1" s="78"/>
      <c r="F1" s="83"/>
      <c r="G1" s="84"/>
      <c r="H1" s="84"/>
      <c r="I1" s="85"/>
      <c r="J1" s="80"/>
      <c r="K1" s="80"/>
      <c r="L1" s="80"/>
      <c r="M1" s="80"/>
      <c r="N1" s="80"/>
      <c r="O1" s="80"/>
      <c r="P1" s="80"/>
      <c r="Q1" s="80"/>
      <c r="R1" s="80"/>
      <c r="S1" s="80"/>
      <c r="T1" s="80"/>
      <c r="U1" s="80"/>
      <c r="V1" s="80"/>
      <c r="W1" s="80"/>
      <c r="X1" s="80"/>
      <c r="Y1" s="80"/>
      <c r="Z1" s="80"/>
    </row>
    <row r="2" spans="1:26" ht="12.75" customHeight="1">
      <c r="A2" s="86" t="s">
        <v>40</v>
      </c>
      <c r="B2" s="87"/>
      <c r="C2" s="87"/>
      <c r="D2" s="87"/>
      <c r="E2" s="88"/>
      <c r="F2" s="89"/>
      <c r="G2" s="89"/>
      <c r="H2" s="89"/>
      <c r="I2" s="89"/>
      <c r="J2" s="89"/>
      <c r="K2" s="89"/>
      <c r="L2" s="89"/>
      <c r="M2" s="89"/>
      <c r="N2" s="89"/>
      <c r="O2" s="89"/>
      <c r="P2" s="89"/>
      <c r="Q2" s="89"/>
      <c r="R2" s="89"/>
      <c r="S2" s="89"/>
      <c r="T2" s="89"/>
      <c r="U2" s="89"/>
      <c r="V2" s="89"/>
      <c r="W2" s="89"/>
      <c r="X2" s="89"/>
      <c r="Y2" s="89"/>
      <c r="Z2" s="89"/>
    </row>
    <row r="3" spans="1:26" ht="12.75" customHeight="1">
      <c r="A3" s="90" t="s">
        <v>28</v>
      </c>
      <c r="B3" s="91"/>
      <c r="C3" s="92"/>
      <c r="D3" s="92"/>
      <c r="E3" s="93"/>
      <c r="F3" s="89"/>
      <c r="G3" s="89"/>
      <c r="H3" s="89"/>
      <c r="I3" s="89"/>
      <c r="J3" s="89"/>
      <c r="K3" s="89"/>
      <c r="L3" s="89"/>
      <c r="M3" s="89"/>
      <c r="N3" s="89"/>
      <c r="O3" s="89"/>
      <c r="P3" s="89"/>
      <c r="Q3" s="89"/>
      <c r="R3" s="89"/>
      <c r="S3" s="89"/>
      <c r="T3" s="89"/>
      <c r="U3" s="89"/>
      <c r="V3" s="89"/>
      <c r="W3" s="89"/>
      <c r="X3" s="89"/>
      <c r="Y3" s="89"/>
      <c r="Z3" s="89"/>
    </row>
    <row r="4" spans="1:26" ht="14.25" customHeight="1">
      <c r="A4" s="94" t="s">
        <v>30</v>
      </c>
      <c r="B4" s="95"/>
      <c r="C4" s="96"/>
      <c r="D4" s="96"/>
      <c r="E4" s="97"/>
      <c r="F4" s="89"/>
      <c r="G4" s="89"/>
      <c r="H4" s="89"/>
      <c r="I4" s="89"/>
      <c r="J4" s="98"/>
      <c r="K4" s="89"/>
      <c r="L4" s="89"/>
      <c r="M4" s="89"/>
      <c r="N4" s="89"/>
      <c r="O4" s="89"/>
      <c r="P4" s="89"/>
      <c r="Q4" s="89"/>
      <c r="R4" s="89"/>
      <c r="S4" s="89"/>
      <c r="T4" s="89"/>
      <c r="U4" s="89"/>
      <c r="V4" s="89"/>
      <c r="W4" s="89"/>
      <c r="X4" s="89"/>
      <c r="Y4" s="89"/>
      <c r="Z4" s="89"/>
    </row>
    <row r="5" spans="1:26" ht="14.25" customHeight="1">
      <c r="A5" s="99" t="s">
        <v>18</v>
      </c>
      <c r="B5" s="100" t="s">
        <v>19</v>
      </c>
      <c r="C5" s="100" t="s">
        <v>39</v>
      </c>
      <c r="D5" s="101" t="s">
        <v>21</v>
      </c>
      <c r="E5" s="100" t="s">
        <v>31</v>
      </c>
      <c r="F5" s="89"/>
      <c r="G5" s="89"/>
      <c r="H5" s="89"/>
      <c r="I5" s="89"/>
      <c r="J5" s="89"/>
      <c r="K5" s="89"/>
      <c r="L5" s="89"/>
      <c r="M5" s="89"/>
      <c r="N5" s="89"/>
      <c r="O5" s="89"/>
      <c r="P5" s="89"/>
      <c r="Q5" s="89"/>
      <c r="R5" s="89"/>
      <c r="S5" s="89"/>
      <c r="T5" s="89"/>
      <c r="U5" s="89"/>
      <c r="V5" s="89"/>
      <c r="W5" s="89"/>
      <c r="X5" s="89"/>
      <c r="Y5" s="89"/>
      <c r="Z5" s="89"/>
    </row>
    <row r="6" spans="1:26" ht="14.25" customHeight="1">
      <c r="A6" s="102" t="s">
        <v>25</v>
      </c>
      <c r="B6" s="102" t="s">
        <v>25</v>
      </c>
      <c r="C6" s="102" t="s">
        <v>25</v>
      </c>
      <c r="D6" s="102" t="s">
        <v>25</v>
      </c>
      <c r="E6" s="102" t="s">
        <v>25</v>
      </c>
      <c r="F6" s="89"/>
      <c r="G6" s="89"/>
      <c r="H6" s="89"/>
      <c r="I6" s="89"/>
      <c r="J6" s="89"/>
      <c r="K6" s="89"/>
      <c r="L6" s="89"/>
      <c r="M6" s="89"/>
      <c r="N6" s="89"/>
      <c r="O6" s="89"/>
      <c r="P6" s="89"/>
      <c r="Q6" s="89"/>
      <c r="R6" s="89"/>
      <c r="S6" s="89"/>
      <c r="T6" s="89"/>
      <c r="U6" s="89"/>
      <c r="V6" s="89"/>
      <c r="W6" s="89"/>
      <c r="X6" s="89"/>
      <c r="Y6" s="89"/>
      <c r="Z6" s="89"/>
    </row>
    <row r="7" spans="1:26" ht="14.25" customHeight="1">
      <c r="A7" s="89"/>
      <c r="B7" s="103"/>
      <c r="C7" s="104"/>
      <c r="D7" s="103"/>
      <c r="E7" s="105"/>
      <c r="F7" s="104"/>
      <c r="G7" s="104"/>
      <c r="H7" s="106"/>
      <c r="I7" s="89"/>
      <c r="J7" s="89"/>
      <c r="K7" s="89"/>
      <c r="L7" s="89"/>
      <c r="M7" s="89"/>
      <c r="N7" s="89"/>
      <c r="O7" s="89"/>
      <c r="P7" s="89"/>
      <c r="Q7" s="89"/>
      <c r="R7" s="89"/>
      <c r="S7" s="89"/>
      <c r="T7" s="89"/>
      <c r="U7" s="89"/>
      <c r="V7" s="89"/>
      <c r="W7" s="89"/>
      <c r="X7" s="89"/>
      <c r="Y7" s="89"/>
      <c r="Z7" s="89"/>
    </row>
    <row r="8" spans="1:26" ht="28.5" customHeight="1">
      <c r="A8" s="107" t="s">
        <v>16</v>
      </c>
      <c r="B8" s="107" t="s">
        <v>41</v>
      </c>
      <c r="C8" s="108" t="s">
        <v>42</v>
      </c>
      <c r="D8" s="108" t="s">
        <v>43</v>
      </c>
      <c r="E8" s="108" t="s">
        <v>44</v>
      </c>
      <c r="F8" s="108" t="s">
        <v>45</v>
      </c>
      <c r="G8" s="108" t="s">
        <v>46</v>
      </c>
      <c r="H8" s="109" t="s">
        <v>37</v>
      </c>
      <c r="I8" s="109" t="s">
        <v>38</v>
      </c>
      <c r="J8" s="109" t="s">
        <v>30</v>
      </c>
      <c r="K8" s="109" t="s">
        <v>13</v>
      </c>
      <c r="L8" s="80"/>
      <c r="M8" s="80"/>
      <c r="N8" s="80"/>
      <c r="O8" s="80"/>
      <c r="P8" s="80"/>
      <c r="Q8" s="80"/>
      <c r="R8" s="80"/>
      <c r="S8" s="80"/>
      <c r="T8" s="80"/>
      <c r="U8" s="80"/>
      <c r="V8" s="80"/>
      <c r="W8" s="80"/>
      <c r="X8" s="80"/>
      <c r="Y8" s="80"/>
      <c r="Z8" s="80"/>
    </row>
    <row r="9" spans="1:26" ht="14.25" customHeight="1">
      <c r="A9" s="110" t="s">
        <v>47</v>
      </c>
      <c r="B9" s="110"/>
      <c r="C9" s="111"/>
      <c r="D9" s="111"/>
      <c r="E9" s="111"/>
      <c r="F9" s="111"/>
      <c r="G9" s="111"/>
      <c r="H9" s="112"/>
      <c r="I9" s="110"/>
      <c r="J9" s="110"/>
      <c r="K9" s="110"/>
      <c r="L9" s="80"/>
      <c r="M9" s="80"/>
      <c r="N9" s="80"/>
      <c r="O9" s="80"/>
      <c r="P9" s="80"/>
      <c r="Q9" s="80"/>
      <c r="R9" s="80"/>
      <c r="S9" s="80"/>
      <c r="T9" s="80"/>
      <c r="U9" s="80"/>
      <c r="V9" s="80"/>
      <c r="W9" s="80"/>
      <c r="X9" s="80"/>
      <c r="Y9" s="80"/>
      <c r="Z9" s="80"/>
    </row>
    <row r="10" spans="1:26" ht="14.25" customHeight="1">
      <c r="A10" s="113">
        <v>1</v>
      </c>
      <c r="B10" s="114"/>
      <c r="C10" s="115" t="s">
        <v>48</v>
      </c>
      <c r="D10" s="115" t="s">
        <v>49</v>
      </c>
      <c r="E10" s="115" t="s">
        <v>48</v>
      </c>
      <c r="F10" s="115" t="s">
        <v>49</v>
      </c>
      <c r="G10" s="115" t="s">
        <v>48</v>
      </c>
      <c r="H10" s="113"/>
      <c r="I10" s="113"/>
      <c r="J10" s="113"/>
      <c r="K10" s="113"/>
      <c r="L10" s="80"/>
      <c r="M10" s="80"/>
      <c r="N10" s="80"/>
      <c r="O10" s="80"/>
      <c r="P10" s="80"/>
      <c r="Q10" s="80"/>
      <c r="R10" s="80"/>
      <c r="S10" s="80"/>
      <c r="T10" s="80"/>
      <c r="U10" s="80"/>
      <c r="V10" s="80"/>
      <c r="W10" s="80"/>
      <c r="X10" s="80"/>
      <c r="Y10" s="80"/>
      <c r="Z10" s="80"/>
    </row>
    <row r="11" spans="1:26" ht="14.25" customHeight="1">
      <c r="A11" s="113">
        <v>2</v>
      </c>
      <c r="B11" s="114"/>
      <c r="C11" s="115" t="s">
        <v>48</v>
      </c>
      <c r="D11" s="115" t="s">
        <v>49</v>
      </c>
      <c r="E11" s="115" t="s">
        <v>48</v>
      </c>
      <c r="F11" s="115" t="s">
        <v>49</v>
      </c>
      <c r="G11" s="115" t="s">
        <v>48</v>
      </c>
      <c r="H11" s="113"/>
      <c r="I11" s="113"/>
      <c r="J11" s="113"/>
      <c r="K11" s="113"/>
      <c r="L11" s="80"/>
      <c r="M11" s="80"/>
      <c r="N11" s="80"/>
      <c r="O11" s="80"/>
      <c r="P11" s="80"/>
      <c r="Q11" s="80"/>
      <c r="R11" s="80"/>
      <c r="S11" s="80"/>
      <c r="T11" s="80"/>
      <c r="U11" s="80"/>
      <c r="V11" s="80"/>
      <c r="W11" s="80"/>
      <c r="X11" s="80"/>
      <c r="Y11" s="80"/>
      <c r="Z11" s="80"/>
    </row>
    <row r="12" spans="1:26" ht="14.25" customHeight="1">
      <c r="A12" s="113">
        <v>3</v>
      </c>
      <c r="B12" s="114"/>
      <c r="C12" s="115" t="s">
        <v>48</v>
      </c>
      <c r="D12" s="115" t="s">
        <v>49</v>
      </c>
      <c r="E12" s="115" t="s">
        <v>48</v>
      </c>
      <c r="F12" s="115" t="s">
        <v>49</v>
      </c>
      <c r="G12" s="115" t="s">
        <v>48</v>
      </c>
      <c r="H12" s="113"/>
      <c r="I12" s="113"/>
      <c r="J12" s="113"/>
      <c r="K12" s="113"/>
      <c r="L12" s="80"/>
      <c r="M12" s="80"/>
      <c r="N12" s="80"/>
      <c r="O12" s="80"/>
      <c r="P12" s="80"/>
      <c r="Q12" s="80"/>
      <c r="R12" s="80"/>
      <c r="S12" s="80"/>
      <c r="T12" s="80"/>
      <c r="U12" s="80"/>
      <c r="V12" s="80"/>
      <c r="W12" s="80"/>
      <c r="X12" s="80"/>
      <c r="Y12" s="80"/>
      <c r="Z12" s="80"/>
    </row>
    <row r="13" spans="1:26" ht="14.25" customHeight="1">
      <c r="A13" s="113">
        <v>4</v>
      </c>
      <c r="B13" s="114"/>
      <c r="C13" s="115" t="s">
        <v>48</v>
      </c>
      <c r="D13" s="115" t="s">
        <v>49</v>
      </c>
      <c r="E13" s="115" t="s">
        <v>48</v>
      </c>
      <c r="F13" s="115" t="s">
        <v>49</v>
      </c>
      <c r="G13" s="115" t="s">
        <v>48</v>
      </c>
      <c r="H13" s="113"/>
      <c r="I13" s="113"/>
      <c r="J13" s="113"/>
      <c r="K13" s="113"/>
      <c r="L13" s="80"/>
      <c r="M13" s="80"/>
      <c r="N13" s="80"/>
      <c r="O13" s="80"/>
      <c r="P13" s="80"/>
      <c r="Q13" s="80"/>
      <c r="R13" s="80"/>
      <c r="S13" s="80"/>
      <c r="T13" s="80"/>
      <c r="U13" s="80"/>
      <c r="V13" s="80"/>
      <c r="W13" s="80"/>
      <c r="X13" s="80"/>
      <c r="Y13" s="80"/>
      <c r="Z13" s="80"/>
    </row>
    <row r="14" spans="1:26" ht="14.25" customHeight="1">
      <c r="A14" s="113">
        <v>5</v>
      </c>
      <c r="B14" s="114"/>
      <c r="C14" s="115" t="s">
        <v>50</v>
      </c>
      <c r="D14" s="115"/>
      <c r="E14" s="115" t="s">
        <v>50</v>
      </c>
      <c r="F14" s="115"/>
      <c r="G14" s="115" t="s">
        <v>50</v>
      </c>
      <c r="H14" s="113"/>
      <c r="I14" s="113"/>
      <c r="J14" s="113"/>
      <c r="K14" s="113"/>
      <c r="L14" s="80"/>
      <c r="M14" s="80"/>
      <c r="N14" s="80"/>
      <c r="O14" s="80"/>
      <c r="P14" s="80"/>
      <c r="Q14" s="80"/>
      <c r="R14" s="80"/>
      <c r="S14" s="80"/>
      <c r="T14" s="80"/>
      <c r="U14" s="80"/>
      <c r="V14" s="80"/>
      <c r="W14" s="80"/>
      <c r="X14" s="80"/>
      <c r="Y14" s="80"/>
      <c r="Z14" s="80"/>
    </row>
    <row r="15" spans="1:26" ht="14.25" customHeight="1">
      <c r="A15" s="110" t="s">
        <v>51</v>
      </c>
      <c r="B15" s="110"/>
      <c r="C15" s="111"/>
      <c r="D15" s="111"/>
      <c r="E15" s="111"/>
      <c r="F15" s="111"/>
      <c r="G15" s="111"/>
      <c r="H15" s="112"/>
      <c r="I15" s="110"/>
      <c r="J15" s="110"/>
      <c r="K15" s="110"/>
      <c r="L15" s="80"/>
      <c r="M15" s="80"/>
      <c r="N15" s="80"/>
      <c r="O15" s="80"/>
      <c r="P15" s="80"/>
      <c r="Q15" s="80"/>
      <c r="R15" s="80"/>
      <c r="S15" s="80"/>
      <c r="T15" s="80"/>
      <c r="U15" s="80"/>
      <c r="V15" s="80"/>
      <c r="W15" s="80"/>
      <c r="X15" s="80"/>
      <c r="Y15" s="80"/>
      <c r="Z15" s="80"/>
    </row>
    <row r="16" spans="1:26" ht="14.25" customHeight="1">
      <c r="A16" s="113">
        <v>12</v>
      </c>
      <c r="B16" s="114"/>
      <c r="C16" s="115" t="s">
        <v>48</v>
      </c>
      <c r="D16" s="115" t="s">
        <v>49</v>
      </c>
      <c r="E16" s="115" t="s">
        <v>48</v>
      </c>
      <c r="F16" s="115" t="s">
        <v>49</v>
      </c>
      <c r="G16" s="115" t="s">
        <v>48</v>
      </c>
      <c r="H16" s="113"/>
      <c r="I16" s="113"/>
      <c r="J16" s="113"/>
      <c r="K16" s="113"/>
      <c r="L16" s="80"/>
      <c r="M16" s="80"/>
      <c r="N16" s="80"/>
      <c r="O16" s="80"/>
      <c r="P16" s="80"/>
      <c r="Q16" s="80"/>
      <c r="R16" s="80"/>
      <c r="S16" s="80"/>
      <c r="T16" s="80"/>
      <c r="U16" s="80"/>
      <c r="V16" s="80"/>
      <c r="W16" s="80"/>
      <c r="X16" s="80"/>
      <c r="Y16" s="80"/>
      <c r="Z16" s="80"/>
    </row>
    <row r="17" spans="1:26" ht="14.25" customHeight="1">
      <c r="A17" s="113">
        <v>13</v>
      </c>
      <c r="B17" s="114"/>
      <c r="C17" s="115" t="s">
        <v>48</v>
      </c>
      <c r="D17" s="115" t="s">
        <v>49</v>
      </c>
      <c r="E17" s="115" t="s">
        <v>48</v>
      </c>
      <c r="F17" s="115" t="s">
        <v>49</v>
      </c>
      <c r="G17" s="115" t="s">
        <v>48</v>
      </c>
      <c r="H17" s="113"/>
      <c r="I17" s="113"/>
      <c r="J17" s="113"/>
      <c r="K17" s="113"/>
      <c r="L17" s="80"/>
      <c r="M17" s="80"/>
      <c r="N17" s="80"/>
      <c r="O17" s="80"/>
      <c r="P17" s="80"/>
      <c r="Q17" s="80"/>
      <c r="R17" s="80"/>
      <c r="S17" s="80"/>
      <c r="T17" s="80"/>
      <c r="U17" s="80"/>
      <c r="V17" s="80"/>
      <c r="W17" s="80"/>
      <c r="X17" s="80"/>
      <c r="Y17" s="80"/>
      <c r="Z17" s="80"/>
    </row>
    <row r="18" spans="1:26" ht="14.25" customHeight="1">
      <c r="A18" s="113">
        <v>14</v>
      </c>
      <c r="B18" s="114"/>
      <c r="C18" s="115" t="s">
        <v>48</v>
      </c>
      <c r="D18" s="115" t="s">
        <v>48</v>
      </c>
      <c r="E18" s="115" t="s">
        <v>48</v>
      </c>
      <c r="F18" s="115" t="s">
        <v>48</v>
      </c>
      <c r="G18" s="115" t="s">
        <v>48</v>
      </c>
      <c r="H18" s="113"/>
      <c r="I18" s="113"/>
      <c r="J18" s="113"/>
      <c r="K18" s="113"/>
      <c r="L18" s="80"/>
      <c r="M18" s="80"/>
      <c r="N18" s="80"/>
      <c r="O18" s="80"/>
      <c r="P18" s="80"/>
      <c r="Q18" s="80"/>
      <c r="R18" s="80"/>
      <c r="S18" s="80"/>
      <c r="T18" s="80"/>
      <c r="U18" s="80"/>
      <c r="V18" s="80"/>
      <c r="W18" s="80"/>
      <c r="X18" s="80"/>
      <c r="Y18" s="80"/>
      <c r="Z18" s="80"/>
    </row>
    <row r="19" spans="1:26" ht="14.25" customHeight="1">
      <c r="A19" s="113">
        <v>15</v>
      </c>
      <c r="B19" s="114"/>
      <c r="C19" s="115" t="s">
        <v>48</v>
      </c>
      <c r="D19" s="115" t="s">
        <v>48</v>
      </c>
      <c r="E19" s="115" t="s">
        <v>48</v>
      </c>
      <c r="F19" s="115" t="s">
        <v>48</v>
      </c>
      <c r="G19" s="115" t="s">
        <v>48</v>
      </c>
      <c r="H19" s="113"/>
      <c r="I19" s="113"/>
      <c r="J19" s="113"/>
      <c r="K19" s="113"/>
      <c r="L19" s="80"/>
      <c r="M19" s="80"/>
      <c r="N19" s="80"/>
      <c r="O19" s="80"/>
      <c r="P19" s="80"/>
      <c r="Q19" s="80"/>
      <c r="R19" s="80"/>
      <c r="S19" s="80"/>
      <c r="T19" s="80"/>
      <c r="U19" s="80"/>
      <c r="V19" s="80"/>
      <c r="W19" s="80"/>
      <c r="X19" s="80"/>
      <c r="Y19" s="80"/>
      <c r="Z19" s="80"/>
    </row>
    <row r="20" spans="1:26" ht="14.25" customHeight="1">
      <c r="A20" s="113">
        <v>16</v>
      </c>
      <c r="B20" s="114"/>
      <c r="C20" s="115" t="s">
        <v>48</v>
      </c>
      <c r="D20" s="115" t="s">
        <v>48</v>
      </c>
      <c r="E20" s="115" t="s">
        <v>48</v>
      </c>
      <c r="F20" s="115" t="s">
        <v>48</v>
      </c>
      <c r="G20" s="115" t="s">
        <v>48</v>
      </c>
      <c r="H20" s="113"/>
      <c r="I20" s="113"/>
      <c r="J20" s="113"/>
      <c r="K20" s="113"/>
      <c r="L20" s="80"/>
      <c r="M20" s="80"/>
      <c r="N20" s="80"/>
      <c r="O20" s="80"/>
      <c r="P20" s="80"/>
      <c r="Q20" s="80"/>
      <c r="R20" s="80"/>
      <c r="S20" s="80"/>
      <c r="T20" s="80"/>
      <c r="U20" s="80"/>
      <c r="V20" s="80"/>
      <c r="W20" s="80"/>
      <c r="X20" s="80"/>
      <c r="Y20" s="80"/>
      <c r="Z20" s="80"/>
    </row>
    <row r="21" spans="1:26" ht="14.25" customHeight="1">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spans="1:26" ht="14.25" customHeight="1">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6" ht="14.25" customHeight="1">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spans="1:26" ht="14.25" customHeight="1">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spans="1:26" ht="14.25" customHeight="1">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spans="1:26" ht="14.25"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spans="1:26" ht="14.2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spans="1:26" ht="14.25" customHeight="1">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6" ht="14.2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26" ht="14.25"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ht="14.25" customHeight="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26" ht="14.25" customHeight="1">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spans="1:26" ht="14.25"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ht="14.25"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ht="14.25"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ht="14.25"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ht="14.25"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spans="1:26" ht="14.25"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spans="1:26" ht="14.25"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ht="14.2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ht="14.2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ht="14.2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ht="14.2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spans="1:26" ht="14.2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ht="14.2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ht="14.2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ht="14.2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spans="1:26" ht="14.2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ht="14.2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ht="14.2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ht="14.2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ht="14.2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ht="14.2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ht="14.2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ht="14.2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ht="14.2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ht="14.2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ht="14.2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ht="14.2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ht="14.2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ht="14.2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spans="1:26" ht="14.2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ht="14.2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ht="14.2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spans="1:26" ht="14.2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ht="14.2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ht="14.2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spans="1:26" ht="14.2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ht="14.2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spans="1:26" ht="14.2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14.2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14.2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14.2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14.2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14.2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14.2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4.2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14.2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14.2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14.2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ht="14.2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ht="14.2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4.2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4.2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ht="14.2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14.2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ht="14.2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ht="14.2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ht="14.2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ht="14.2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ht="14.2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ht="14.2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14.2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14.2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4.2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4.2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4.2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4.2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4.2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4.2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4.2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4.2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4.2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4.2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4.2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4.2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4.2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4.2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4.2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4.2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4.2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4.2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4.2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4.2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4.2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4.2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4.2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4.2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4.2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4.2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4.2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4.2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4.2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4.2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4.2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4.2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4.2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4.2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4.2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4.2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4.2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4.2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4.2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4.2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4.2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4.2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4.2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4.2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4.2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4.2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4.2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4.2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4.2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4.2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4.2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4.2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4.2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4.2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4.2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4.2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4.2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4.2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4.2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4.2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4.2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4.2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4.2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4.2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4.2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4.2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4.2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4.2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4.2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4.2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4.2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4.2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4.2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4.2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4.2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4.2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4.2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4.2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4.2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4.2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4.2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4.2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4.2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4.2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4.2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4.2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4.2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4.2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4.2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4.2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4.2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4.2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4.2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4.2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4.2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4.2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4.2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4.2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4.2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4.2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4.2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4.2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4.2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4.2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4.2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4.2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4.2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4.2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4.2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4.2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4.2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4.2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4.2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4.2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4.2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4.2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4.2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4.2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4.2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4.2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4.2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4.2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4.2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4.2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4.2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4.2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4.2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4.2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4.2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4.2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4.2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4.2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4.2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4.2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4.2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4.2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4.2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4.2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4.2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4.2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4.2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4.2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4.2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4.2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4.2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4.2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4.2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4.2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4.2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4.2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4.2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4.2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4.2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4.2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4.2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4.2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4.2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4.2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4.2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4.2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4.2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4.2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4.2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14.2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ht="14.2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ht="14.2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spans="1:26" ht="14.2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ht="14.2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ht="14.2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spans="1:26" ht="14.2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ht="14.2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4.2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4.2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4.2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4.2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4.2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4.2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4.2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4.2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4.2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4.2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4.2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4.2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4.2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4.2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4.2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4.2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4.2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4.2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4.2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4.2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4.2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4.2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4.2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4.2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4.2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4.2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4.2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4.2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4.2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4.2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4.2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4.2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4.2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4.2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4.2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4.2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4.2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4.2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4.2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4.2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4.2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4.2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4.2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4.2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4.2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4.2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4.2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4.2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4.2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4.2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4.2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4.2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4.2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4.2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4.2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4.2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4.2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4.2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4.2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4.2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4.2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4.2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4.2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4.2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4.2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4.2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4.2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4.2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4.2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4.2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4.2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4.2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4.2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4.2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4.2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4.2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4.2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4.2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4.2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4.2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4.2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4.2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4.2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4.2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4.2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4.2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4.2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4.2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4.2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4.2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4.2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4.2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4.2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4.2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4.2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4.2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4.2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4.2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4.2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4.2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4.2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4.2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ht="14.2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ht="14.2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ht="14.2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ht="14.2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ht="14.2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ht="14.2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ht="14.2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ht="14.2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ht="14.2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ht="14.2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ht="14.2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ht="14.2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ht="14.2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ht="14.2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ht="14.2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ht="14.2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ht="14.25" customHeight="1">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ht="14.25" customHeight="1">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ht="14.25" customHeight="1">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ht="14.25" customHeight="1">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ht="14.25" customHeight="1">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ht="14.25" customHeight="1">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ht="14.25" customHeight="1">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ht="14.25" customHeight="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ht="14.25" customHeight="1">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ht="14.25" customHeight="1">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ht="14.25" customHeight="1">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ht="14.25" customHeight="1">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ht="14.25" customHeight="1">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ht="14.25" customHeight="1">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ht="14.25" customHeight="1">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ht="14.25" customHeight="1">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ht="14.25" customHeight="1">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ht="14.25" customHeight="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ht="14.25" customHeight="1">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ht="14.25" customHeight="1">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ht="14.25" customHeight="1">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ht="14.25" customHeight="1">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ht="14.25" customHeight="1">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ht="14.25" customHeight="1">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ht="14.25" customHeight="1">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ht="14.25" customHeight="1">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ht="14.25" customHeight="1">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ht="14.25" customHeight="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ht="14.25" customHeight="1">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ht="14.25" customHeight="1">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ht="14.25" customHeight="1">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ht="14.25" customHeight="1">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ht="14.25" customHeight="1">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ht="14.25" customHeight="1">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ht="14.25" customHeight="1">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ht="14.25" customHeight="1">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ht="14.25" customHeight="1">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ht="14.25" customHeight="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ht="14.25" customHeight="1">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ht="14.25" customHeight="1">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ht="14.25" customHeight="1">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ht="14.25" customHeight="1">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ht="14.25" customHeight="1">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ht="14.25" customHeight="1">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ht="14.25" customHeight="1">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ht="14.25" customHeight="1">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ht="14.25" customHeight="1">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ht="14.25" customHeight="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ht="14.25" customHeight="1">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ht="14.25" customHeight="1">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ht="14.25" customHeight="1">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ht="14.25" customHeight="1">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ht="14.25" customHeight="1">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ht="14.25" customHeight="1">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ht="14.25" customHeight="1">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ht="14.25" customHeight="1">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ht="14.25" customHeight="1">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ht="14.25" customHeight="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ht="14.25" customHeight="1">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ht="14.25" customHeight="1">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ht="14.25" customHeight="1">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ht="14.25" customHeight="1">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ht="14.25" customHeight="1">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ht="14.25" customHeight="1">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ht="14.25" customHeight="1">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ht="14.25" customHeight="1">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ht="14.25" customHeight="1">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ht="14.25" customHeight="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ht="14.25" customHeight="1">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ht="14.25" customHeight="1">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ht="14.25" customHeight="1">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ht="14.25" customHeight="1">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ht="14.25" customHeight="1">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ht="14.25" customHeight="1">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ht="14.25" customHeight="1">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ht="14.25" customHeight="1">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ht="14.25" customHeight="1">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ht="14.25" customHeight="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ht="14.25" customHeight="1">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ht="14.25" customHeight="1">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ht="14.25" customHeight="1">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ht="14.25" customHeight="1">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ht="14.25" customHeight="1">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ht="14.25" customHeight="1">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ht="14.25" customHeight="1">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ht="14.25" customHeight="1">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ht="14.25" customHeight="1">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ht="14.25" customHeight="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ht="14.25" customHeight="1">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ht="14.25" customHeight="1">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ht="14.25" customHeight="1">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ht="14.25" customHeight="1">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ht="14.25" customHeight="1">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ht="14.25" customHeight="1">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ht="14.25" customHeight="1">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ht="14.25" customHeight="1">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ht="14.25" customHeight="1">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ht="14.25" customHeight="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ht="14.25" customHeight="1">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ht="14.25" customHeight="1">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ht="14.25" customHeight="1">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ht="14.25" customHeight="1">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ht="14.25" customHeight="1">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ht="14.25" customHeight="1">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ht="14.25" customHeight="1">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ht="14.25" customHeight="1">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ht="14.25" customHeight="1">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ht="14.25" customHeight="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ht="14.25" customHeight="1">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ht="14.25" customHeight="1">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ht="14.25" customHeight="1">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ht="14.25" customHeight="1">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ht="14.25" customHeight="1">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ht="14.25" customHeight="1">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ht="14.25" customHeight="1">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ht="14.25" customHeight="1">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ht="14.25" customHeight="1">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ht="14.25" customHeight="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ht="14.25" customHeight="1">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ht="14.25" customHeight="1">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ht="14.25" customHeight="1">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ht="14.25" customHeight="1">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ht="14.25" customHeight="1">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ht="14.25" customHeight="1">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ht="14.25" customHeight="1">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ht="14.25" customHeight="1">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ht="14.25" customHeight="1">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ht="14.25" customHeight="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ht="14.25" customHeight="1">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ht="14.25" customHeight="1">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ht="14.25" customHeight="1">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ht="14.25" customHeight="1">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ht="14.25" customHeight="1">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ht="14.25" customHeight="1">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ht="14.25" customHeight="1">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ht="14.25" customHeight="1">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ht="14.25" customHeight="1">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ht="14.25" customHeight="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ht="14.25" customHeight="1">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ht="14.25" customHeight="1">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ht="14.25" customHeight="1">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ht="14.25" customHeight="1">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ht="14.25" customHeight="1">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ht="14.25" customHeight="1">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ht="14.2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4.2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4.2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4.2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4.2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4.2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4.2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4.2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4.2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4.2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4.2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4.2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4.2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4.2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4.2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4.2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4.2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4.2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4.2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4.2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4.2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4.2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4.2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4.2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4.2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4.2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4.2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4.2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4.2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4.2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4.2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4.2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4.2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4.2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4.2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4.2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4.2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4.2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4.2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4.2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4.2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4.2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4.2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4.2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4.2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4.2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4.2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4.2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4.2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4.2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4.2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4.2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4.2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4.2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4.2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4.2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4.2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4.2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4.2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4.2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4.2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4.2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4.2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4.2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4.2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4.2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4.2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4.2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4.2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4.2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4.2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4.2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4.2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4.2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4.2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4.2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4.2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4.2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4.2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4.2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4.2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4.2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4.2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4.2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4.2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4.2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4.2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4.2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4.2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4.2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4.2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4.2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4.2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4.2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4.2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4.2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4.2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4.2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4.2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4.2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4.2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4.2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4.2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4.2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4.2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4.2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4.2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4.2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4.2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4.2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4.2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4.2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4.2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4.2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4.2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4.2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4.2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4.2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4.2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4.2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14.2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14.2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14.2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14.2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14.2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14.2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14.2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14.2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14.25" customHeight="1">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ht="14.25" customHeight="1">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ht="14.25" customHeight="1">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ht="14.25" customHeight="1">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ht="14.25" customHeight="1">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ht="14.25" customHeight="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ht="14.25" customHeight="1">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ht="14.25" customHeight="1">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ht="14.25" customHeight="1">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ht="14.25" customHeight="1">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ht="14.25" customHeight="1">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ht="14.25" customHeight="1">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ht="14.25" customHeight="1">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ht="14.25" customHeight="1">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ht="14.25" customHeight="1">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ht="14.25" customHeight="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ht="14.25" customHeight="1">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ht="14.25" customHeight="1">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ht="14.25" customHeight="1">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ht="14.25" customHeight="1">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ht="14.25" customHeight="1">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ht="14.25" customHeight="1">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ht="14.25" customHeight="1">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ht="14.25" customHeight="1">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ht="14.25" customHeight="1">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ht="14.25" customHeight="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ht="14.25" customHeight="1">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ht="14.25" customHeight="1">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ht="14.25" customHeight="1">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ht="14.25" customHeight="1">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ht="14.25" customHeight="1">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ht="14.25" customHeight="1">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ht="14.25" customHeight="1">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ht="14.25" customHeight="1">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ht="14.25" customHeight="1">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ht="14.25" customHeight="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ht="14.25" customHeight="1">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ht="14.25" customHeight="1">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ht="14.25" customHeight="1">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ht="14.25" customHeight="1">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ht="14.25" customHeight="1">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ht="14.25" customHeight="1">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ht="14.25" customHeight="1">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ht="14.25" customHeight="1">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ht="14.25" customHeight="1">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ht="14.25" customHeight="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ht="14.25" customHeight="1">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ht="14.25" customHeight="1">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ht="14.25" customHeight="1">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ht="14.25" customHeight="1">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ht="14.25" customHeight="1">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ht="14.25" customHeight="1">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ht="14.25" customHeight="1">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ht="14.25" customHeight="1">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ht="14.25" customHeight="1">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ht="14.25" customHeight="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ht="14.25" customHeight="1">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ht="14.25" customHeight="1">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ht="14.25" customHeight="1">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ht="14.25" customHeight="1">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ht="14.25" customHeight="1">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ht="14.25" customHeight="1">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ht="14.25" customHeight="1">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ht="14.25" customHeight="1">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ht="14.25" customHeight="1">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ht="14.25" customHeight="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ht="14.25" customHeight="1">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ht="14.25" customHeight="1">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ht="14.25" customHeight="1">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ht="14.25" customHeight="1">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ht="14.25" customHeight="1">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ht="14.25" customHeight="1">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ht="14.25" customHeight="1">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ht="14.25" customHeight="1">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ht="14.25" customHeight="1">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ht="14.25" customHeight="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ht="14.25" customHeight="1">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ht="14.25" customHeight="1">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ht="14.25" customHeight="1">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ht="14.25" customHeight="1">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ht="14.25" customHeight="1">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ht="14.25" customHeight="1">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ht="14.25" customHeight="1">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ht="14.25" customHeight="1">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ht="14.25" customHeight="1">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ht="14.25" customHeight="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ht="14.25" customHeight="1">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ht="14.25" customHeight="1">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ht="14.25" customHeight="1">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ht="14.25" customHeight="1">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ht="14.25" customHeight="1">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ht="14.25" customHeight="1">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ht="14.25" customHeight="1">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ht="14.25" customHeight="1">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ht="14.25" customHeight="1">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ht="14.25" customHeight="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ht="14.25" customHeight="1">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ht="14.25" customHeight="1">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ht="14.25" customHeight="1">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ht="14.25" customHeight="1">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ht="14.25" customHeight="1">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ht="14.25" customHeight="1">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ht="14.25" customHeight="1">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ht="14.25" customHeight="1">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ht="14.25" customHeight="1">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ht="14.25" customHeight="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ht="14.25" customHeight="1">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ht="14.25" customHeight="1">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ht="14.25" customHeight="1">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ht="14.25" customHeight="1">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ht="14.25" customHeight="1">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ht="14.25" customHeight="1">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ht="14.25" customHeight="1">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ht="14.25" customHeight="1">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ht="14.25" customHeight="1">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ht="14.25" customHeight="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ht="14.25" customHeight="1">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ht="14.25" customHeight="1">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ht="14.25" customHeight="1">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14.25" customHeight="1">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ht="14.25" customHeight="1">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ht="14.25" customHeight="1">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ht="14.25" customHeight="1">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ht="14.25" customHeight="1">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ht="14.25" customHeight="1">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ht="14.25" customHeight="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ht="14.25" customHeight="1">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ht="14.25" customHeight="1">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ht="14.25" customHeight="1">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ht="14.25" customHeight="1">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ht="14.25" customHeight="1">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ht="14.25" customHeight="1">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ht="14.25" customHeight="1">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ht="14.25" customHeight="1">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ht="14.25" customHeight="1">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ht="14.25" customHeight="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14.25" customHeight="1">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ht="14.25" customHeight="1">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14.25" customHeight="1">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ht="14.25" customHeight="1">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ht="14.25" customHeight="1">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ht="14.25" customHeight="1">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ht="14.25" customHeight="1">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14.25" customHeight="1">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ht="14.25" customHeight="1">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ht="14.25" customHeight="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ht="14.25" customHeight="1">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ht="14.25" customHeight="1">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ht="14.25" customHeight="1">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ht="14.25" customHeight="1">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ht="14.25" customHeight="1">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ht="14.25" customHeight="1">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ht="14.25" customHeight="1">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ht="14.25" customHeight="1">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ht="14.25" customHeight="1">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ht="14.25" customHeight="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ht="14.25" customHeight="1">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ht="14.25" customHeight="1">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ht="14.25" customHeight="1">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ht="14.25" customHeight="1">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ht="14.25" customHeight="1">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ht="14.25" customHeight="1">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ht="14.25" customHeight="1">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ht="14.25" customHeight="1">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ht="14.25" customHeight="1">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ht="14.25" customHeight="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ht="14.25" customHeight="1">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ht="14.25" customHeight="1">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ht="14.25" customHeight="1">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ht="14.25" customHeight="1">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ht="14.25" customHeight="1">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ht="14.25" customHeight="1">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ht="14.25" customHeight="1">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ht="14.25" customHeight="1">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ht="14.25" customHeight="1">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ht="14.25" customHeight="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ht="14.25" customHeight="1">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ht="14.25" customHeight="1">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ht="14.25" customHeight="1">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ht="14.25" customHeight="1">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ht="14.25" customHeight="1">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ht="14.25" customHeight="1">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ht="14.25" customHeight="1">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ht="14.25" customHeight="1">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ht="14.25" customHeight="1">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ht="14.25" customHeight="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ht="14.25" customHeight="1">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ht="14.25" customHeight="1">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ht="14.25" customHeight="1">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ht="14.25" customHeight="1">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ht="14.25" customHeight="1">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ht="14.25" customHeight="1">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ht="14.25" customHeight="1">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ht="14.25" customHeight="1">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ht="14.25" customHeight="1">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ht="14.25" customHeight="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ht="14.25" customHeight="1">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ht="14.25" customHeight="1">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ht="14.25" customHeight="1">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ht="14.25" customHeight="1">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ht="14.25" customHeight="1">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ht="14.25" customHeight="1">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ht="14.25" customHeight="1">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ht="14.25" customHeight="1">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ht="14.25" customHeight="1">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ht="14.25" customHeight="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ht="14.25" customHeight="1">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ht="14.25" customHeight="1">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ht="14.25" customHeight="1">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ht="14.25" customHeight="1">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ht="14.25" customHeight="1">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ht="14.25" customHeight="1">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ht="14.25" customHeight="1">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ht="14.25" customHeight="1">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ht="14.25" customHeight="1">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ht="14.25" customHeight="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ht="14.25" customHeight="1">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ht="14.25" customHeight="1">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ht="14.25" customHeight="1">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ht="14.25" customHeight="1">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ht="14.25" customHeight="1">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ht="14.25" customHeight="1">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ht="14.25" customHeight="1">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ht="14.25" customHeight="1">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ht="14.25" customHeight="1">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ht="14.25" customHeight="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ht="14.25" customHeight="1">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ht="14.25" customHeight="1">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ht="14.25" customHeight="1">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ht="14.25" customHeight="1">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ht="14.25" customHeight="1">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ht="14.25" customHeight="1">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ht="14.25" customHeight="1">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ht="14.25" customHeight="1">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ht="14.25" customHeight="1">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ht="14.25" customHeight="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ht="14.25" customHeight="1">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ht="14.25" customHeight="1">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ht="14.25" customHeight="1">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ht="14.25" customHeight="1">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ht="14.25" customHeight="1">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ht="14.25" customHeight="1">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ht="14.25" customHeight="1">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ht="14.25" customHeight="1">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ht="14.25" customHeight="1">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ht="14.25" customHeight="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ht="14.25" customHeight="1">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ht="14.25" customHeight="1">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ht="14.25" customHeight="1">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ht="14.25" customHeight="1">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ht="14.25" customHeight="1">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ht="14.25" customHeight="1">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ht="14.25" customHeight="1">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ht="14.25" customHeight="1">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ht="14.25" customHeight="1">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ht="14.25" customHeight="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ht="14.25" customHeight="1">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ht="14.25" customHeight="1">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ht="14.25" customHeight="1">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ht="14.25" customHeight="1">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ht="14.25" customHeight="1">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ht="14.25" customHeight="1">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ht="14.25" customHeight="1">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ht="14.25" customHeight="1">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ht="14.25" customHeight="1">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ht="14.25" customHeight="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ht="14.25" customHeight="1">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ht="14.25" customHeight="1">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ht="14.25" customHeight="1">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ht="14.25" customHeight="1">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ht="14.25" customHeight="1">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ht="14.25" customHeight="1">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ht="14.25" customHeight="1">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ht="14.25" customHeight="1">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ht="14.25" customHeight="1">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ht="14.25" customHeight="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ht="14.25" customHeight="1">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ht="14.25" customHeight="1">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ht="14.25" customHeight="1">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ht="14.25" customHeight="1">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ht="14.25" customHeight="1">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ht="14.25" customHeight="1">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ht="14.25" customHeight="1">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ht="14.25" customHeight="1">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ht="14.25" customHeight="1">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ht="14.25" customHeight="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ht="14.25" customHeight="1">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ht="14.25" customHeight="1">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ht="14.25" customHeight="1">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ht="14.25" customHeight="1">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ht="14.25" customHeight="1">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spans="1:26" ht="14.25" customHeight="1">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spans="1:26" ht="14.25" customHeight="1">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spans="1:26" ht="14.25" customHeight="1">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spans="1:26" ht="14.25" customHeight="1">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spans="1:26" ht="14.25" customHeight="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spans="1:26" ht="14.25" customHeight="1">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spans="1:26" ht="14.25" customHeight="1">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spans="1:26" ht="14.25" customHeight="1">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spans="1:26" ht="14.25" customHeight="1">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spans="1:26" ht="14.25" customHeight="1">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spans="1:26" ht="14.25" customHeight="1">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spans="1:26" ht="14.25" customHeight="1">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spans="1:26" ht="14.25" customHeight="1">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spans="1:26" ht="14.25" customHeight="1">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spans="1:26" ht="14.25" customHeight="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spans="1:26" ht="14.25" customHeight="1">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spans="1:26" ht="14.25" customHeight="1">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spans="1:26" ht="14.25" customHeight="1">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spans="1:26" ht="14.25" customHeight="1">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spans="1:26" ht="14.25" customHeight="1">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spans="1:26" ht="14.25" customHeight="1">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spans="1:26" ht="14.25" customHeight="1">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spans="1:26" ht="14.25" customHeight="1">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spans="1:26" ht="14.25" customHeight="1">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spans="1:26" ht="14.25" customHeight="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spans="1:26" ht="14.25" customHeight="1">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spans="1:26" ht="14.25" customHeight="1">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spans="1:26" ht="14.25" customHeight="1">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spans="1:26" ht="14.25" customHeight="1">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spans="1:26" ht="14.25" customHeight="1">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spans="1:26" ht="14.25" customHeight="1">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spans="1:26" ht="14.25" customHeight="1">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spans="1:26" ht="14.25" customHeight="1">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spans="1:26" ht="14.25" customHeight="1">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spans="1:26" ht="14.25" customHeight="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spans="1:26" ht="14.25" customHeight="1">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spans="1:26" ht="14.25" customHeight="1">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spans="1:26" ht="14.25" customHeight="1">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spans="1:26" ht="14.25" customHeight="1">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spans="1:26" ht="14.25" customHeight="1">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spans="1:26" ht="14.25" customHeight="1">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spans="1:26" ht="14.25" customHeight="1">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spans="1:26" ht="14.25" customHeight="1">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spans="1:26" ht="14.25" customHeight="1">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spans="1:26" ht="14.25" customHeight="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spans="1:26" ht="14.25" customHeight="1">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spans="1:26" ht="14.25" customHeight="1">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spans="1:26" ht="14.25" customHeight="1">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spans="1:26" ht="14.25" customHeight="1">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spans="1:26" ht="14.25" customHeight="1">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spans="1:26" ht="14.25" customHeight="1">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spans="1:26" ht="14.25" customHeight="1">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spans="1:26" ht="14.25" customHeight="1">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spans="1:26" ht="14.25" customHeight="1">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AC37-0839-4701-85EE-5360BF37666F}">
  <sheetPr>
    <tabColor rgb="FFFFD965"/>
  </sheetPr>
  <dimension ref="A1:Z1013"/>
  <sheetViews>
    <sheetView topLeftCell="A10" zoomScale="70" zoomScaleNormal="70" workbookViewId="0">
      <selection activeCell="B20" sqref="B20"/>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11</v>
      </c>
      <c r="B5" s="61">
        <f>COUNTIF(F:F,"Fail")</f>
        <v>0</v>
      </c>
      <c r="C5" s="61">
        <f>COUNTIF(F:F,"Untested")</f>
        <v>0</v>
      </c>
      <c r="D5" s="62">
        <f>COUNTIF(F:F,"N/A")</f>
        <v>0</v>
      </c>
      <c r="E5" s="61">
        <f>SUM(A5:D5)</f>
        <v>11</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51"/>
      <c r="B9" s="142" t="s">
        <v>82</v>
      </c>
      <c r="C9" s="143"/>
      <c r="D9" s="141"/>
      <c r="E9" s="143"/>
      <c r="F9" s="144"/>
      <c r="G9" s="144"/>
      <c r="H9" s="144"/>
      <c r="I9" s="145"/>
      <c r="J9" s="73"/>
      <c r="K9" s="51"/>
      <c r="L9" s="51"/>
      <c r="M9" s="51"/>
      <c r="N9" s="51"/>
      <c r="O9" s="51"/>
      <c r="P9" s="51"/>
      <c r="Q9" s="51"/>
      <c r="R9" s="51"/>
      <c r="S9" s="51"/>
      <c r="T9" s="51"/>
      <c r="U9" s="51"/>
      <c r="V9" s="51"/>
      <c r="W9" s="51"/>
      <c r="X9" s="51"/>
      <c r="Y9" s="51"/>
      <c r="Z9" s="51"/>
    </row>
    <row r="10" spans="1:26" ht="63" customHeight="1">
      <c r="A10" s="126" t="s">
        <v>54</v>
      </c>
      <c r="B10" s="121" t="s">
        <v>342</v>
      </c>
      <c r="C10" s="122" t="s">
        <v>357</v>
      </c>
      <c r="D10" s="122" t="s">
        <v>642</v>
      </c>
      <c r="E10" s="122" t="s">
        <v>343</v>
      </c>
      <c r="F10" s="127" t="s">
        <v>18</v>
      </c>
      <c r="G10" s="126">
        <v>45653</v>
      </c>
      <c r="H10" s="125" t="str">
        <f t="shared" ref="H10:H20" si="0">$B$3</f>
        <v>Tran Thu Hien</v>
      </c>
      <c r="I10" s="138"/>
      <c r="J10" s="75"/>
      <c r="K10" s="75"/>
      <c r="L10" s="75"/>
      <c r="M10" s="75"/>
      <c r="N10" s="75"/>
      <c r="O10" s="75"/>
      <c r="P10" s="75"/>
      <c r="Q10" s="75"/>
      <c r="R10" s="75"/>
      <c r="S10" s="75"/>
      <c r="T10" s="75"/>
      <c r="U10" s="75"/>
      <c r="V10" s="75"/>
      <c r="W10" s="75"/>
      <c r="X10" s="75"/>
      <c r="Y10" s="75"/>
      <c r="Z10" s="75"/>
    </row>
    <row r="11" spans="1:26" ht="57.75" customHeight="1">
      <c r="A11" s="126" t="s">
        <v>55</v>
      </c>
      <c r="B11" s="121" t="s">
        <v>344</v>
      </c>
      <c r="C11" s="122" t="s">
        <v>345</v>
      </c>
      <c r="D11" s="122" t="s">
        <v>641</v>
      </c>
      <c r="E11" s="121" t="s">
        <v>346</v>
      </c>
      <c r="F11" s="127" t="s">
        <v>18</v>
      </c>
      <c r="G11" s="126">
        <v>45653</v>
      </c>
      <c r="H11" s="125" t="str">
        <f t="shared" si="0"/>
        <v>Tran Thu Hien</v>
      </c>
      <c r="I11" s="138"/>
      <c r="J11" s="75"/>
      <c r="K11" s="75"/>
      <c r="L11" s="75"/>
      <c r="M11" s="75"/>
      <c r="N11" s="75"/>
      <c r="O11" s="75"/>
      <c r="P11" s="75"/>
      <c r="Q11" s="75"/>
      <c r="R11" s="75"/>
      <c r="S11" s="75"/>
      <c r="T11" s="75"/>
      <c r="U11" s="75"/>
      <c r="V11" s="75"/>
      <c r="W11" s="75"/>
      <c r="X11" s="75"/>
      <c r="Y11" s="75"/>
      <c r="Z11" s="75"/>
    </row>
    <row r="12" spans="1:26" ht="64.8" customHeight="1">
      <c r="A12" s="126" t="s">
        <v>56</v>
      </c>
      <c r="B12" s="121" t="s">
        <v>347</v>
      </c>
      <c r="C12" s="122" t="s">
        <v>348</v>
      </c>
      <c r="D12" s="122" t="s">
        <v>640</v>
      </c>
      <c r="E12" s="121" t="s">
        <v>349</v>
      </c>
      <c r="F12" s="127" t="s">
        <v>18</v>
      </c>
      <c r="G12" s="126">
        <v>45653</v>
      </c>
      <c r="H12" s="125" t="str">
        <f t="shared" si="0"/>
        <v>Tran Thu Hien</v>
      </c>
      <c r="I12" s="138"/>
      <c r="J12" s="75"/>
      <c r="K12" s="75"/>
      <c r="L12" s="75"/>
      <c r="M12" s="75"/>
      <c r="N12" s="75"/>
      <c r="O12" s="75"/>
      <c r="P12" s="75"/>
      <c r="Q12" s="75"/>
      <c r="R12" s="75"/>
      <c r="S12" s="75"/>
      <c r="T12" s="75"/>
      <c r="U12" s="75"/>
      <c r="V12" s="75"/>
      <c r="W12" s="75"/>
      <c r="X12" s="75"/>
      <c r="Y12" s="75"/>
      <c r="Z12" s="75"/>
    </row>
    <row r="13" spans="1:26" ht="52.5" customHeight="1">
      <c r="A13" s="126" t="s">
        <v>57</v>
      </c>
      <c r="B13" s="121" t="s">
        <v>350</v>
      </c>
      <c r="C13" s="122" t="s">
        <v>348</v>
      </c>
      <c r="D13" s="122" t="s">
        <v>639</v>
      </c>
      <c r="E13" s="121" t="s">
        <v>351</v>
      </c>
      <c r="F13" s="127" t="s">
        <v>18</v>
      </c>
      <c r="G13" s="126">
        <v>45653</v>
      </c>
      <c r="H13" s="125" t="str">
        <f t="shared" si="0"/>
        <v>Tran Thu Hien</v>
      </c>
      <c r="I13" s="138"/>
      <c r="J13" s="75"/>
      <c r="K13" s="75"/>
      <c r="L13" s="75"/>
      <c r="M13" s="75"/>
      <c r="N13" s="75"/>
      <c r="O13" s="75"/>
      <c r="P13" s="75"/>
      <c r="Q13" s="75"/>
      <c r="R13" s="75"/>
      <c r="S13" s="75"/>
      <c r="T13" s="75"/>
      <c r="U13" s="75"/>
      <c r="V13" s="75"/>
      <c r="W13" s="75"/>
      <c r="X13" s="75"/>
      <c r="Y13" s="75"/>
      <c r="Z13" s="75"/>
    </row>
    <row r="14" spans="1:26" ht="67.5" customHeight="1">
      <c r="A14" s="126" t="s">
        <v>58</v>
      </c>
      <c r="B14" s="121" t="s">
        <v>352</v>
      </c>
      <c r="C14" s="122" t="s">
        <v>353</v>
      </c>
      <c r="D14" s="122" t="s">
        <v>643</v>
      </c>
      <c r="E14" s="121" t="s">
        <v>354</v>
      </c>
      <c r="F14" s="127" t="s">
        <v>18</v>
      </c>
      <c r="G14" s="126">
        <v>45653</v>
      </c>
      <c r="H14" s="125" t="str">
        <f t="shared" si="0"/>
        <v>Tran Thu Hien</v>
      </c>
      <c r="I14" s="138"/>
      <c r="J14" s="75"/>
      <c r="K14" s="75"/>
      <c r="L14" s="75"/>
      <c r="M14" s="75"/>
      <c r="N14" s="75"/>
      <c r="O14" s="75"/>
      <c r="P14" s="75"/>
      <c r="Q14" s="75"/>
      <c r="R14" s="75"/>
      <c r="S14" s="75"/>
      <c r="T14" s="75"/>
      <c r="U14" s="75"/>
      <c r="V14" s="75"/>
      <c r="W14" s="75"/>
      <c r="X14" s="75"/>
      <c r="Y14" s="75"/>
      <c r="Z14" s="75"/>
    </row>
    <row r="15" spans="1:26" ht="51" customHeight="1">
      <c r="A15" s="126" t="s">
        <v>59</v>
      </c>
      <c r="B15" s="121" t="s">
        <v>355</v>
      </c>
      <c r="C15" s="122" t="s">
        <v>345</v>
      </c>
      <c r="D15" s="122" t="s">
        <v>644</v>
      </c>
      <c r="E15" s="121" t="s">
        <v>356</v>
      </c>
      <c r="F15" s="127" t="s">
        <v>18</v>
      </c>
      <c r="G15" s="126">
        <v>45653</v>
      </c>
      <c r="H15" s="125" t="str">
        <f t="shared" si="0"/>
        <v>Tran Thu Hien</v>
      </c>
      <c r="I15" s="138"/>
      <c r="J15" s="75"/>
      <c r="K15" s="75"/>
      <c r="L15" s="75"/>
      <c r="M15" s="75"/>
      <c r="N15" s="75"/>
      <c r="O15" s="75"/>
      <c r="P15" s="75"/>
      <c r="Q15" s="75"/>
      <c r="R15" s="75"/>
      <c r="S15" s="75"/>
      <c r="T15" s="75"/>
      <c r="U15" s="75"/>
      <c r="V15" s="75"/>
      <c r="W15" s="75"/>
      <c r="X15" s="75"/>
      <c r="Y15" s="75"/>
      <c r="Z15" s="75"/>
    </row>
    <row r="16" spans="1:26" ht="76.8" customHeight="1">
      <c r="A16" s="126" t="s">
        <v>60</v>
      </c>
      <c r="B16" s="121" t="s">
        <v>358</v>
      </c>
      <c r="C16" s="122" t="s">
        <v>646</v>
      </c>
      <c r="D16" s="122" t="s">
        <v>647</v>
      </c>
      <c r="E16" s="121" t="s">
        <v>359</v>
      </c>
      <c r="F16" s="127" t="s">
        <v>18</v>
      </c>
      <c r="G16" s="126">
        <v>45653</v>
      </c>
      <c r="H16" s="125" t="str">
        <f t="shared" si="0"/>
        <v>Tran Thu Hien</v>
      </c>
      <c r="I16" s="138"/>
      <c r="J16" s="75"/>
      <c r="K16" s="75"/>
      <c r="L16" s="75"/>
      <c r="M16" s="75"/>
      <c r="N16" s="75"/>
      <c r="O16" s="75"/>
      <c r="P16" s="75"/>
      <c r="Q16" s="75"/>
      <c r="R16" s="75"/>
      <c r="S16" s="75"/>
      <c r="T16" s="75"/>
      <c r="U16" s="75"/>
      <c r="V16" s="75"/>
      <c r="W16" s="75"/>
      <c r="X16" s="75"/>
      <c r="Y16" s="75"/>
      <c r="Z16" s="75"/>
    </row>
    <row r="17" spans="1:26" ht="48.6" customHeight="1">
      <c r="A17" s="126" t="s">
        <v>145</v>
      </c>
      <c r="B17" s="121" t="s">
        <v>360</v>
      </c>
      <c r="C17" s="122" t="s">
        <v>361</v>
      </c>
      <c r="D17" s="122" t="s">
        <v>648</v>
      </c>
      <c r="E17" s="122" t="s">
        <v>362</v>
      </c>
      <c r="F17" s="127" t="s">
        <v>18</v>
      </c>
      <c r="G17" s="126">
        <v>45653</v>
      </c>
      <c r="H17" s="125" t="str">
        <f t="shared" si="0"/>
        <v>Tran Thu Hien</v>
      </c>
      <c r="I17" s="138"/>
      <c r="J17" s="75"/>
      <c r="K17" s="75"/>
      <c r="L17" s="75"/>
      <c r="M17" s="75"/>
      <c r="N17" s="75"/>
      <c r="O17" s="75"/>
      <c r="P17" s="75"/>
      <c r="Q17" s="75"/>
      <c r="R17" s="75"/>
      <c r="S17" s="75"/>
      <c r="T17" s="75"/>
      <c r="U17" s="75"/>
      <c r="V17" s="75"/>
      <c r="W17" s="75"/>
      <c r="X17" s="75"/>
      <c r="Y17" s="75"/>
      <c r="Z17" s="75"/>
    </row>
    <row r="18" spans="1:26" ht="85.2" customHeight="1">
      <c r="A18" s="126" t="s">
        <v>150</v>
      </c>
      <c r="B18" s="122" t="s">
        <v>363</v>
      </c>
      <c r="C18" s="122" t="s">
        <v>364</v>
      </c>
      <c r="D18" s="122" t="s">
        <v>645</v>
      </c>
      <c r="E18" s="121" t="s">
        <v>365</v>
      </c>
      <c r="F18" s="127" t="s">
        <v>18</v>
      </c>
      <c r="G18" s="126">
        <v>45653</v>
      </c>
      <c r="H18" s="125" t="str">
        <f t="shared" si="0"/>
        <v>Tran Thu Hien</v>
      </c>
      <c r="I18" s="138"/>
      <c r="J18" s="75"/>
      <c r="K18" s="75"/>
      <c r="L18" s="75"/>
      <c r="M18" s="75"/>
      <c r="N18" s="75"/>
      <c r="O18" s="75"/>
      <c r="P18" s="75"/>
      <c r="Q18" s="75"/>
      <c r="R18" s="75"/>
      <c r="S18" s="75"/>
      <c r="T18" s="75"/>
      <c r="U18" s="75"/>
      <c r="V18" s="75"/>
      <c r="W18" s="75"/>
      <c r="X18" s="75"/>
      <c r="Y18" s="75"/>
      <c r="Z18" s="75"/>
    </row>
    <row r="19" spans="1:26" ht="104.4" customHeight="1">
      <c r="A19" s="126" t="s">
        <v>156</v>
      </c>
      <c r="B19" s="122" t="s">
        <v>649</v>
      </c>
      <c r="C19" s="122" t="s">
        <v>364</v>
      </c>
      <c r="D19" s="122" t="s">
        <v>650</v>
      </c>
      <c r="E19" s="121" t="s">
        <v>651</v>
      </c>
      <c r="F19" s="127" t="s">
        <v>18</v>
      </c>
      <c r="G19" s="126">
        <v>45653</v>
      </c>
      <c r="H19" s="125" t="str">
        <f t="shared" si="0"/>
        <v>Tran Thu Hien</v>
      </c>
      <c r="I19" s="138"/>
      <c r="J19" s="75"/>
      <c r="K19" s="75"/>
      <c r="L19" s="75"/>
      <c r="M19" s="75"/>
      <c r="N19" s="75"/>
      <c r="O19" s="75"/>
      <c r="P19" s="75"/>
      <c r="Q19" s="75"/>
      <c r="R19" s="75"/>
      <c r="S19" s="75"/>
      <c r="T19" s="75"/>
      <c r="U19" s="75"/>
      <c r="V19" s="75"/>
      <c r="W19" s="75"/>
      <c r="X19" s="75"/>
      <c r="Y19" s="75"/>
      <c r="Z19" s="75"/>
    </row>
    <row r="20" spans="1:26" ht="95.4" customHeight="1">
      <c r="A20" s="126" t="s">
        <v>157</v>
      </c>
      <c r="B20" s="122" t="s">
        <v>652</v>
      </c>
      <c r="C20" s="122" t="s">
        <v>653</v>
      </c>
      <c r="D20" s="122" t="s">
        <v>654</v>
      </c>
      <c r="E20" s="121" t="s">
        <v>655</v>
      </c>
      <c r="F20" s="127" t="s">
        <v>18</v>
      </c>
      <c r="G20" s="126">
        <v>45653</v>
      </c>
      <c r="H20" s="125" t="str">
        <f t="shared" si="0"/>
        <v>Tran Thu Hien</v>
      </c>
      <c r="I20" s="138"/>
      <c r="J20" s="75"/>
      <c r="K20" s="75"/>
      <c r="L20" s="75"/>
      <c r="M20" s="75"/>
      <c r="N20" s="75"/>
      <c r="O20" s="75"/>
      <c r="P20" s="75"/>
      <c r="Q20" s="75"/>
    </row>
    <row r="21" spans="1:26" ht="77.400000000000006" customHeight="1">
      <c r="B21" s="76"/>
      <c r="C21" s="77"/>
      <c r="E21" s="78"/>
      <c r="F21" s="5"/>
      <c r="G21" s="1"/>
      <c r="H21" s="1"/>
      <c r="I21" s="119"/>
      <c r="J21" s="51"/>
      <c r="K21" s="51"/>
      <c r="L21" s="51"/>
      <c r="M21" s="51"/>
      <c r="N21" s="51"/>
      <c r="O21" s="51"/>
      <c r="P21" s="51"/>
      <c r="Q21" s="51"/>
    </row>
    <row r="22" spans="1:26" ht="84.75" customHeight="1">
      <c r="B22" s="76"/>
      <c r="C22" s="77"/>
      <c r="E22" s="78"/>
      <c r="F22" s="5"/>
      <c r="G22" s="1"/>
      <c r="H22" s="1"/>
      <c r="I22" s="119"/>
      <c r="J22" s="75"/>
      <c r="K22" s="75"/>
      <c r="L22" s="75"/>
      <c r="M22" s="75"/>
      <c r="N22" s="75"/>
      <c r="O22" s="75"/>
      <c r="P22" s="75"/>
      <c r="Q22" s="75"/>
    </row>
    <row r="23" spans="1:26" ht="69.75" customHeight="1">
      <c r="B23" s="76"/>
      <c r="C23" s="77"/>
      <c r="E23" s="78"/>
      <c r="F23" s="5"/>
      <c r="G23" s="1"/>
      <c r="H23" s="1"/>
      <c r="I23" s="119"/>
      <c r="J23" s="75"/>
      <c r="K23" s="75"/>
      <c r="L23" s="75"/>
      <c r="M23" s="75"/>
      <c r="N23" s="75"/>
      <c r="O23" s="75"/>
      <c r="P23" s="75"/>
      <c r="Q23" s="75"/>
    </row>
    <row r="24" spans="1:26" ht="25.8" customHeight="1">
      <c r="B24" s="76"/>
      <c r="C24" s="77"/>
      <c r="E24" s="78"/>
      <c r="F24" s="5"/>
      <c r="G24" s="1"/>
      <c r="H24" s="1"/>
      <c r="I24" s="119"/>
      <c r="J24" s="75"/>
      <c r="K24" s="75"/>
      <c r="L24" s="75"/>
      <c r="M24" s="75"/>
      <c r="N24" s="75"/>
      <c r="O24" s="75"/>
      <c r="P24" s="75"/>
      <c r="Q24" s="75"/>
    </row>
    <row r="25" spans="1:26" ht="57" customHeight="1">
      <c r="B25" s="76"/>
      <c r="C25" s="77"/>
      <c r="E25" s="78"/>
      <c r="F25" s="5"/>
      <c r="G25" s="1"/>
      <c r="H25" s="1"/>
      <c r="I25" s="119"/>
      <c r="J25" s="75"/>
      <c r="K25" s="75"/>
      <c r="L25" s="75"/>
      <c r="M25" s="75"/>
      <c r="N25" s="75"/>
      <c r="O25" s="75"/>
      <c r="P25" s="75"/>
      <c r="Q25" s="75"/>
    </row>
    <row r="26" spans="1:26" ht="72" customHeight="1">
      <c r="B26" s="76"/>
      <c r="C26" s="77"/>
      <c r="E26" s="78"/>
      <c r="F26" s="5"/>
      <c r="G26" s="1"/>
      <c r="H26" s="1"/>
      <c r="I26" s="119"/>
      <c r="J26" s="75"/>
      <c r="K26" s="75"/>
      <c r="L26" s="75"/>
      <c r="M26" s="75"/>
      <c r="N26" s="75"/>
      <c r="O26" s="75"/>
      <c r="P26" s="75"/>
      <c r="Q26" s="75"/>
    </row>
    <row r="27" spans="1:26" ht="48" customHeight="1">
      <c r="B27" s="76"/>
      <c r="C27" s="77"/>
      <c r="E27" s="78"/>
      <c r="F27" s="5"/>
      <c r="G27" s="1"/>
      <c r="H27" s="1"/>
      <c r="I27" s="119"/>
      <c r="J27" s="75"/>
      <c r="K27" s="75"/>
      <c r="L27" s="75"/>
      <c r="M27" s="75"/>
      <c r="N27" s="75"/>
      <c r="O27" s="75"/>
      <c r="P27" s="75"/>
      <c r="Q27" s="75"/>
    </row>
    <row r="28" spans="1:26" ht="45.75" customHeight="1">
      <c r="B28" s="76"/>
      <c r="C28" s="77"/>
      <c r="E28" s="78"/>
      <c r="F28" s="5"/>
      <c r="G28" s="1"/>
      <c r="H28" s="1"/>
      <c r="I28" s="119"/>
      <c r="J28" s="75"/>
      <c r="K28" s="75"/>
      <c r="L28" s="75"/>
      <c r="M28" s="75"/>
      <c r="N28" s="75"/>
      <c r="O28" s="75"/>
      <c r="P28" s="75"/>
      <c r="Q28" s="75"/>
    </row>
    <row r="29" spans="1:26" ht="62.4" customHeight="1">
      <c r="B29" s="76"/>
      <c r="C29" s="77"/>
      <c r="E29" s="78"/>
      <c r="F29" s="5"/>
      <c r="G29" s="1"/>
      <c r="H29" s="1"/>
      <c r="I29" s="119"/>
    </row>
    <row r="30" spans="1:26" ht="75" customHeight="1">
      <c r="B30" s="76"/>
      <c r="C30" s="77"/>
      <c r="E30" s="78"/>
      <c r="F30" s="5"/>
      <c r="G30" s="1"/>
      <c r="H30" s="1"/>
      <c r="I30" s="79"/>
    </row>
    <row r="31" spans="1:26" ht="83.4" customHeight="1">
      <c r="B31" s="76"/>
      <c r="C31" s="77"/>
      <c r="E31" s="78"/>
      <c r="F31" s="5"/>
      <c r="G31" s="1"/>
      <c r="H31" s="1"/>
      <c r="I31" s="79"/>
    </row>
    <row r="32" spans="1:26" ht="25.2" customHeight="1">
      <c r="B32" s="76"/>
      <c r="C32" s="77"/>
      <c r="E32" s="78"/>
      <c r="F32" s="5"/>
      <c r="G32" s="1"/>
      <c r="H32" s="1"/>
      <c r="I32" s="79"/>
    </row>
    <row r="33" spans="1:12" ht="46.8" customHeight="1">
      <c r="B33" s="76"/>
      <c r="C33" s="77"/>
      <c r="E33" s="78"/>
      <c r="F33" s="5"/>
      <c r="G33" s="1"/>
      <c r="H33" s="1"/>
      <c r="I33" s="79"/>
    </row>
    <row r="34" spans="1:12" ht="49.5" customHeight="1">
      <c r="B34" s="76"/>
      <c r="C34" s="77"/>
      <c r="E34" s="78"/>
      <c r="F34" s="5"/>
      <c r="G34" s="1"/>
      <c r="H34" s="1"/>
      <c r="I34" s="79"/>
    </row>
    <row r="35" spans="1:12" ht="48.75" customHeight="1">
      <c r="B35" s="76"/>
      <c r="C35" s="77"/>
      <c r="E35" s="78"/>
      <c r="F35" s="5"/>
      <c r="G35" s="1"/>
      <c r="H35" s="1"/>
      <c r="I35" s="79"/>
    </row>
    <row r="36" spans="1:12" ht="51.75" customHeight="1">
      <c r="B36" s="76"/>
      <c r="C36" s="77"/>
      <c r="E36" s="78"/>
      <c r="F36" s="5"/>
      <c r="G36" s="1"/>
      <c r="H36" s="1"/>
      <c r="I36" s="79"/>
    </row>
    <row r="37" spans="1:12" ht="27.6" customHeight="1">
      <c r="B37" s="76"/>
      <c r="C37" s="77"/>
      <c r="E37" s="78"/>
      <c r="F37" s="5"/>
      <c r="G37" s="1"/>
      <c r="H37" s="1"/>
      <c r="I37" s="79"/>
    </row>
    <row r="38" spans="1:12" ht="48" customHeight="1">
      <c r="B38" s="76"/>
      <c r="C38" s="77"/>
      <c r="E38" s="78"/>
      <c r="F38" s="5"/>
      <c r="G38" s="1"/>
      <c r="H38" s="1"/>
      <c r="I38" s="79"/>
    </row>
    <row r="39" spans="1:12" ht="39" customHeight="1">
      <c r="B39" s="76"/>
      <c r="C39" s="77"/>
      <c r="E39" s="78"/>
      <c r="F39" s="5"/>
      <c r="G39" s="1"/>
      <c r="H39" s="1"/>
      <c r="I39" s="79"/>
    </row>
    <row r="40" spans="1:12" s="120" customFormat="1" ht="30" customHeight="1">
      <c r="A40"/>
      <c r="B40" s="76"/>
      <c r="C40" s="77"/>
      <c r="D40"/>
      <c r="E40" s="78"/>
      <c r="F40" s="5"/>
      <c r="G40" s="1"/>
      <c r="H40" s="1"/>
      <c r="I40" s="79"/>
      <c r="J40"/>
      <c r="K40"/>
      <c r="L40"/>
    </row>
    <row r="41" spans="1:12" ht="37.799999999999997" customHeight="1">
      <c r="B41" s="76"/>
      <c r="C41" s="77"/>
      <c r="E41" s="78"/>
      <c r="F41" s="5"/>
      <c r="G41" s="1"/>
      <c r="H41" s="1"/>
      <c r="I41" s="79"/>
    </row>
    <row r="42" spans="1:12" ht="40.5" customHeight="1">
      <c r="B42" s="76"/>
      <c r="C42" s="77"/>
      <c r="E42" s="78"/>
      <c r="F42" s="5"/>
      <c r="G42" s="1"/>
      <c r="H42" s="1"/>
      <c r="I42" s="79"/>
    </row>
    <row r="43" spans="1:12" ht="38.25" customHeight="1">
      <c r="B43" s="76"/>
      <c r="C43" s="77"/>
      <c r="E43" s="78"/>
      <c r="F43" s="5"/>
      <c r="G43" s="1"/>
      <c r="H43" s="1"/>
      <c r="I43" s="79"/>
    </row>
    <row r="44" spans="1:12" ht="39" customHeight="1">
      <c r="B44" s="76"/>
      <c r="C44" s="77"/>
      <c r="E44" s="78"/>
      <c r="F44" s="5"/>
      <c r="G44" s="1"/>
      <c r="H44" s="1"/>
      <c r="I44" s="79"/>
    </row>
    <row r="45" spans="1:12" ht="27.6" customHeight="1">
      <c r="B45" s="76"/>
      <c r="C45" s="77"/>
      <c r="E45" s="78"/>
      <c r="F45" s="5"/>
      <c r="G45" s="1"/>
      <c r="H45" s="1"/>
      <c r="I45" s="79"/>
    </row>
    <row r="46" spans="1:12" ht="33.75" customHeight="1">
      <c r="B46" s="76"/>
      <c r="C46" s="77"/>
      <c r="E46" s="78"/>
      <c r="F46" s="5"/>
      <c r="G46" s="1"/>
      <c r="H46" s="1"/>
      <c r="I46" s="79"/>
    </row>
    <row r="47" spans="1:12" ht="39" customHeight="1">
      <c r="B47" s="76"/>
      <c r="C47" s="77"/>
      <c r="E47" s="78"/>
      <c r="F47" s="5"/>
      <c r="G47" s="1"/>
      <c r="H47" s="1"/>
      <c r="I47" s="79"/>
    </row>
    <row r="48" spans="1:12" ht="51" customHeight="1">
      <c r="B48" s="76"/>
      <c r="C48" s="77"/>
      <c r="E48" s="78"/>
      <c r="F48" s="5"/>
      <c r="G48" s="1"/>
      <c r="H48" s="1"/>
      <c r="I48" s="79"/>
    </row>
    <row r="49" spans="2:9" ht="46.2" customHeight="1">
      <c r="B49" s="76"/>
      <c r="C49" s="77"/>
      <c r="E49" s="78"/>
      <c r="F49" s="5"/>
      <c r="G49" s="1"/>
      <c r="H49" s="1"/>
      <c r="I49" s="79"/>
    </row>
    <row r="50" spans="2:9" ht="36.6" customHeight="1">
      <c r="B50" s="76"/>
      <c r="C50" s="77"/>
      <c r="E50" s="78"/>
      <c r="F50" s="5"/>
      <c r="G50" s="1"/>
      <c r="H50" s="1"/>
      <c r="I50" s="79"/>
    </row>
    <row r="51" spans="2:9" ht="60" customHeight="1">
      <c r="B51" s="76"/>
      <c r="C51" s="77"/>
      <c r="E51" s="78"/>
      <c r="F51" s="5"/>
      <c r="G51" s="1"/>
      <c r="H51" s="1"/>
      <c r="I51" s="79"/>
    </row>
    <row r="52" spans="2:9" ht="48" customHeight="1">
      <c r="B52" s="76"/>
      <c r="C52" s="77"/>
      <c r="E52" s="78"/>
      <c r="F52" s="5"/>
      <c r="G52" s="1"/>
      <c r="H52" s="1"/>
      <c r="I52" s="79"/>
    </row>
    <row r="53" spans="2:9" ht="35.4" customHeight="1">
      <c r="B53" s="76"/>
      <c r="C53" s="77"/>
      <c r="E53" s="78"/>
      <c r="F53" s="5"/>
      <c r="G53" s="1"/>
      <c r="H53" s="1"/>
      <c r="I53" s="79"/>
    </row>
    <row r="54" spans="2:9" ht="34.799999999999997" customHeight="1">
      <c r="B54" s="76"/>
      <c r="C54" s="77"/>
      <c r="E54" s="78"/>
      <c r="F54" s="5"/>
      <c r="G54" s="1"/>
      <c r="H54" s="1"/>
      <c r="I54" s="79"/>
    </row>
    <row r="55" spans="2:9" ht="54.75" customHeight="1">
      <c r="B55" s="76"/>
      <c r="C55" s="77"/>
      <c r="E55" s="78"/>
      <c r="F55" s="5"/>
      <c r="G55" s="1"/>
      <c r="H55" s="1"/>
      <c r="I55" s="79"/>
    </row>
    <row r="56" spans="2:9" ht="54" customHeight="1">
      <c r="B56" s="76"/>
      <c r="C56" s="77"/>
      <c r="E56" s="78"/>
      <c r="F56" s="5"/>
      <c r="G56" s="1"/>
      <c r="H56" s="1"/>
      <c r="I56" s="79"/>
    </row>
    <row r="57" spans="2:9" ht="40.5" customHeight="1">
      <c r="B57" s="76"/>
      <c r="C57" s="77"/>
      <c r="E57" s="78"/>
      <c r="F57" s="5"/>
      <c r="G57" s="1"/>
      <c r="H57" s="1"/>
      <c r="I57" s="79"/>
    </row>
    <row r="58" spans="2:9" ht="46.5" customHeight="1">
      <c r="B58" s="76"/>
      <c r="C58" s="77"/>
      <c r="E58" s="78"/>
      <c r="F58" s="5"/>
      <c r="G58" s="1"/>
      <c r="H58" s="1"/>
      <c r="I58" s="79"/>
    </row>
    <row r="59" spans="2:9" ht="39" customHeight="1">
      <c r="B59" s="76"/>
      <c r="C59" s="77"/>
      <c r="E59" s="78"/>
      <c r="F59" s="5"/>
      <c r="G59" s="1"/>
      <c r="H59" s="1"/>
      <c r="I59" s="79"/>
    </row>
    <row r="60" spans="2:9" ht="32.25" customHeight="1">
      <c r="B60" s="76"/>
      <c r="C60" s="77"/>
      <c r="E60" s="78"/>
      <c r="F60" s="5"/>
      <c r="G60" s="1"/>
      <c r="H60" s="1"/>
      <c r="I60" s="79"/>
    </row>
    <row r="61" spans="2:9" ht="38.25" customHeight="1">
      <c r="B61" s="76"/>
      <c r="C61" s="77"/>
      <c r="E61" s="78"/>
      <c r="F61" s="5"/>
      <c r="G61" s="1"/>
      <c r="H61" s="1"/>
      <c r="I61" s="79"/>
    </row>
    <row r="62" spans="2:9" ht="45" customHeight="1">
      <c r="B62" s="76"/>
      <c r="C62" s="77"/>
      <c r="E62" s="78"/>
      <c r="F62" s="5"/>
      <c r="G62" s="1"/>
      <c r="H62" s="1"/>
      <c r="I62" s="79"/>
    </row>
    <row r="63" spans="2:9" ht="37.799999999999997" customHeight="1">
      <c r="B63" s="76"/>
      <c r="C63" s="77"/>
      <c r="E63" s="78"/>
      <c r="F63" s="5"/>
      <c r="G63" s="1"/>
      <c r="H63" s="1"/>
      <c r="I63" s="79"/>
    </row>
    <row r="64" spans="2:9" ht="41.25" customHeight="1">
      <c r="B64" s="76"/>
      <c r="C64" s="77"/>
      <c r="E64" s="78"/>
      <c r="F64" s="5"/>
      <c r="G64" s="1"/>
      <c r="H64" s="1"/>
      <c r="I64" s="79"/>
    </row>
    <row r="65" spans="2:9" ht="31.5" customHeight="1">
      <c r="B65" s="76"/>
      <c r="C65" s="77"/>
      <c r="E65" s="78"/>
      <c r="F65" s="5"/>
      <c r="G65" s="1"/>
      <c r="H65" s="1"/>
      <c r="I65" s="79"/>
    </row>
    <row r="66" spans="2:9" ht="44.4" customHeight="1">
      <c r="B66" s="76"/>
      <c r="C66" s="77"/>
      <c r="E66" s="78"/>
      <c r="F66" s="5"/>
      <c r="G66" s="1"/>
      <c r="H66" s="1"/>
      <c r="I66" s="79"/>
    </row>
    <row r="67" spans="2:9" ht="32.25" customHeight="1">
      <c r="B67" s="76"/>
      <c r="C67" s="77"/>
      <c r="E67" s="78"/>
      <c r="F67" s="5"/>
      <c r="G67" s="1"/>
      <c r="H67" s="1"/>
      <c r="I67" s="79"/>
    </row>
    <row r="68" spans="2:9" ht="51" customHeight="1">
      <c r="B68" s="76"/>
      <c r="C68" s="77"/>
      <c r="E68" s="78"/>
      <c r="F68" s="5"/>
      <c r="G68" s="1"/>
      <c r="H68" s="1"/>
      <c r="I68" s="79"/>
    </row>
    <row r="69" spans="2:9" ht="42.75" customHeight="1">
      <c r="B69" s="76"/>
      <c r="C69" s="77"/>
      <c r="E69" s="78"/>
      <c r="F69" s="5"/>
      <c r="G69" s="1"/>
      <c r="H69" s="1"/>
      <c r="I69" s="79"/>
    </row>
    <row r="70" spans="2:9" ht="38.25" customHeight="1">
      <c r="B70" s="76"/>
      <c r="C70" s="77"/>
      <c r="E70" s="78"/>
      <c r="F70" s="5"/>
      <c r="G70" s="1"/>
      <c r="H70" s="1"/>
      <c r="I70" s="79"/>
    </row>
    <row r="71" spans="2:9" ht="35.25" customHeight="1">
      <c r="B71" s="76"/>
      <c r="C71" s="77"/>
      <c r="E71" s="78"/>
      <c r="F71" s="5"/>
      <c r="G71" s="1"/>
      <c r="H71" s="1"/>
      <c r="I71" s="79"/>
    </row>
    <row r="72" spans="2:9" ht="33" customHeight="1">
      <c r="B72" s="76"/>
      <c r="C72" s="77"/>
      <c r="E72" s="78"/>
      <c r="F72" s="5"/>
      <c r="G72" s="1"/>
      <c r="H72" s="1"/>
      <c r="I72" s="79"/>
    </row>
    <row r="73" spans="2:9" ht="38.25" customHeight="1">
      <c r="B73" s="76"/>
      <c r="C73" s="77"/>
      <c r="E73" s="78"/>
      <c r="F73" s="5"/>
      <c r="G73" s="1"/>
      <c r="H73" s="1"/>
      <c r="I73" s="79"/>
    </row>
    <row r="74" spans="2:9" ht="55.2" customHeight="1">
      <c r="B74" s="76"/>
      <c r="C74" s="77"/>
      <c r="E74" s="78"/>
      <c r="F74" s="5"/>
      <c r="G74" s="1"/>
      <c r="H74" s="1"/>
      <c r="I74" s="79"/>
    </row>
    <row r="75" spans="2:9" ht="30.75" customHeight="1">
      <c r="B75" s="76"/>
      <c r="C75" s="77"/>
      <c r="E75" s="78"/>
      <c r="F75" s="5"/>
      <c r="G75" s="1"/>
      <c r="H75" s="1"/>
      <c r="I75" s="79"/>
    </row>
    <row r="76" spans="2:9" ht="35.4" customHeight="1">
      <c r="B76" s="76"/>
      <c r="C76" s="77"/>
      <c r="E76" s="78"/>
      <c r="F76" s="5"/>
      <c r="G76" s="1"/>
      <c r="H76" s="1"/>
      <c r="I76" s="79"/>
    </row>
    <row r="77" spans="2:9" ht="44.4" customHeight="1">
      <c r="B77" s="76"/>
      <c r="C77" s="77"/>
      <c r="E77" s="78"/>
      <c r="F77" s="5"/>
      <c r="G77" s="1"/>
      <c r="H77" s="1"/>
      <c r="I77" s="79"/>
    </row>
    <row r="78" spans="2:9" ht="41.4" customHeight="1">
      <c r="B78" s="76"/>
      <c r="C78" s="77"/>
      <c r="E78" s="78"/>
      <c r="F78" s="5"/>
      <c r="G78" s="1"/>
      <c r="H78" s="1"/>
      <c r="I78" s="79"/>
    </row>
    <row r="79" spans="2:9" ht="43.8" customHeight="1">
      <c r="B79" s="76"/>
      <c r="C79" s="77"/>
      <c r="E79" s="78"/>
      <c r="F79" s="5"/>
      <c r="G79" s="1"/>
      <c r="H79" s="1"/>
      <c r="I79" s="79"/>
    </row>
    <row r="80" spans="2:9" ht="49.5" customHeight="1">
      <c r="B80" s="76"/>
      <c r="C80" s="77"/>
      <c r="E80" s="78"/>
      <c r="F80" s="5"/>
      <c r="G80" s="1"/>
      <c r="H80" s="1"/>
      <c r="I80" s="79"/>
    </row>
    <row r="81" spans="2:9" ht="55.2" customHeight="1">
      <c r="B81" s="76"/>
      <c r="C81" s="77"/>
      <c r="E81" s="78"/>
      <c r="F81" s="5"/>
      <c r="G81" s="1"/>
      <c r="H81" s="1"/>
      <c r="I81" s="79"/>
    </row>
    <row r="82" spans="2:9" ht="37.200000000000003" customHeight="1">
      <c r="B82" s="76"/>
      <c r="C82" s="77"/>
      <c r="E82" s="78"/>
      <c r="F82" s="5"/>
      <c r="G82" s="1"/>
      <c r="H82" s="1"/>
      <c r="I82" s="79"/>
    </row>
    <row r="83" spans="2:9" ht="28.5" customHeight="1">
      <c r="B83" s="76"/>
      <c r="C83" s="77"/>
      <c r="E83" s="78"/>
      <c r="F83" s="5"/>
      <c r="G83" s="1"/>
      <c r="H83" s="1"/>
      <c r="I83" s="79"/>
    </row>
    <row r="84" spans="2:9" ht="28.5" customHeight="1">
      <c r="B84" s="76"/>
      <c r="C84" s="77"/>
      <c r="E84" s="78"/>
      <c r="F84" s="5"/>
      <c r="G84" s="1"/>
      <c r="H84" s="1"/>
      <c r="I84" s="79"/>
    </row>
    <row r="85" spans="2:9" ht="43.5" customHeight="1">
      <c r="B85" s="76"/>
      <c r="C85" s="77"/>
      <c r="E85" s="78"/>
      <c r="F85" s="5"/>
      <c r="G85" s="1"/>
      <c r="H85" s="1"/>
      <c r="I85" s="79"/>
    </row>
    <row r="86" spans="2:9" ht="42" customHeight="1">
      <c r="B86" s="76"/>
      <c r="C86" s="77"/>
      <c r="E86" s="78"/>
      <c r="F86" s="5"/>
      <c r="G86" s="1"/>
      <c r="H86" s="1"/>
      <c r="I86" s="79"/>
    </row>
    <row r="87" spans="2:9" ht="52.2" customHeight="1">
      <c r="B87" s="76"/>
      <c r="C87" s="77"/>
      <c r="E87" s="78"/>
      <c r="F87" s="5"/>
      <c r="G87" s="1"/>
      <c r="H87" s="1"/>
      <c r="I87" s="79"/>
    </row>
    <row r="88" spans="2:9" ht="37.799999999999997" customHeight="1">
      <c r="B88" s="76"/>
      <c r="C88" s="77"/>
      <c r="E88" s="78"/>
      <c r="F88" s="5"/>
      <c r="G88" s="1"/>
      <c r="H88" s="1"/>
      <c r="I88" s="79"/>
    </row>
    <row r="89" spans="2:9" ht="29.4" customHeight="1">
      <c r="B89" s="76"/>
      <c r="C89" s="77"/>
      <c r="E89" s="78"/>
      <c r="F89" s="5"/>
      <c r="G89" s="1"/>
      <c r="H89" s="1"/>
      <c r="I89" s="79"/>
    </row>
    <row r="90" spans="2:9" ht="37.799999999999997" customHeight="1">
      <c r="B90" s="76"/>
      <c r="C90" s="77"/>
      <c r="E90" s="78"/>
      <c r="F90" s="5"/>
      <c r="G90" s="1"/>
      <c r="H90" s="1"/>
      <c r="I90" s="79"/>
    </row>
    <row r="91" spans="2:9" ht="37.799999999999997" customHeight="1">
      <c r="B91" s="76"/>
      <c r="C91" s="77"/>
      <c r="E91" s="78"/>
      <c r="F91" s="5"/>
      <c r="G91" s="1"/>
      <c r="H91" s="1"/>
      <c r="I91" s="79"/>
    </row>
    <row r="92" spans="2:9" ht="37.799999999999997" customHeight="1">
      <c r="B92" s="76"/>
      <c r="C92" s="77"/>
      <c r="E92" s="78"/>
      <c r="F92" s="5"/>
      <c r="G92" s="1"/>
      <c r="H92" s="1"/>
      <c r="I92" s="79"/>
    </row>
    <row r="93" spans="2:9" ht="37.799999999999997" customHeight="1">
      <c r="B93" s="76"/>
      <c r="C93" s="77"/>
      <c r="E93" s="78"/>
      <c r="F93" s="5"/>
      <c r="G93" s="1"/>
      <c r="H93" s="1"/>
      <c r="I93" s="79"/>
    </row>
    <row r="94" spans="2:9" ht="39.6" customHeight="1">
      <c r="B94" s="76"/>
      <c r="C94" s="77"/>
      <c r="E94" s="78"/>
      <c r="F94" s="5"/>
      <c r="G94" s="1"/>
      <c r="H94" s="1"/>
      <c r="I94" s="79"/>
    </row>
    <row r="95" spans="2:9" ht="33.6" customHeight="1">
      <c r="B95" s="76"/>
      <c r="C95" s="77"/>
      <c r="E95" s="78"/>
      <c r="F95" s="5"/>
      <c r="G95" s="1"/>
      <c r="H95" s="1"/>
      <c r="I95" s="79"/>
    </row>
    <row r="96" spans="2:9" ht="37.799999999999997" customHeight="1">
      <c r="B96" s="76"/>
      <c r="C96" s="77"/>
      <c r="E96" s="78"/>
      <c r="F96" s="5"/>
      <c r="G96" s="1"/>
      <c r="H96" s="1"/>
      <c r="I96" s="79"/>
    </row>
    <row r="97" spans="2:9" ht="35.4" customHeight="1">
      <c r="B97" s="76"/>
      <c r="C97" s="77"/>
      <c r="E97" s="78"/>
      <c r="F97" s="5"/>
      <c r="G97" s="1"/>
      <c r="H97" s="1"/>
      <c r="I97" s="79"/>
    </row>
    <row r="98" spans="2:9" ht="33" customHeight="1">
      <c r="B98" s="76"/>
      <c r="C98" s="77"/>
      <c r="E98" s="78"/>
      <c r="F98" s="5"/>
      <c r="G98" s="1"/>
      <c r="H98" s="1"/>
      <c r="I98" s="7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sheetData>
  <autoFilter ref="A8:I15" xr:uid="{00000000-0009-0000-0000-000002000000}"/>
  <mergeCells count="3">
    <mergeCell ref="B1:E1"/>
    <mergeCell ref="B2:E2"/>
    <mergeCell ref="B3:E3"/>
  </mergeCells>
  <phoneticPr fontId="37" type="noConversion"/>
  <conditionalFormatting sqref="F1:F1048576">
    <cfRule type="cellIs" dxfId="31" priority="1" operator="equal">
      <formula>"N/A"</formula>
    </cfRule>
    <cfRule type="cellIs" dxfId="30" priority="2" operator="equal">
      <formula>"Fail"</formula>
    </cfRule>
    <cfRule type="cellIs" dxfId="29" priority="3" operator="equal">
      <formula>Fail</formula>
    </cfRule>
    <cfRule type="cellIs" dxfId="28" priority="4" operator="equal">
      <formula>"Pass"</formula>
    </cfRule>
  </conditionalFormatting>
  <dataValidations count="2">
    <dataValidation type="list" allowBlank="1" showErrorMessage="1" sqref="F10:F20" xr:uid="{56F7952A-5D37-4DE7-A4E9-EF75F9A4AF27}">
      <formula1>"Pass,Fail,N/A,Untested"</formula1>
    </dataValidation>
    <dataValidation type="list" allowBlank="1" showErrorMessage="1" sqref="F1:H2" xr:uid="{2D620DAC-8C1C-4715-976C-2AF0A1DD1004}">
      <formula1>$J$1:$J$5</formula1>
    </dataValidation>
  </dataValidations>
  <pageMargins left="0.7" right="0.7" top="0.75" bottom="0.75" header="0" footer="0"/>
  <pageSetup scale="2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5CE11-0825-4BD5-9700-8E506B656A09}">
  <sheetPr>
    <tabColor rgb="FFFFD965"/>
  </sheetPr>
  <dimension ref="A1:Z1013"/>
  <sheetViews>
    <sheetView topLeftCell="A18" zoomScale="70" zoomScaleNormal="70" workbookViewId="0">
      <selection activeCell="J22" sqref="J22"/>
    </sheetView>
  </sheetViews>
  <sheetFormatPr defaultColWidth="14.44140625" defaultRowHeight="15" customHeight="1"/>
  <cols>
    <col min="1" max="1" width="21.44140625" customWidth="1"/>
    <col min="2" max="2" width="37.44140625" customWidth="1"/>
    <col min="3" max="3" width="30.6640625"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13</v>
      </c>
      <c r="B5" s="61">
        <f>COUNTIF(F:F,"Fail")</f>
        <v>0</v>
      </c>
      <c r="C5" s="61">
        <f>COUNTIF(F:F,"Untested")</f>
        <v>0</v>
      </c>
      <c r="D5" s="62">
        <f>COUNTIF(F:F,"N/A")</f>
        <v>0</v>
      </c>
      <c r="E5" s="61">
        <f>SUM(A5:D5)</f>
        <v>13</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51"/>
      <c r="B9" s="142" t="s">
        <v>85</v>
      </c>
      <c r="C9" s="143"/>
      <c r="D9" s="141"/>
      <c r="E9" s="143"/>
      <c r="F9" s="144"/>
      <c r="G9" s="144"/>
      <c r="H9" s="144"/>
      <c r="I9" s="144"/>
      <c r="J9" s="73"/>
      <c r="K9" s="51"/>
      <c r="L9" s="51"/>
      <c r="M9" s="51"/>
      <c r="N9" s="51"/>
      <c r="O9" s="51"/>
      <c r="P9" s="51"/>
      <c r="Q9" s="51"/>
      <c r="R9" s="51"/>
      <c r="S9" s="51"/>
      <c r="T9" s="51"/>
      <c r="U9" s="51"/>
      <c r="V9" s="51"/>
      <c r="W9" s="51"/>
      <c r="X9" s="51"/>
      <c r="Y9" s="51"/>
      <c r="Z9" s="51"/>
    </row>
    <row r="10" spans="1:26" ht="86.4" customHeight="1">
      <c r="A10" s="126" t="s">
        <v>54</v>
      </c>
      <c r="B10" s="121" t="s">
        <v>366</v>
      </c>
      <c r="C10" s="122" t="s">
        <v>367</v>
      </c>
      <c r="D10" s="122" t="s">
        <v>376</v>
      </c>
      <c r="E10" s="122" t="s">
        <v>368</v>
      </c>
      <c r="F10" s="127" t="s">
        <v>18</v>
      </c>
      <c r="G10" s="126">
        <v>45653</v>
      </c>
      <c r="H10" s="186" t="str">
        <f t="shared" ref="H10:H22" si="0">$B$3</f>
        <v>Tran Thu Hien</v>
      </c>
      <c r="I10" s="121"/>
      <c r="J10" s="75"/>
      <c r="K10" s="75"/>
      <c r="L10" s="75"/>
      <c r="M10" s="75"/>
      <c r="N10" s="75"/>
      <c r="O10" s="75"/>
      <c r="P10" s="75"/>
      <c r="Q10" s="75"/>
      <c r="R10" s="75"/>
      <c r="S10" s="75"/>
      <c r="T10" s="75"/>
      <c r="U10" s="75"/>
      <c r="V10" s="75"/>
      <c r="W10" s="75"/>
      <c r="X10" s="75"/>
      <c r="Y10" s="75"/>
      <c r="Z10" s="75"/>
    </row>
    <row r="11" spans="1:26" ht="89.4" customHeight="1">
      <c r="A11" s="126" t="s">
        <v>55</v>
      </c>
      <c r="B11" s="121" t="s">
        <v>369</v>
      </c>
      <c r="C11" s="122" t="s">
        <v>367</v>
      </c>
      <c r="D11" s="122" t="s">
        <v>375</v>
      </c>
      <c r="E11" s="121" t="s">
        <v>370</v>
      </c>
      <c r="F11" s="127" t="s">
        <v>18</v>
      </c>
      <c r="G11" s="126">
        <v>45653</v>
      </c>
      <c r="H11" s="125" t="str">
        <f t="shared" si="0"/>
        <v>Tran Thu Hien</v>
      </c>
      <c r="I11" s="121"/>
      <c r="J11" s="75"/>
      <c r="K11" s="75"/>
      <c r="L11" s="75"/>
      <c r="M11" s="75"/>
      <c r="N11" s="75"/>
      <c r="O11" s="75"/>
      <c r="P11" s="75"/>
      <c r="Q11" s="75"/>
      <c r="R11" s="75"/>
      <c r="S11" s="75"/>
      <c r="T11" s="75"/>
      <c r="U11" s="75"/>
      <c r="V11" s="75"/>
      <c r="W11" s="75"/>
      <c r="X11" s="75"/>
      <c r="Y11" s="75"/>
      <c r="Z11" s="75"/>
    </row>
    <row r="12" spans="1:26" ht="64.8" customHeight="1">
      <c r="A12" s="126" t="s">
        <v>56</v>
      </c>
      <c r="B12" s="121" t="s">
        <v>371</v>
      </c>
      <c r="C12" s="122" t="s">
        <v>372</v>
      </c>
      <c r="D12" s="122" t="s">
        <v>374</v>
      </c>
      <c r="E12" s="121" t="s">
        <v>373</v>
      </c>
      <c r="F12" s="127" t="s">
        <v>18</v>
      </c>
      <c r="G12" s="126">
        <v>45653</v>
      </c>
      <c r="H12" s="125" t="str">
        <f t="shared" si="0"/>
        <v>Tran Thu Hien</v>
      </c>
      <c r="I12" s="121"/>
      <c r="J12" s="75"/>
      <c r="K12" s="75"/>
      <c r="L12" s="75"/>
      <c r="M12" s="75"/>
      <c r="N12" s="75"/>
      <c r="O12" s="75"/>
      <c r="P12" s="75"/>
      <c r="Q12" s="75"/>
      <c r="R12" s="75"/>
      <c r="S12" s="75"/>
      <c r="T12" s="75"/>
      <c r="U12" s="75"/>
      <c r="V12" s="75"/>
      <c r="W12" s="75"/>
      <c r="X12" s="75"/>
      <c r="Y12" s="75"/>
      <c r="Z12" s="75"/>
    </row>
    <row r="13" spans="1:26" ht="78.599999999999994" customHeight="1">
      <c r="A13" s="126" t="s">
        <v>57</v>
      </c>
      <c r="B13" s="121" t="s">
        <v>377</v>
      </c>
      <c r="C13" s="122" t="s">
        <v>378</v>
      </c>
      <c r="D13" s="122" t="s">
        <v>379</v>
      </c>
      <c r="E13" s="122" t="s">
        <v>380</v>
      </c>
      <c r="F13" s="127" t="s">
        <v>18</v>
      </c>
      <c r="G13" s="126">
        <v>45653</v>
      </c>
      <c r="H13" s="125" t="str">
        <f t="shared" si="0"/>
        <v>Tran Thu Hien</v>
      </c>
      <c r="I13" s="121"/>
      <c r="J13" s="75"/>
      <c r="K13" s="75"/>
      <c r="L13" s="75"/>
      <c r="M13" s="75"/>
      <c r="N13" s="75"/>
      <c r="O13" s="75"/>
      <c r="P13" s="75"/>
      <c r="Q13" s="75"/>
      <c r="R13" s="75"/>
      <c r="S13" s="75"/>
      <c r="T13" s="75"/>
      <c r="U13" s="75"/>
      <c r="V13" s="75"/>
      <c r="W13" s="75"/>
      <c r="X13" s="75"/>
      <c r="Y13" s="75"/>
      <c r="Z13" s="75"/>
    </row>
    <row r="14" spans="1:26" ht="67.5" customHeight="1">
      <c r="A14" s="126" t="s">
        <v>58</v>
      </c>
      <c r="B14" s="122" t="s">
        <v>381</v>
      </c>
      <c r="C14" s="122" t="s">
        <v>382</v>
      </c>
      <c r="D14" s="122" t="s">
        <v>383</v>
      </c>
      <c r="E14" s="121" t="s">
        <v>384</v>
      </c>
      <c r="F14" s="127" t="s">
        <v>18</v>
      </c>
      <c r="G14" s="126">
        <v>45653</v>
      </c>
      <c r="H14" s="125" t="str">
        <f t="shared" si="0"/>
        <v>Tran Thu Hien</v>
      </c>
      <c r="I14" s="121"/>
      <c r="J14" s="75"/>
      <c r="K14" s="75"/>
      <c r="L14" s="75"/>
      <c r="M14" s="75"/>
      <c r="N14" s="75"/>
      <c r="O14" s="75"/>
      <c r="P14" s="75"/>
      <c r="Q14" s="75"/>
      <c r="R14" s="75"/>
      <c r="S14" s="75"/>
      <c r="T14" s="75"/>
      <c r="U14" s="75"/>
      <c r="V14" s="75"/>
      <c r="W14" s="75"/>
      <c r="X14" s="75"/>
      <c r="Y14" s="75"/>
      <c r="Z14" s="75"/>
    </row>
    <row r="15" spans="1:26" ht="81.599999999999994" customHeight="1">
      <c r="A15" s="126" t="s">
        <v>59</v>
      </c>
      <c r="B15" s="122" t="s">
        <v>385</v>
      </c>
      <c r="C15" s="122" t="s">
        <v>378</v>
      </c>
      <c r="D15" s="122" t="s">
        <v>387</v>
      </c>
      <c r="E15" s="121" t="s">
        <v>86</v>
      </c>
      <c r="F15" s="127" t="s">
        <v>18</v>
      </c>
      <c r="G15" s="126">
        <v>45653</v>
      </c>
      <c r="H15" s="125" t="str">
        <f t="shared" si="0"/>
        <v>Tran Thu Hien</v>
      </c>
      <c r="I15" s="121"/>
      <c r="J15" s="75"/>
      <c r="K15" s="75"/>
      <c r="L15" s="75"/>
      <c r="M15" s="75"/>
      <c r="N15" s="75"/>
      <c r="O15" s="75"/>
      <c r="P15" s="75"/>
      <c r="Q15" s="75"/>
      <c r="R15" s="75"/>
      <c r="S15" s="75"/>
      <c r="T15" s="75"/>
      <c r="U15" s="75"/>
      <c r="V15" s="75"/>
      <c r="W15" s="75"/>
      <c r="X15" s="75"/>
      <c r="Y15" s="75"/>
      <c r="Z15" s="75"/>
    </row>
    <row r="16" spans="1:26" ht="69" customHeight="1">
      <c r="A16" s="126" t="s">
        <v>60</v>
      </c>
      <c r="B16" s="122" t="s">
        <v>386</v>
      </c>
      <c r="C16" s="122" t="s">
        <v>378</v>
      </c>
      <c r="D16" s="122" t="s">
        <v>388</v>
      </c>
      <c r="E16" s="121" t="s">
        <v>389</v>
      </c>
      <c r="F16" s="127" t="s">
        <v>18</v>
      </c>
      <c r="G16" s="126">
        <v>45654</v>
      </c>
      <c r="H16" s="125" t="str">
        <f t="shared" si="0"/>
        <v>Tran Thu Hien</v>
      </c>
      <c r="I16" s="121"/>
      <c r="J16" s="75"/>
      <c r="K16" s="75"/>
      <c r="L16" s="75"/>
      <c r="M16" s="75"/>
      <c r="N16" s="75"/>
      <c r="O16" s="75"/>
      <c r="P16" s="75"/>
      <c r="Q16" s="75"/>
      <c r="R16" s="75"/>
      <c r="S16" s="75"/>
      <c r="T16" s="75"/>
      <c r="U16" s="75"/>
      <c r="V16" s="75"/>
      <c r="W16" s="75"/>
      <c r="X16" s="75"/>
      <c r="Y16" s="75"/>
      <c r="Z16" s="75"/>
    </row>
    <row r="17" spans="1:26" ht="74.400000000000006" customHeight="1">
      <c r="A17" s="126" t="s">
        <v>145</v>
      </c>
      <c r="B17" s="122" t="s">
        <v>399</v>
      </c>
      <c r="C17" s="122" t="s">
        <v>400</v>
      </c>
      <c r="D17" s="122" t="s">
        <v>401</v>
      </c>
      <c r="E17" s="122" t="s">
        <v>398</v>
      </c>
      <c r="F17" s="127" t="s">
        <v>18</v>
      </c>
      <c r="G17" s="126">
        <v>45655</v>
      </c>
      <c r="H17" s="125" t="str">
        <f t="shared" si="0"/>
        <v>Tran Thu Hien</v>
      </c>
      <c r="I17" s="121"/>
      <c r="J17" s="75"/>
      <c r="K17" s="75"/>
      <c r="L17" s="75"/>
      <c r="M17" s="75"/>
      <c r="N17" s="75"/>
      <c r="O17" s="75"/>
      <c r="P17" s="75"/>
      <c r="Q17" s="75"/>
      <c r="R17" s="75"/>
      <c r="S17" s="75"/>
      <c r="T17" s="75"/>
      <c r="U17" s="75"/>
      <c r="V17" s="75"/>
      <c r="W17" s="75"/>
      <c r="X17" s="75"/>
      <c r="Y17" s="75"/>
      <c r="Z17" s="75"/>
    </row>
    <row r="18" spans="1:26" ht="85.2" customHeight="1">
      <c r="A18" s="126" t="s">
        <v>150</v>
      </c>
      <c r="B18" s="122" t="s">
        <v>390</v>
      </c>
      <c r="C18" s="122" t="s">
        <v>391</v>
      </c>
      <c r="D18" s="122" t="s">
        <v>656</v>
      </c>
      <c r="E18" s="121" t="s">
        <v>392</v>
      </c>
      <c r="F18" s="127" t="s">
        <v>18</v>
      </c>
      <c r="G18" s="126">
        <v>45656</v>
      </c>
      <c r="H18" s="125" t="str">
        <f t="shared" si="0"/>
        <v>Tran Thu Hien</v>
      </c>
      <c r="I18" s="121"/>
      <c r="J18" s="75"/>
      <c r="K18" s="75"/>
      <c r="L18" s="75"/>
      <c r="M18" s="75"/>
      <c r="N18" s="75"/>
      <c r="O18" s="75"/>
      <c r="P18" s="75"/>
      <c r="Q18" s="75"/>
      <c r="R18" s="75"/>
      <c r="S18" s="75"/>
      <c r="T18" s="75"/>
      <c r="U18" s="75"/>
      <c r="V18" s="75"/>
      <c r="W18" s="75"/>
      <c r="X18" s="75"/>
      <c r="Y18" s="75"/>
      <c r="Z18" s="75"/>
    </row>
    <row r="19" spans="1:26" ht="104.4" customHeight="1">
      <c r="A19" s="126" t="s">
        <v>156</v>
      </c>
      <c r="B19" s="122" t="s">
        <v>393</v>
      </c>
      <c r="C19" s="122" t="s">
        <v>394</v>
      </c>
      <c r="D19" s="122" t="s">
        <v>656</v>
      </c>
      <c r="E19" s="121" t="s">
        <v>86</v>
      </c>
      <c r="F19" s="127" t="s">
        <v>18</v>
      </c>
      <c r="G19" s="126">
        <v>45657</v>
      </c>
      <c r="H19" s="125" t="str">
        <f t="shared" si="0"/>
        <v>Tran Thu Hien</v>
      </c>
      <c r="I19" s="121"/>
      <c r="J19" s="75"/>
      <c r="K19" s="75"/>
      <c r="L19" s="75"/>
      <c r="M19" s="75"/>
      <c r="N19" s="75"/>
      <c r="O19" s="75"/>
      <c r="P19" s="75"/>
      <c r="Q19" s="75"/>
      <c r="R19" s="75"/>
      <c r="S19" s="75"/>
      <c r="T19" s="75"/>
      <c r="U19" s="75"/>
      <c r="V19" s="75"/>
      <c r="W19" s="75"/>
      <c r="X19" s="75"/>
      <c r="Y19" s="75"/>
      <c r="Z19" s="75"/>
    </row>
    <row r="20" spans="1:26" ht="95.4" customHeight="1">
      <c r="A20" s="126" t="s">
        <v>157</v>
      </c>
      <c r="B20" s="122" t="s">
        <v>395</v>
      </c>
      <c r="C20" s="122" t="s">
        <v>396</v>
      </c>
      <c r="D20" s="122" t="s">
        <v>657</v>
      </c>
      <c r="E20" s="122" t="s">
        <v>397</v>
      </c>
      <c r="F20" s="127" t="s">
        <v>18</v>
      </c>
      <c r="G20" s="126">
        <v>45658</v>
      </c>
      <c r="H20" s="125" t="str">
        <f t="shared" si="0"/>
        <v>Tran Thu Hien</v>
      </c>
      <c r="I20" s="121"/>
      <c r="J20" s="75"/>
      <c r="K20" s="75"/>
      <c r="L20" s="75"/>
      <c r="M20" s="75"/>
      <c r="N20" s="75"/>
      <c r="O20" s="75"/>
      <c r="P20" s="75"/>
      <c r="Q20" s="75"/>
    </row>
    <row r="21" spans="1:26" ht="123" customHeight="1">
      <c r="A21" s="126" t="s">
        <v>177</v>
      </c>
      <c r="B21" s="183" t="s">
        <v>689</v>
      </c>
      <c r="C21" s="184" t="s">
        <v>690</v>
      </c>
      <c r="D21" s="122" t="s">
        <v>691</v>
      </c>
      <c r="E21" s="185" t="s">
        <v>692</v>
      </c>
      <c r="F21" s="127" t="s">
        <v>18</v>
      </c>
      <c r="G21" s="126">
        <v>45658</v>
      </c>
      <c r="H21" s="125" t="str">
        <f t="shared" si="0"/>
        <v>Tran Thu Hien</v>
      </c>
      <c r="I21" s="121"/>
      <c r="J21" s="51"/>
      <c r="K21" s="51"/>
      <c r="L21" s="51"/>
      <c r="M21" s="51"/>
      <c r="N21" s="51"/>
      <c r="O21" s="51"/>
      <c r="P21" s="51"/>
      <c r="Q21" s="51"/>
    </row>
    <row r="22" spans="1:26" ht="84.75" customHeight="1">
      <c r="A22" s="126" t="s">
        <v>178</v>
      </c>
      <c r="B22" s="183" t="s">
        <v>693</v>
      </c>
      <c r="C22" s="184" t="s">
        <v>690</v>
      </c>
      <c r="D22" s="122" t="s">
        <v>694</v>
      </c>
      <c r="E22" s="185" t="s">
        <v>695</v>
      </c>
      <c r="F22" s="127" t="s">
        <v>18</v>
      </c>
      <c r="G22" s="126">
        <v>45658</v>
      </c>
      <c r="H22" s="125" t="str">
        <f t="shared" si="0"/>
        <v>Tran Thu Hien</v>
      </c>
      <c r="I22" s="121"/>
      <c r="J22" s="75"/>
      <c r="K22" s="75"/>
      <c r="L22" s="75"/>
      <c r="M22" s="75"/>
      <c r="N22" s="75"/>
      <c r="O22" s="75"/>
      <c r="P22" s="75"/>
      <c r="Q22" s="75"/>
    </row>
    <row r="23" spans="1:26" ht="69.75" customHeight="1">
      <c r="B23" s="76"/>
      <c r="C23" s="77"/>
      <c r="E23" s="78"/>
      <c r="F23" s="5"/>
      <c r="G23" s="1"/>
      <c r="H23" s="1"/>
      <c r="J23" s="75"/>
      <c r="K23" s="75"/>
      <c r="L23" s="75"/>
      <c r="M23" s="75"/>
      <c r="N23" s="75"/>
      <c r="O23" s="75"/>
      <c r="P23" s="75"/>
      <c r="Q23" s="75"/>
    </row>
    <row r="24" spans="1:26" ht="25.8" customHeight="1">
      <c r="B24" s="76"/>
      <c r="C24" s="77"/>
      <c r="E24" s="78"/>
      <c r="F24" s="5"/>
      <c r="G24" s="1"/>
      <c r="H24" s="1"/>
      <c r="J24" s="75"/>
      <c r="K24" s="75"/>
      <c r="L24" s="75"/>
      <c r="M24" s="75"/>
      <c r="N24" s="75"/>
      <c r="O24" s="75"/>
      <c r="P24" s="75"/>
      <c r="Q24" s="75"/>
    </row>
    <row r="25" spans="1:26" ht="57" customHeight="1">
      <c r="B25" s="76"/>
      <c r="C25" s="77"/>
      <c r="E25" s="78"/>
      <c r="F25" s="5"/>
      <c r="G25" s="1"/>
      <c r="H25" s="1"/>
      <c r="J25" s="75"/>
      <c r="K25" s="75"/>
      <c r="L25" s="75"/>
      <c r="M25" s="75"/>
      <c r="N25" s="75"/>
      <c r="O25" s="75"/>
      <c r="P25" s="75"/>
      <c r="Q25" s="75"/>
    </row>
    <row r="26" spans="1:26" ht="72" customHeight="1">
      <c r="B26" s="76"/>
      <c r="C26" s="77"/>
      <c r="E26" s="78"/>
      <c r="F26" s="5"/>
      <c r="G26" s="1"/>
      <c r="H26" s="1"/>
      <c r="J26" s="75"/>
      <c r="K26" s="75"/>
      <c r="L26" s="75"/>
      <c r="M26" s="75"/>
      <c r="N26" s="75"/>
      <c r="O26" s="75"/>
      <c r="P26" s="75"/>
      <c r="Q26" s="75"/>
    </row>
    <row r="27" spans="1:26" ht="48" customHeight="1">
      <c r="B27" s="76"/>
      <c r="C27" s="77"/>
      <c r="E27" s="78"/>
      <c r="F27" s="5"/>
      <c r="G27" s="1"/>
      <c r="H27" s="1"/>
      <c r="J27" s="75"/>
      <c r="K27" s="75"/>
      <c r="L27" s="75"/>
      <c r="M27" s="75"/>
      <c r="N27" s="75"/>
      <c r="O27" s="75"/>
      <c r="P27" s="75"/>
      <c r="Q27" s="75"/>
    </row>
    <row r="28" spans="1:26" ht="45.75" customHeight="1">
      <c r="B28" s="76"/>
      <c r="C28" s="77"/>
      <c r="E28" s="78"/>
      <c r="F28" s="5"/>
      <c r="G28" s="1"/>
      <c r="H28" s="1"/>
      <c r="J28" s="75"/>
      <c r="K28" s="75"/>
      <c r="L28" s="75"/>
      <c r="M28" s="75"/>
      <c r="N28" s="75"/>
      <c r="O28" s="75"/>
      <c r="P28" s="75"/>
      <c r="Q28" s="75"/>
    </row>
    <row r="29" spans="1:26" ht="62.4" customHeight="1">
      <c r="B29" s="76"/>
      <c r="C29" s="77"/>
      <c r="E29" s="78"/>
      <c r="F29" s="5"/>
      <c r="G29" s="1"/>
      <c r="H29" s="1"/>
    </row>
    <row r="30" spans="1:26" ht="75" customHeight="1">
      <c r="B30" s="76"/>
      <c r="C30" s="77"/>
      <c r="E30" s="78"/>
      <c r="F30" s="5"/>
      <c r="G30" s="1"/>
      <c r="H30" s="1"/>
    </row>
    <row r="31" spans="1:26" ht="83.4" customHeight="1">
      <c r="B31" s="76"/>
      <c r="C31" s="77"/>
      <c r="E31" s="78"/>
      <c r="F31" s="5"/>
      <c r="G31" s="1"/>
      <c r="H31" s="1"/>
    </row>
    <row r="32" spans="1: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9" ht="46.2" customHeight="1">
      <c r="B49" s="76"/>
      <c r="C49" s="77"/>
      <c r="E49" s="78"/>
      <c r="F49" s="5"/>
      <c r="G49" s="1"/>
      <c r="H49" s="1"/>
    </row>
    <row r="50" spans="2:9" ht="36.6" customHeight="1">
      <c r="B50" s="76"/>
      <c r="C50" s="77"/>
      <c r="E50" s="78"/>
      <c r="F50" s="5"/>
      <c r="G50" s="1"/>
      <c r="H50" s="1"/>
    </row>
    <row r="51" spans="2:9" ht="60" customHeight="1">
      <c r="B51" s="76"/>
      <c r="C51" s="77"/>
      <c r="E51" s="78"/>
      <c r="F51" s="5"/>
      <c r="G51" s="1"/>
      <c r="H51" s="1"/>
      <c r="I51" s="119"/>
    </row>
    <row r="52" spans="2:9" ht="48" customHeight="1">
      <c r="B52" s="76"/>
      <c r="C52" s="77"/>
      <c r="E52" s="78"/>
      <c r="F52" s="5"/>
      <c r="G52" s="1"/>
      <c r="H52" s="1"/>
      <c r="I52" s="119"/>
    </row>
    <row r="53" spans="2:9" ht="35.4" customHeight="1">
      <c r="B53" s="76"/>
      <c r="C53" s="77"/>
      <c r="E53" s="78"/>
      <c r="F53" s="5"/>
      <c r="G53" s="1"/>
      <c r="H53" s="1"/>
      <c r="I53" s="119"/>
    </row>
    <row r="54" spans="2:9" ht="34.799999999999997" customHeight="1">
      <c r="B54" s="76"/>
      <c r="C54" s="77"/>
      <c r="E54" s="78"/>
      <c r="F54" s="5"/>
      <c r="G54" s="1"/>
      <c r="H54" s="1"/>
      <c r="I54" s="119"/>
    </row>
    <row r="55" spans="2:9" ht="54.75" customHeight="1">
      <c r="B55" s="76"/>
      <c r="C55" s="77"/>
      <c r="E55" s="78"/>
      <c r="F55" s="5"/>
      <c r="G55" s="1"/>
      <c r="H55" s="1"/>
      <c r="I55" s="119"/>
    </row>
    <row r="56" spans="2:9" ht="54" customHeight="1">
      <c r="B56" s="76"/>
      <c r="C56" s="77"/>
      <c r="E56" s="78"/>
      <c r="F56" s="5"/>
      <c r="G56" s="1"/>
      <c r="H56" s="1"/>
      <c r="I56" s="119"/>
    </row>
    <row r="57" spans="2:9" ht="40.5" customHeight="1">
      <c r="B57" s="76"/>
      <c r="C57" s="77"/>
      <c r="E57" s="78"/>
      <c r="F57" s="5"/>
      <c r="G57" s="1"/>
      <c r="H57" s="1"/>
      <c r="I57" s="119"/>
    </row>
    <row r="58" spans="2:9" ht="46.5" customHeight="1">
      <c r="B58" s="76"/>
      <c r="C58" s="77"/>
      <c r="E58" s="78"/>
      <c r="F58" s="5"/>
      <c r="G58" s="1"/>
      <c r="H58" s="1"/>
      <c r="I58" s="119"/>
    </row>
    <row r="59" spans="2:9" ht="39" customHeight="1">
      <c r="B59" s="76"/>
      <c r="C59" s="77"/>
      <c r="E59" s="78"/>
      <c r="F59" s="5"/>
      <c r="G59" s="1"/>
      <c r="H59" s="1"/>
      <c r="I59" s="119"/>
    </row>
    <row r="60" spans="2:9" ht="32.25" customHeight="1">
      <c r="B60" s="76"/>
      <c r="C60" s="77"/>
      <c r="E60" s="78"/>
      <c r="F60" s="5"/>
      <c r="G60" s="1"/>
      <c r="H60" s="1"/>
      <c r="I60" s="119"/>
    </row>
    <row r="61" spans="2:9" ht="38.25" customHeight="1">
      <c r="B61" s="76"/>
      <c r="C61" s="77"/>
      <c r="E61" s="78"/>
      <c r="F61" s="5"/>
      <c r="G61" s="1"/>
      <c r="H61" s="1"/>
      <c r="I61" s="119"/>
    </row>
    <row r="62" spans="2:9" ht="45" customHeight="1">
      <c r="B62" s="76"/>
      <c r="C62" s="77"/>
      <c r="E62" s="78"/>
      <c r="F62" s="5"/>
      <c r="G62" s="1"/>
      <c r="H62" s="1"/>
      <c r="I62" s="119"/>
    </row>
    <row r="63" spans="2:9" ht="37.799999999999997" customHeight="1">
      <c r="B63" s="76"/>
      <c r="C63" s="77"/>
      <c r="E63" s="78"/>
      <c r="F63" s="5"/>
      <c r="G63" s="1"/>
      <c r="H63" s="1"/>
      <c r="I63" s="79"/>
    </row>
    <row r="64" spans="2:9" ht="41.25" customHeight="1">
      <c r="B64" s="76"/>
      <c r="C64" s="77"/>
      <c r="E64" s="78"/>
      <c r="F64" s="5"/>
      <c r="G64" s="1"/>
      <c r="H64" s="1"/>
      <c r="I64" s="79"/>
    </row>
    <row r="65" spans="2:9" ht="31.5" customHeight="1">
      <c r="B65" s="76"/>
      <c r="C65" s="77"/>
      <c r="E65" s="78"/>
      <c r="F65" s="5"/>
      <c r="G65" s="1"/>
      <c r="H65" s="1"/>
      <c r="I65" s="79"/>
    </row>
    <row r="66" spans="2:9" ht="44.4" customHeight="1">
      <c r="B66" s="76"/>
      <c r="C66" s="77"/>
      <c r="E66" s="78"/>
      <c r="F66" s="5"/>
      <c r="G66" s="1"/>
      <c r="H66" s="1"/>
      <c r="I66" s="79"/>
    </row>
    <row r="67" spans="2:9" ht="32.25" customHeight="1">
      <c r="B67" s="76"/>
      <c r="C67" s="77"/>
      <c r="E67" s="78"/>
      <c r="F67" s="5"/>
      <c r="G67" s="1"/>
      <c r="H67" s="1"/>
      <c r="I67" s="79"/>
    </row>
    <row r="68" spans="2:9" ht="51" customHeight="1">
      <c r="B68" s="76"/>
      <c r="C68" s="77"/>
      <c r="E68" s="78"/>
      <c r="F68" s="5"/>
      <c r="G68" s="1"/>
      <c r="H68" s="1"/>
      <c r="I68" s="79"/>
    </row>
    <row r="69" spans="2:9" ht="42.75" customHeight="1">
      <c r="B69" s="76"/>
      <c r="C69" s="77"/>
      <c r="E69" s="78"/>
      <c r="F69" s="5"/>
      <c r="G69" s="1"/>
      <c r="H69" s="1"/>
      <c r="I69" s="79"/>
    </row>
    <row r="70" spans="2:9" ht="38.25" customHeight="1">
      <c r="B70" s="76"/>
      <c r="C70" s="77"/>
      <c r="E70" s="78"/>
      <c r="F70" s="5"/>
      <c r="G70" s="1"/>
      <c r="H70" s="1"/>
      <c r="I70" s="79"/>
    </row>
    <row r="71" spans="2:9" ht="35.25" customHeight="1">
      <c r="B71" s="76"/>
      <c r="C71" s="77"/>
      <c r="E71" s="78"/>
      <c r="F71" s="5"/>
      <c r="G71" s="1"/>
      <c r="H71" s="1"/>
      <c r="I71" s="79"/>
    </row>
    <row r="72" spans="2:9" ht="33" customHeight="1">
      <c r="B72" s="76"/>
      <c r="C72" s="77"/>
      <c r="E72" s="78"/>
      <c r="F72" s="5"/>
      <c r="G72" s="1"/>
      <c r="H72" s="1"/>
      <c r="I72" s="79"/>
    </row>
    <row r="73" spans="2:9" ht="38.25" customHeight="1">
      <c r="B73" s="76"/>
      <c r="C73" s="77"/>
      <c r="E73" s="78"/>
      <c r="F73" s="5"/>
      <c r="G73" s="1"/>
      <c r="H73" s="1"/>
      <c r="I73" s="79"/>
    </row>
    <row r="74" spans="2:9" ht="55.2" customHeight="1">
      <c r="B74" s="76"/>
      <c r="C74" s="77"/>
      <c r="E74" s="78"/>
      <c r="F74" s="5"/>
      <c r="G74" s="1"/>
      <c r="H74" s="1"/>
      <c r="I74" s="79"/>
    </row>
    <row r="75" spans="2:9" ht="30.75" customHeight="1">
      <c r="B75" s="76"/>
      <c r="C75" s="77"/>
      <c r="E75" s="78"/>
      <c r="F75" s="5"/>
      <c r="G75" s="1"/>
      <c r="H75" s="1"/>
      <c r="I75" s="79"/>
    </row>
    <row r="76" spans="2:9" ht="35.4" customHeight="1">
      <c r="B76" s="76"/>
      <c r="C76" s="77"/>
      <c r="E76" s="78"/>
      <c r="F76" s="5"/>
      <c r="G76" s="1"/>
      <c r="H76" s="1"/>
      <c r="I76" s="79"/>
    </row>
    <row r="77" spans="2:9" ht="44.4" customHeight="1">
      <c r="B77" s="76"/>
      <c r="C77" s="77"/>
      <c r="E77" s="78"/>
      <c r="F77" s="5"/>
      <c r="G77" s="1"/>
      <c r="H77" s="1"/>
      <c r="I77" s="79"/>
    </row>
    <row r="78" spans="2:9" ht="41.4" customHeight="1">
      <c r="B78" s="76"/>
      <c r="C78" s="77"/>
      <c r="E78" s="78"/>
      <c r="F78" s="5"/>
      <c r="G78" s="1"/>
      <c r="H78" s="1"/>
      <c r="I78" s="79"/>
    </row>
    <row r="79" spans="2:9" ht="43.8" customHeight="1">
      <c r="B79" s="76"/>
      <c r="C79" s="77"/>
      <c r="E79" s="78"/>
      <c r="F79" s="5"/>
      <c r="G79" s="1"/>
      <c r="H79" s="1"/>
      <c r="I79" s="79"/>
    </row>
    <row r="80" spans="2:9" ht="49.5" customHeight="1">
      <c r="B80" s="76"/>
      <c r="C80" s="77"/>
      <c r="E80" s="78"/>
      <c r="F80" s="5"/>
      <c r="G80" s="1"/>
      <c r="H80" s="1"/>
      <c r="I80" s="79"/>
    </row>
    <row r="81" spans="2:9" ht="55.2" customHeight="1">
      <c r="B81" s="76"/>
      <c r="C81" s="77"/>
      <c r="E81" s="78"/>
      <c r="F81" s="5"/>
      <c r="G81" s="1"/>
      <c r="H81" s="1"/>
      <c r="I81" s="79"/>
    </row>
    <row r="82" spans="2:9" ht="37.200000000000003" customHeight="1">
      <c r="B82" s="76"/>
      <c r="C82" s="77"/>
      <c r="E82" s="78"/>
      <c r="F82" s="5"/>
      <c r="G82" s="1"/>
      <c r="H82" s="1"/>
      <c r="I82" s="79"/>
    </row>
    <row r="83" spans="2:9" ht="28.5" customHeight="1">
      <c r="B83" s="76"/>
      <c r="C83" s="77"/>
      <c r="E83" s="78"/>
      <c r="F83" s="5"/>
      <c r="G83" s="1"/>
      <c r="H83" s="1"/>
      <c r="I83" s="79"/>
    </row>
    <row r="84" spans="2:9" ht="28.5" customHeight="1">
      <c r="B84" s="76"/>
      <c r="C84" s="77"/>
      <c r="E84" s="78"/>
      <c r="F84" s="5"/>
      <c r="G84" s="1"/>
      <c r="H84" s="1"/>
      <c r="I84" s="79"/>
    </row>
    <row r="85" spans="2:9" ht="43.5" customHeight="1">
      <c r="B85" s="76"/>
      <c r="C85" s="77"/>
      <c r="E85" s="78"/>
      <c r="F85" s="5"/>
      <c r="G85" s="1"/>
      <c r="H85" s="1"/>
      <c r="I85" s="79"/>
    </row>
    <row r="86" spans="2:9" ht="42" customHeight="1">
      <c r="B86" s="76"/>
      <c r="C86" s="77"/>
      <c r="E86" s="78"/>
      <c r="F86" s="5"/>
      <c r="G86" s="1"/>
      <c r="H86" s="1"/>
      <c r="I86" s="79"/>
    </row>
    <row r="87" spans="2:9" ht="52.2" customHeight="1">
      <c r="B87" s="76"/>
      <c r="C87" s="77"/>
      <c r="E87" s="78"/>
      <c r="F87" s="5"/>
      <c r="G87" s="1"/>
      <c r="H87" s="1"/>
      <c r="I87" s="79"/>
    </row>
    <row r="88" spans="2:9" ht="37.799999999999997" customHeight="1">
      <c r="B88" s="76"/>
      <c r="C88" s="77"/>
      <c r="E88" s="78"/>
      <c r="F88" s="5"/>
      <c r="G88" s="1"/>
      <c r="H88" s="1"/>
      <c r="I88" s="79"/>
    </row>
    <row r="89" spans="2:9" ht="29.4" customHeight="1">
      <c r="B89" s="76"/>
      <c r="C89" s="77"/>
      <c r="E89" s="78"/>
      <c r="F89" s="5"/>
      <c r="G89" s="1"/>
      <c r="H89" s="1"/>
      <c r="I89" s="79"/>
    </row>
    <row r="90" spans="2:9" ht="37.799999999999997" customHeight="1">
      <c r="B90" s="76"/>
      <c r="C90" s="77"/>
      <c r="E90" s="78"/>
      <c r="F90" s="5"/>
      <c r="G90" s="1"/>
      <c r="H90" s="1"/>
      <c r="I90" s="79"/>
    </row>
    <row r="91" spans="2:9" ht="37.799999999999997" customHeight="1">
      <c r="B91" s="76"/>
      <c r="C91" s="77"/>
      <c r="E91" s="78"/>
      <c r="F91" s="5"/>
      <c r="G91" s="1"/>
      <c r="H91" s="1"/>
      <c r="I91" s="79"/>
    </row>
    <row r="92" spans="2:9" ht="37.799999999999997" customHeight="1">
      <c r="B92" s="76"/>
      <c r="C92" s="77"/>
      <c r="E92" s="78"/>
      <c r="F92" s="5"/>
      <c r="G92" s="1"/>
      <c r="H92" s="1"/>
      <c r="I92" s="79"/>
    </row>
    <row r="93" spans="2:9" ht="37.799999999999997" customHeight="1">
      <c r="B93" s="76"/>
      <c r="C93" s="77"/>
      <c r="E93" s="78"/>
      <c r="F93" s="5"/>
      <c r="G93" s="1"/>
      <c r="H93" s="1"/>
      <c r="I93" s="79"/>
    </row>
    <row r="94" spans="2:9" ht="39.6" customHeight="1">
      <c r="B94" s="76"/>
      <c r="C94" s="77"/>
      <c r="E94" s="78"/>
      <c r="F94" s="5"/>
      <c r="G94" s="1"/>
      <c r="H94" s="1"/>
      <c r="I94" s="79"/>
    </row>
    <row r="95" spans="2:9" ht="33.6" customHeight="1">
      <c r="B95" s="76"/>
      <c r="C95" s="77"/>
      <c r="E95" s="78"/>
      <c r="F95" s="5"/>
      <c r="G95" s="1"/>
      <c r="H95" s="1"/>
      <c r="I95" s="79"/>
    </row>
    <row r="96" spans="2:9" ht="37.799999999999997" customHeight="1">
      <c r="B96" s="76"/>
      <c r="C96" s="77"/>
      <c r="E96" s="78"/>
      <c r="F96" s="5"/>
      <c r="G96" s="1"/>
      <c r="H96" s="1"/>
      <c r="I96" s="79"/>
    </row>
    <row r="97" spans="2:9" ht="35.4" customHeight="1">
      <c r="B97" s="76"/>
      <c r="C97" s="77"/>
      <c r="E97" s="78"/>
      <c r="F97" s="5"/>
      <c r="G97" s="1"/>
      <c r="H97" s="1"/>
      <c r="I97" s="79"/>
    </row>
    <row r="98" spans="2:9" ht="33" customHeight="1">
      <c r="B98" s="76"/>
      <c r="C98" s="77"/>
      <c r="E98" s="78"/>
      <c r="F98" s="5"/>
      <c r="G98" s="1"/>
      <c r="H98" s="1"/>
      <c r="I98" s="7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I914" s="79"/>
    </row>
    <row r="915" spans="2:9" ht="14.25" customHeight="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row r="979" spans="9:9" ht="14.25" customHeight="1"/>
    <row r="980" spans="9:9" ht="14.25" customHeight="1"/>
    <row r="981" spans="9:9" ht="14.25" customHeight="1"/>
    <row r="982" spans="9:9" ht="14.25" customHeight="1"/>
    <row r="983" spans="9:9" ht="14.25" customHeight="1"/>
    <row r="984" spans="9:9" ht="14.25" customHeight="1"/>
    <row r="985" spans="9:9" ht="14.25" customHeight="1"/>
    <row r="986" spans="9:9" ht="14.25" customHeight="1"/>
    <row r="987" spans="9:9" ht="14.25" customHeight="1"/>
    <row r="988" spans="9:9" ht="14.25" customHeight="1"/>
    <row r="989" spans="9:9" ht="14.25" customHeight="1"/>
    <row r="990" spans="9:9" ht="14.25" customHeight="1"/>
    <row r="991" spans="9:9" ht="14.25" customHeight="1"/>
    <row r="992" spans="9:9"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sheetData>
  <autoFilter ref="A8:I8" xr:uid="{00000000-0009-0000-0000-000002000000}"/>
  <mergeCells count="3">
    <mergeCell ref="B1:E1"/>
    <mergeCell ref="B2:E2"/>
    <mergeCell ref="B3:E3"/>
  </mergeCells>
  <phoneticPr fontId="37" type="noConversion"/>
  <conditionalFormatting sqref="F1:F1048576">
    <cfRule type="cellIs" dxfId="27" priority="1" operator="equal">
      <formula>"N/A"</formula>
    </cfRule>
    <cfRule type="cellIs" dxfId="26" priority="2" operator="equal">
      <formula>"Fail"</formula>
    </cfRule>
    <cfRule type="cellIs" dxfId="25" priority="3" operator="equal">
      <formula>Fail</formula>
    </cfRule>
    <cfRule type="cellIs" dxfId="24" priority="4" operator="equal">
      <formula>"Pass"</formula>
    </cfRule>
  </conditionalFormatting>
  <dataValidations count="2">
    <dataValidation type="list" allowBlank="1" showErrorMessage="1" sqref="F1:H2" xr:uid="{12102337-47BE-4C8D-84C8-054F6983AA3E}">
      <formula1>$J$1:$J$5</formula1>
    </dataValidation>
    <dataValidation type="list" allowBlank="1" showErrorMessage="1" sqref="F10:F22" xr:uid="{5D771D84-A8E0-4285-A2EF-15AB7CAA5D56}">
      <formula1>"Pass,Fail,N/A,Untested"</formula1>
    </dataValidation>
  </dataValidations>
  <pageMargins left="0.7" right="0.7" top="0.75" bottom="0.75" header="0" footer="0"/>
  <pageSetup scale="2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111D0-CC2F-4569-80FE-4A07A5194A8A}">
  <sheetPr>
    <tabColor rgb="FFFFD965"/>
  </sheetPr>
  <dimension ref="A1:Z1013"/>
  <sheetViews>
    <sheetView zoomScale="70" zoomScaleNormal="70" workbookViewId="0">
      <selection activeCell="I10" sqref="I10:I22"/>
    </sheetView>
  </sheetViews>
  <sheetFormatPr defaultColWidth="14.44140625" defaultRowHeight="15" customHeight="1"/>
  <cols>
    <col min="1" max="1" width="21.44140625" customWidth="1"/>
    <col min="2" max="2" width="31.5546875" customWidth="1"/>
    <col min="3" max="3" width="33"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13</v>
      </c>
      <c r="B5" s="61">
        <f>COUNTIF(F:F,"Fail")</f>
        <v>0</v>
      </c>
      <c r="C5" s="61">
        <f>COUNTIF(F:F,"Untested")</f>
        <v>0</v>
      </c>
      <c r="D5" s="62">
        <f>COUNTIF(F:F,"N/A")</f>
        <v>0</v>
      </c>
      <c r="E5" s="61">
        <f>SUM(A5:D5)</f>
        <v>13</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51"/>
      <c r="B9" s="142" t="s">
        <v>133</v>
      </c>
      <c r="C9" s="143"/>
      <c r="D9" s="141"/>
      <c r="E9" s="143"/>
      <c r="F9" s="144"/>
      <c r="G9" s="144"/>
      <c r="H9" s="144"/>
      <c r="I9" s="144"/>
      <c r="J9" s="73"/>
      <c r="K9" s="51"/>
      <c r="L9" s="51"/>
      <c r="M9" s="51"/>
      <c r="N9" s="51"/>
      <c r="O9" s="51"/>
      <c r="P9" s="51"/>
      <c r="Q9" s="51"/>
      <c r="R9" s="51"/>
      <c r="S9" s="51"/>
      <c r="T9" s="51"/>
      <c r="U9" s="51"/>
      <c r="V9" s="51"/>
      <c r="W9" s="51"/>
      <c r="X9" s="51"/>
      <c r="Y9" s="51"/>
      <c r="Z9" s="51"/>
    </row>
    <row r="10" spans="1:26" ht="63" customHeight="1">
      <c r="A10" s="126" t="s">
        <v>54</v>
      </c>
      <c r="B10" s="121" t="s">
        <v>88</v>
      </c>
      <c r="C10" s="121" t="s">
        <v>83</v>
      </c>
      <c r="D10" s="122" t="s">
        <v>421</v>
      </c>
      <c r="E10" s="121" t="s">
        <v>92</v>
      </c>
      <c r="F10" s="127" t="s">
        <v>18</v>
      </c>
      <c r="G10" s="126">
        <v>45653</v>
      </c>
      <c r="H10" s="186" t="str">
        <f t="shared" ref="H10:H22" si="0">$B$3</f>
        <v>Tran Thu Hien</v>
      </c>
      <c r="I10" s="121"/>
      <c r="J10" s="75"/>
      <c r="K10" s="75"/>
      <c r="L10" s="75"/>
      <c r="M10" s="75"/>
      <c r="N10" s="75"/>
      <c r="O10" s="75"/>
      <c r="P10" s="75"/>
      <c r="Q10" s="75"/>
      <c r="R10" s="75"/>
      <c r="S10" s="75"/>
      <c r="T10" s="75"/>
      <c r="U10" s="75"/>
      <c r="V10" s="75"/>
      <c r="W10" s="75"/>
      <c r="X10" s="75"/>
      <c r="Y10" s="75"/>
      <c r="Z10" s="75"/>
    </row>
    <row r="11" spans="1:26" ht="57.75" customHeight="1">
      <c r="A11" s="126" t="s">
        <v>55</v>
      </c>
      <c r="B11" s="121" t="s">
        <v>89</v>
      </c>
      <c r="C11" s="121" t="s">
        <v>90</v>
      </c>
      <c r="D11" s="122" t="s">
        <v>422</v>
      </c>
      <c r="E11" s="121" t="s">
        <v>91</v>
      </c>
      <c r="F11" s="127" t="s">
        <v>18</v>
      </c>
      <c r="G11" s="126">
        <v>45653</v>
      </c>
      <c r="H11" s="125" t="str">
        <f t="shared" si="0"/>
        <v>Tran Thu Hien</v>
      </c>
      <c r="I11" s="121"/>
      <c r="J11" s="75"/>
      <c r="K11" s="75"/>
      <c r="L11" s="75"/>
      <c r="M11" s="75"/>
      <c r="N11" s="75"/>
      <c r="O11" s="75"/>
      <c r="P11" s="75"/>
      <c r="Q11" s="75"/>
      <c r="R11" s="75"/>
      <c r="S11" s="75"/>
      <c r="T11" s="75"/>
      <c r="U11" s="75"/>
      <c r="V11" s="75"/>
      <c r="W11" s="75"/>
      <c r="X11" s="75"/>
      <c r="Y11" s="75"/>
      <c r="Z11" s="75"/>
    </row>
    <row r="12" spans="1:26" ht="64.8" customHeight="1">
      <c r="A12" s="126" t="s">
        <v>56</v>
      </c>
      <c r="B12" s="122" t="s">
        <v>417</v>
      </c>
      <c r="C12" s="122" t="s">
        <v>418</v>
      </c>
      <c r="D12" s="122" t="s">
        <v>419</v>
      </c>
      <c r="E12" s="121" t="s">
        <v>420</v>
      </c>
      <c r="F12" s="127" t="s">
        <v>18</v>
      </c>
      <c r="G12" s="126">
        <v>45653</v>
      </c>
      <c r="H12" s="127" t="str">
        <f t="shared" si="0"/>
        <v>Tran Thu Hien</v>
      </c>
      <c r="I12" s="121"/>
      <c r="J12" s="75"/>
      <c r="K12" s="75"/>
      <c r="L12" s="75"/>
      <c r="M12" s="75"/>
      <c r="N12" s="75"/>
      <c r="O12" s="75"/>
      <c r="P12" s="75"/>
      <c r="Q12" s="75"/>
      <c r="R12" s="75"/>
      <c r="S12" s="75"/>
      <c r="T12" s="75"/>
      <c r="U12" s="75"/>
      <c r="V12" s="75"/>
      <c r="W12" s="75"/>
      <c r="X12" s="75"/>
      <c r="Y12" s="75"/>
      <c r="Z12" s="75"/>
    </row>
    <row r="13" spans="1:26" ht="94.2" customHeight="1">
      <c r="A13" s="126" t="s">
        <v>57</v>
      </c>
      <c r="B13" s="122" t="s">
        <v>423</v>
      </c>
      <c r="C13" s="122" t="s">
        <v>424</v>
      </c>
      <c r="D13" s="122" t="s">
        <v>425</v>
      </c>
      <c r="E13" s="121" t="s">
        <v>426</v>
      </c>
      <c r="F13" s="127" t="s">
        <v>18</v>
      </c>
      <c r="G13" s="126">
        <v>45653</v>
      </c>
      <c r="H13" s="127" t="str">
        <f t="shared" si="0"/>
        <v>Tran Thu Hien</v>
      </c>
      <c r="I13" s="121"/>
      <c r="J13" s="75"/>
      <c r="K13" s="75"/>
      <c r="L13" s="75"/>
      <c r="M13" s="75"/>
      <c r="N13" s="75"/>
      <c r="O13" s="75"/>
      <c r="P13" s="75"/>
      <c r="Q13" s="75"/>
      <c r="R13" s="75"/>
      <c r="S13" s="75"/>
      <c r="T13" s="75"/>
      <c r="U13" s="75"/>
      <c r="V13" s="75"/>
      <c r="W13" s="75"/>
      <c r="X13" s="75"/>
      <c r="Y13" s="75"/>
      <c r="Z13" s="75"/>
    </row>
    <row r="14" spans="1:26" ht="67.5" customHeight="1">
      <c r="A14" s="126" t="s">
        <v>58</v>
      </c>
      <c r="B14" s="122" t="s">
        <v>427</v>
      </c>
      <c r="C14" s="158" t="s">
        <v>428</v>
      </c>
      <c r="D14" s="122" t="s">
        <v>429</v>
      </c>
      <c r="E14" s="121" t="s">
        <v>430</v>
      </c>
      <c r="F14" s="127" t="s">
        <v>18</v>
      </c>
      <c r="G14" s="126">
        <v>45653</v>
      </c>
      <c r="H14" s="127" t="str">
        <f t="shared" si="0"/>
        <v>Tran Thu Hien</v>
      </c>
      <c r="I14" s="121"/>
      <c r="J14" s="75"/>
      <c r="K14" s="75"/>
      <c r="L14" s="75"/>
      <c r="M14" s="75"/>
      <c r="N14" s="75"/>
      <c r="O14" s="75"/>
      <c r="P14" s="75"/>
      <c r="Q14" s="75"/>
      <c r="R14" s="75"/>
      <c r="S14" s="75"/>
      <c r="T14" s="75"/>
      <c r="U14" s="75"/>
      <c r="V14" s="75"/>
      <c r="W14" s="75"/>
      <c r="X14" s="75"/>
      <c r="Y14" s="75"/>
      <c r="Z14" s="75"/>
    </row>
    <row r="15" spans="1:26" ht="51" customHeight="1">
      <c r="A15" s="126" t="s">
        <v>59</v>
      </c>
      <c r="B15" s="122" t="s">
        <v>431</v>
      </c>
      <c r="C15" s="122" t="s">
        <v>432</v>
      </c>
      <c r="D15" s="122" t="s">
        <v>433</v>
      </c>
      <c r="E15" s="121" t="s">
        <v>434</v>
      </c>
      <c r="F15" s="127" t="s">
        <v>18</v>
      </c>
      <c r="G15" s="126">
        <v>45653</v>
      </c>
      <c r="H15" s="127" t="str">
        <f t="shared" si="0"/>
        <v>Tran Thu Hien</v>
      </c>
      <c r="I15" s="121"/>
      <c r="J15" s="75"/>
      <c r="K15" s="75"/>
      <c r="L15" s="75"/>
      <c r="M15" s="75"/>
      <c r="N15" s="75"/>
      <c r="O15" s="75"/>
      <c r="P15" s="75"/>
      <c r="Q15" s="75"/>
      <c r="R15" s="75"/>
      <c r="S15" s="75"/>
      <c r="T15" s="75"/>
      <c r="U15" s="75"/>
      <c r="V15" s="75"/>
      <c r="W15" s="75"/>
      <c r="X15" s="75"/>
      <c r="Y15" s="75"/>
      <c r="Z15" s="75"/>
    </row>
    <row r="16" spans="1:26" ht="81.599999999999994" customHeight="1">
      <c r="A16" s="126" t="s">
        <v>60</v>
      </c>
      <c r="B16" s="122" t="s">
        <v>435</v>
      </c>
      <c r="C16" s="122" t="s">
        <v>436</v>
      </c>
      <c r="D16" s="122" t="s">
        <v>437</v>
      </c>
      <c r="E16" s="122" t="s">
        <v>438</v>
      </c>
      <c r="F16" s="127" t="s">
        <v>18</v>
      </c>
      <c r="G16" s="126">
        <v>45653</v>
      </c>
      <c r="H16" s="127" t="str">
        <f t="shared" si="0"/>
        <v>Tran Thu Hien</v>
      </c>
      <c r="I16" s="121"/>
      <c r="J16" s="75"/>
      <c r="K16" s="75"/>
      <c r="L16" s="75"/>
      <c r="M16" s="75"/>
      <c r="N16" s="75"/>
      <c r="O16" s="75"/>
      <c r="P16" s="75"/>
      <c r="Q16" s="75"/>
      <c r="R16" s="75"/>
      <c r="S16" s="75"/>
      <c r="T16" s="75"/>
      <c r="U16" s="75"/>
      <c r="V16" s="75"/>
      <c r="W16" s="75"/>
      <c r="X16" s="75"/>
      <c r="Y16" s="75"/>
      <c r="Z16" s="75"/>
    </row>
    <row r="17" spans="1:26" ht="74.400000000000006" customHeight="1">
      <c r="A17" s="126" t="s">
        <v>145</v>
      </c>
      <c r="B17" s="158" t="s">
        <v>439</v>
      </c>
      <c r="C17" s="122" t="s">
        <v>440</v>
      </c>
      <c r="D17" s="122" t="s">
        <v>441</v>
      </c>
      <c r="E17" s="122" t="s">
        <v>442</v>
      </c>
      <c r="F17" s="127" t="s">
        <v>18</v>
      </c>
      <c r="G17" s="126">
        <v>45654</v>
      </c>
      <c r="H17" s="127" t="str">
        <f t="shared" si="0"/>
        <v>Tran Thu Hien</v>
      </c>
      <c r="I17" s="121"/>
      <c r="J17" s="75"/>
      <c r="K17" s="75"/>
      <c r="L17" s="75"/>
      <c r="M17" s="75"/>
      <c r="N17" s="75"/>
      <c r="O17" s="75"/>
      <c r="P17" s="75"/>
      <c r="Q17" s="75"/>
      <c r="R17" s="75"/>
      <c r="S17" s="75"/>
      <c r="T17" s="75"/>
      <c r="U17" s="75"/>
      <c r="V17" s="75"/>
      <c r="W17" s="75"/>
      <c r="X17" s="75"/>
      <c r="Y17" s="75"/>
      <c r="Z17" s="75"/>
    </row>
    <row r="18" spans="1:26" ht="85.2" customHeight="1">
      <c r="A18" s="126" t="s">
        <v>150</v>
      </c>
      <c r="B18" s="122" t="s">
        <v>443</v>
      </c>
      <c r="C18" s="121" t="s">
        <v>444</v>
      </c>
      <c r="D18" s="122" t="s">
        <v>445</v>
      </c>
      <c r="E18" s="121" t="s">
        <v>446</v>
      </c>
      <c r="F18" s="127" t="s">
        <v>18</v>
      </c>
      <c r="G18" s="126">
        <v>45655</v>
      </c>
      <c r="H18" s="127" t="str">
        <f t="shared" si="0"/>
        <v>Tran Thu Hien</v>
      </c>
      <c r="I18" s="121"/>
      <c r="J18" s="75"/>
      <c r="K18" s="75"/>
      <c r="L18" s="75"/>
      <c r="M18" s="75"/>
      <c r="N18" s="75"/>
      <c r="O18" s="75"/>
      <c r="P18" s="75"/>
      <c r="Q18" s="75"/>
      <c r="R18" s="75"/>
      <c r="S18" s="75"/>
      <c r="T18" s="75"/>
      <c r="U18" s="75"/>
      <c r="V18" s="75"/>
      <c r="W18" s="75"/>
      <c r="X18" s="75"/>
      <c r="Y18" s="75"/>
      <c r="Z18" s="75"/>
    </row>
    <row r="19" spans="1:26" ht="104.4" customHeight="1">
      <c r="A19" s="126" t="s">
        <v>156</v>
      </c>
      <c r="B19" s="122" t="s">
        <v>447</v>
      </c>
      <c r="C19" s="122" t="s">
        <v>448</v>
      </c>
      <c r="D19" s="122" t="s">
        <v>449</v>
      </c>
      <c r="E19" s="121" t="s">
        <v>450</v>
      </c>
      <c r="F19" s="127" t="s">
        <v>18</v>
      </c>
      <c r="G19" s="126">
        <v>45656</v>
      </c>
      <c r="H19" s="127" t="str">
        <f t="shared" si="0"/>
        <v>Tran Thu Hien</v>
      </c>
      <c r="I19" s="121"/>
      <c r="J19" s="75"/>
      <c r="K19" s="75"/>
      <c r="L19" s="75"/>
      <c r="M19" s="75"/>
      <c r="N19" s="75"/>
      <c r="O19" s="75"/>
      <c r="P19" s="75"/>
      <c r="Q19" s="75"/>
      <c r="R19" s="75"/>
      <c r="S19" s="75"/>
      <c r="T19" s="75"/>
      <c r="U19" s="75"/>
      <c r="V19" s="75"/>
      <c r="W19" s="75"/>
      <c r="X19" s="75"/>
      <c r="Y19" s="75"/>
      <c r="Z19" s="75"/>
    </row>
    <row r="20" spans="1:26" ht="95.4" customHeight="1">
      <c r="A20" s="126" t="s">
        <v>157</v>
      </c>
      <c r="B20" s="122" t="s">
        <v>451</v>
      </c>
      <c r="C20" s="121" t="s">
        <v>444</v>
      </c>
      <c r="D20" s="122" t="s">
        <v>452</v>
      </c>
      <c r="E20" s="121" t="s">
        <v>453</v>
      </c>
      <c r="F20" s="127" t="s">
        <v>18</v>
      </c>
      <c r="G20" s="126">
        <v>45657</v>
      </c>
      <c r="H20" s="127" t="str">
        <f t="shared" si="0"/>
        <v>Tran Thu Hien</v>
      </c>
      <c r="I20" s="121"/>
      <c r="J20" s="75"/>
      <c r="K20" s="75"/>
      <c r="L20" s="75"/>
      <c r="M20" s="75"/>
      <c r="N20" s="75"/>
      <c r="O20" s="75"/>
      <c r="P20" s="75"/>
      <c r="Q20" s="75"/>
    </row>
    <row r="21" spans="1:26" ht="77.400000000000006" customHeight="1">
      <c r="A21" s="126" t="s">
        <v>177</v>
      </c>
      <c r="B21" s="122" t="s">
        <v>454</v>
      </c>
      <c r="C21" s="121" t="s">
        <v>455</v>
      </c>
      <c r="D21" s="122" t="s">
        <v>456</v>
      </c>
      <c r="E21" s="121" t="s">
        <v>457</v>
      </c>
      <c r="F21" s="127" t="s">
        <v>18</v>
      </c>
      <c r="G21" s="126">
        <v>45658</v>
      </c>
      <c r="H21" s="127" t="str">
        <f t="shared" si="0"/>
        <v>Tran Thu Hien</v>
      </c>
      <c r="I21" s="121"/>
      <c r="J21" s="51"/>
      <c r="K21" s="51"/>
      <c r="L21" s="51"/>
      <c r="M21" s="51"/>
      <c r="N21" s="51"/>
      <c r="O21" s="51"/>
      <c r="P21" s="51"/>
      <c r="Q21" s="51"/>
    </row>
    <row r="22" spans="1:26" ht="84.75" customHeight="1">
      <c r="A22" s="126" t="s">
        <v>178</v>
      </c>
      <c r="B22" s="122" t="s">
        <v>458</v>
      </c>
      <c r="C22" s="121" t="s">
        <v>459</v>
      </c>
      <c r="D22" s="122" t="s">
        <v>460</v>
      </c>
      <c r="E22" s="121" t="s">
        <v>461</v>
      </c>
      <c r="F22" s="127" t="s">
        <v>18</v>
      </c>
      <c r="G22" s="126">
        <v>45659</v>
      </c>
      <c r="H22" s="127" t="str">
        <f t="shared" si="0"/>
        <v>Tran Thu Hien</v>
      </c>
      <c r="I22" s="121"/>
      <c r="J22" s="75"/>
      <c r="K22" s="75"/>
      <c r="L22" s="75"/>
      <c r="M22" s="75"/>
      <c r="N22" s="75"/>
      <c r="O22" s="75"/>
      <c r="P22" s="75"/>
      <c r="Q22" s="75"/>
    </row>
    <row r="23" spans="1:26" ht="69.75" customHeight="1">
      <c r="B23" s="76"/>
      <c r="C23" s="77"/>
      <c r="E23" s="78"/>
      <c r="F23" s="5"/>
      <c r="G23" s="1"/>
      <c r="H23" s="1"/>
      <c r="J23" s="75"/>
      <c r="K23" s="75"/>
      <c r="L23" s="75"/>
      <c r="M23" s="75"/>
      <c r="N23" s="75"/>
      <c r="O23" s="75"/>
      <c r="P23" s="75"/>
      <c r="Q23" s="75"/>
    </row>
    <row r="24" spans="1:26" ht="25.8" customHeight="1">
      <c r="B24" s="76"/>
      <c r="C24" s="77"/>
      <c r="E24" s="78"/>
      <c r="F24" s="5"/>
      <c r="G24" s="1"/>
      <c r="H24" s="1"/>
      <c r="J24" s="75"/>
      <c r="K24" s="75"/>
      <c r="L24" s="75"/>
      <c r="M24" s="75"/>
      <c r="N24" s="75"/>
      <c r="O24" s="75"/>
      <c r="P24" s="75"/>
      <c r="Q24" s="75"/>
    </row>
    <row r="25" spans="1:26" ht="57" customHeight="1">
      <c r="B25" s="76"/>
      <c r="C25" s="77"/>
      <c r="E25" s="78"/>
      <c r="F25" s="5"/>
      <c r="G25" s="1"/>
      <c r="H25" s="1"/>
      <c r="J25" s="75"/>
      <c r="K25" s="75"/>
      <c r="L25" s="75"/>
      <c r="M25" s="75"/>
      <c r="N25" s="75"/>
      <c r="O25" s="75"/>
      <c r="P25" s="75"/>
      <c r="Q25" s="75"/>
    </row>
    <row r="26" spans="1:26" ht="72" customHeight="1">
      <c r="B26" s="76"/>
      <c r="C26" s="77"/>
      <c r="E26" s="78"/>
      <c r="F26" s="5"/>
      <c r="G26" s="1"/>
      <c r="H26" s="1"/>
      <c r="J26" s="75"/>
      <c r="K26" s="75"/>
      <c r="L26" s="75"/>
      <c r="M26" s="75"/>
      <c r="N26" s="75"/>
      <c r="O26" s="75"/>
      <c r="P26" s="75"/>
      <c r="Q26" s="75"/>
    </row>
    <row r="27" spans="1:26" ht="48" customHeight="1">
      <c r="B27" s="76"/>
      <c r="C27" s="77"/>
      <c r="E27" s="78"/>
      <c r="F27" s="5"/>
      <c r="G27" s="1"/>
      <c r="H27" s="1"/>
      <c r="J27" s="75"/>
      <c r="K27" s="75"/>
      <c r="L27" s="75"/>
      <c r="M27" s="75"/>
      <c r="N27" s="75"/>
      <c r="O27" s="75"/>
      <c r="P27" s="75"/>
      <c r="Q27" s="75"/>
    </row>
    <row r="28" spans="1:26" ht="45.75" customHeight="1">
      <c r="B28" s="76"/>
      <c r="C28" s="77"/>
      <c r="E28" s="78"/>
      <c r="F28" s="5"/>
      <c r="G28" s="1"/>
      <c r="H28" s="1"/>
      <c r="J28" s="75"/>
      <c r="K28" s="75"/>
      <c r="L28" s="75"/>
      <c r="M28" s="75"/>
      <c r="N28" s="75"/>
      <c r="O28" s="75"/>
      <c r="P28" s="75"/>
      <c r="Q28" s="75"/>
    </row>
    <row r="29" spans="1:26" ht="62.4" customHeight="1">
      <c r="B29" s="76"/>
      <c r="C29" s="77"/>
      <c r="E29" s="78"/>
      <c r="F29" s="5"/>
      <c r="G29" s="1"/>
      <c r="H29" s="1"/>
    </row>
    <row r="30" spans="1:26" ht="75" customHeight="1">
      <c r="B30" s="76"/>
      <c r="C30" s="77"/>
      <c r="E30" s="78"/>
      <c r="F30" s="5"/>
      <c r="G30" s="1"/>
      <c r="H30" s="1"/>
    </row>
    <row r="31" spans="1:26" ht="83.4" customHeight="1">
      <c r="B31" s="76"/>
      <c r="C31" s="77"/>
      <c r="E31" s="78"/>
      <c r="F31" s="5"/>
      <c r="G31" s="1"/>
      <c r="H31" s="1"/>
    </row>
    <row r="32" spans="1: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c r="I44" s="119"/>
    </row>
    <row r="45" spans="1:12" ht="27.6" customHeight="1">
      <c r="B45" s="76"/>
      <c r="C45" s="77"/>
      <c r="E45" s="78"/>
      <c r="F45" s="5"/>
      <c r="G45" s="1"/>
      <c r="H45" s="1"/>
      <c r="I45" s="119"/>
    </row>
    <row r="46" spans="1:12" ht="33.75" customHeight="1">
      <c r="B46" s="76"/>
      <c r="C46" s="77"/>
      <c r="E46" s="78"/>
      <c r="F46" s="5"/>
      <c r="G46" s="1"/>
      <c r="H46" s="1"/>
      <c r="I46" s="119"/>
    </row>
    <row r="47" spans="1:12" ht="39" customHeight="1">
      <c r="B47" s="76"/>
      <c r="C47" s="77"/>
      <c r="E47" s="78"/>
      <c r="F47" s="5"/>
      <c r="G47" s="1"/>
      <c r="H47" s="1"/>
      <c r="I47" s="119"/>
    </row>
    <row r="48" spans="1:12" ht="51" customHeight="1">
      <c r="B48" s="76"/>
      <c r="C48" s="77"/>
      <c r="E48" s="78"/>
      <c r="F48" s="5"/>
      <c r="G48" s="1"/>
      <c r="H48" s="1"/>
      <c r="I48" s="119"/>
    </row>
    <row r="49" spans="2:9" ht="46.2" customHeight="1">
      <c r="B49" s="76"/>
      <c r="C49" s="77"/>
      <c r="E49" s="78"/>
      <c r="F49" s="5"/>
      <c r="G49" s="1"/>
      <c r="H49" s="1"/>
      <c r="I49" s="119"/>
    </row>
    <row r="50" spans="2:9" ht="36.6" customHeight="1">
      <c r="B50" s="76"/>
      <c r="C50" s="77"/>
      <c r="E50" s="78"/>
      <c r="F50" s="5"/>
      <c r="G50" s="1"/>
      <c r="H50" s="1"/>
      <c r="I50" s="119"/>
    </row>
    <row r="51" spans="2:9" ht="60" customHeight="1">
      <c r="B51" s="76"/>
      <c r="C51" s="77"/>
      <c r="E51" s="78"/>
      <c r="F51" s="5"/>
      <c r="G51" s="1"/>
      <c r="H51" s="1"/>
      <c r="I51" s="119"/>
    </row>
    <row r="52" spans="2:9" ht="48" customHeight="1">
      <c r="B52" s="76"/>
      <c r="C52" s="77"/>
      <c r="E52" s="78"/>
      <c r="F52" s="5"/>
      <c r="G52" s="1"/>
      <c r="H52" s="1"/>
      <c r="I52" s="119"/>
    </row>
    <row r="53" spans="2:9" ht="35.4" customHeight="1">
      <c r="B53" s="76"/>
      <c r="C53" s="77"/>
      <c r="E53" s="78"/>
      <c r="F53" s="5"/>
      <c r="G53" s="1"/>
      <c r="H53" s="1"/>
      <c r="I53" s="119"/>
    </row>
    <row r="54" spans="2:9" ht="34.799999999999997" customHeight="1">
      <c r="B54" s="76"/>
      <c r="C54" s="77"/>
      <c r="E54" s="78"/>
      <c r="F54" s="5"/>
      <c r="G54" s="1"/>
      <c r="H54" s="1"/>
      <c r="I54" s="119"/>
    </row>
    <row r="55" spans="2:9" ht="54.75" customHeight="1">
      <c r="B55" s="76"/>
      <c r="C55" s="77"/>
      <c r="E55" s="78"/>
      <c r="F55" s="5"/>
      <c r="G55" s="1"/>
      <c r="H55" s="1"/>
      <c r="I55" s="119"/>
    </row>
    <row r="56" spans="2:9" ht="54" customHeight="1">
      <c r="B56" s="76"/>
      <c r="C56" s="77"/>
      <c r="E56" s="78"/>
      <c r="F56" s="5"/>
      <c r="G56" s="1"/>
      <c r="H56" s="1"/>
      <c r="I56" s="79"/>
    </row>
    <row r="57" spans="2:9" ht="40.5" customHeight="1">
      <c r="B57" s="76"/>
      <c r="C57" s="77"/>
      <c r="E57" s="78"/>
      <c r="F57" s="5"/>
      <c r="G57" s="1"/>
      <c r="H57" s="1"/>
      <c r="I57" s="79"/>
    </row>
    <row r="58" spans="2:9" ht="46.5" customHeight="1">
      <c r="B58" s="76"/>
      <c r="C58" s="77"/>
      <c r="E58" s="78"/>
      <c r="F58" s="5"/>
      <c r="G58" s="1"/>
      <c r="H58" s="1"/>
      <c r="I58" s="79"/>
    </row>
    <row r="59" spans="2:9" ht="39" customHeight="1">
      <c r="B59" s="76"/>
      <c r="C59" s="77"/>
      <c r="E59" s="78"/>
      <c r="F59" s="5"/>
      <c r="G59" s="1"/>
      <c r="H59" s="1"/>
      <c r="I59" s="79"/>
    </row>
    <row r="60" spans="2:9" ht="32.25" customHeight="1">
      <c r="B60" s="76"/>
      <c r="C60" s="77"/>
      <c r="E60" s="78"/>
      <c r="F60" s="5"/>
      <c r="G60" s="1"/>
      <c r="H60" s="1"/>
      <c r="I60" s="79"/>
    </row>
    <row r="61" spans="2:9" ht="38.25" customHeight="1">
      <c r="B61" s="76"/>
      <c r="C61" s="77"/>
      <c r="E61" s="78"/>
      <c r="F61" s="5"/>
      <c r="G61" s="1"/>
      <c r="H61" s="1"/>
      <c r="I61" s="79"/>
    </row>
    <row r="62" spans="2:9" ht="45" customHeight="1">
      <c r="B62" s="76"/>
      <c r="C62" s="77"/>
      <c r="E62" s="78"/>
      <c r="F62" s="5"/>
      <c r="G62" s="1"/>
      <c r="H62" s="1"/>
      <c r="I62" s="79"/>
    </row>
    <row r="63" spans="2:9" ht="37.799999999999997" customHeight="1">
      <c r="B63" s="76"/>
      <c r="C63" s="77"/>
      <c r="E63" s="78"/>
      <c r="F63" s="5"/>
      <c r="G63" s="1"/>
      <c r="H63" s="1"/>
      <c r="I63" s="79"/>
    </row>
    <row r="64" spans="2:9" ht="41.25" customHeight="1">
      <c r="B64" s="76"/>
      <c r="C64" s="77"/>
      <c r="E64" s="78"/>
      <c r="F64" s="5"/>
      <c r="G64" s="1"/>
      <c r="H64" s="1"/>
      <c r="I64" s="79"/>
    </row>
    <row r="65" spans="2:9" ht="31.5" customHeight="1">
      <c r="B65" s="76"/>
      <c r="C65" s="77"/>
      <c r="E65" s="78"/>
      <c r="F65" s="5"/>
      <c r="G65" s="1"/>
      <c r="H65" s="1"/>
      <c r="I65" s="79"/>
    </row>
    <row r="66" spans="2:9" ht="44.4" customHeight="1">
      <c r="B66" s="76"/>
      <c r="C66" s="77"/>
      <c r="E66" s="78"/>
      <c r="F66" s="5"/>
      <c r="G66" s="1"/>
      <c r="H66" s="1"/>
      <c r="I66" s="79"/>
    </row>
    <row r="67" spans="2:9" ht="32.25" customHeight="1">
      <c r="B67" s="76"/>
      <c r="C67" s="77"/>
      <c r="E67" s="78"/>
      <c r="F67" s="5"/>
      <c r="G67" s="1"/>
      <c r="H67" s="1"/>
      <c r="I67" s="79"/>
    </row>
    <row r="68" spans="2:9" ht="51" customHeight="1">
      <c r="B68" s="76"/>
      <c r="C68" s="77"/>
      <c r="E68" s="78"/>
      <c r="F68" s="5"/>
      <c r="G68" s="1"/>
      <c r="H68" s="1"/>
      <c r="I68" s="79"/>
    </row>
    <row r="69" spans="2:9" ht="42.75" customHeight="1">
      <c r="B69" s="76"/>
      <c r="C69" s="77"/>
      <c r="E69" s="78"/>
      <c r="F69" s="5"/>
      <c r="G69" s="1"/>
      <c r="H69" s="1"/>
      <c r="I69" s="79"/>
    </row>
    <row r="70" spans="2:9" ht="38.25" customHeight="1">
      <c r="B70" s="76"/>
      <c r="C70" s="77"/>
      <c r="E70" s="78"/>
      <c r="F70" s="5"/>
      <c r="G70" s="1"/>
      <c r="H70" s="1"/>
      <c r="I70" s="79"/>
    </row>
    <row r="71" spans="2:9" ht="35.25" customHeight="1">
      <c r="B71" s="76"/>
      <c r="C71" s="77"/>
      <c r="E71" s="78"/>
      <c r="F71" s="5"/>
      <c r="G71" s="1"/>
      <c r="H71" s="1"/>
      <c r="I71" s="79"/>
    </row>
    <row r="72" spans="2:9" ht="33" customHeight="1">
      <c r="B72" s="76"/>
      <c r="C72" s="77"/>
      <c r="E72" s="78"/>
      <c r="F72" s="5"/>
      <c r="G72" s="1"/>
      <c r="H72" s="1"/>
      <c r="I72" s="79"/>
    </row>
    <row r="73" spans="2:9" ht="38.25" customHeight="1">
      <c r="B73" s="76"/>
      <c r="C73" s="77"/>
      <c r="E73" s="78"/>
      <c r="F73" s="5"/>
      <c r="G73" s="1"/>
      <c r="H73" s="1"/>
      <c r="I73" s="79"/>
    </row>
    <row r="74" spans="2:9" ht="55.2" customHeight="1">
      <c r="B74" s="76"/>
      <c r="C74" s="77"/>
      <c r="E74" s="78"/>
      <c r="F74" s="5"/>
      <c r="G74" s="1"/>
      <c r="H74" s="1"/>
      <c r="I74" s="79"/>
    </row>
    <row r="75" spans="2:9" ht="30.75" customHeight="1">
      <c r="B75" s="76"/>
      <c r="C75" s="77"/>
      <c r="E75" s="78"/>
      <c r="F75" s="5"/>
      <c r="G75" s="1"/>
      <c r="H75" s="1"/>
      <c r="I75" s="79"/>
    </row>
    <row r="76" spans="2:9" ht="35.4" customHeight="1">
      <c r="B76" s="76"/>
      <c r="C76" s="77"/>
      <c r="E76" s="78"/>
      <c r="F76" s="5"/>
      <c r="G76" s="1"/>
      <c r="H76" s="1"/>
      <c r="I76" s="79"/>
    </row>
    <row r="77" spans="2:9" ht="44.4" customHeight="1">
      <c r="B77" s="76"/>
      <c r="C77" s="77"/>
      <c r="E77" s="78"/>
      <c r="F77" s="5"/>
      <c r="G77" s="1"/>
      <c r="H77" s="1"/>
      <c r="I77" s="79"/>
    </row>
    <row r="78" spans="2:9" ht="41.4" customHeight="1">
      <c r="B78" s="76"/>
      <c r="C78" s="77"/>
      <c r="E78" s="78"/>
      <c r="F78" s="5"/>
      <c r="G78" s="1"/>
      <c r="H78" s="1"/>
      <c r="I78" s="79"/>
    </row>
    <row r="79" spans="2:9" ht="43.8" customHeight="1">
      <c r="B79" s="76"/>
      <c r="C79" s="77"/>
      <c r="E79" s="78"/>
      <c r="F79" s="5"/>
      <c r="G79" s="1"/>
      <c r="H79" s="1"/>
      <c r="I79" s="79"/>
    </row>
    <row r="80" spans="2:9" ht="49.5" customHeight="1">
      <c r="B80" s="76"/>
      <c r="C80" s="77"/>
      <c r="E80" s="78"/>
      <c r="F80" s="5"/>
      <c r="G80" s="1"/>
      <c r="H80" s="1"/>
      <c r="I80" s="79"/>
    </row>
    <row r="81" spans="2:9" ht="55.2" customHeight="1">
      <c r="B81" s="76"/>
      <c r="C81" s="77"/>
      <c r="E81" s="78"/>
      <c r="F81" s="5"/>
      <c r="G81" s="1"/>
      <c r="H81" s="1"/>
      <c r="I81" s="79"/>
    </row>
    <row r="82" spans="2:9" ht="37.200000000000003" customHeight="1">
      <c r="B82" s="76"/>
      <c r="C82" s="77"/>
      <c r="E82" s="78"/>
      <c r="F82" s="5"/>
      <c r="G82" s="1"/>
      <c r="H82" s="1"/>
      <c r="I82" s="79"/>
    </row>
    <row r="83" spans="2:9" ht="28.5" customHeight="1">
      <c r="B83" s="76"/>
      <c r="C83" s="77"/>
      <c r="E83" s="78"/>
      <c r="F83" s="5"/>
      <c r="G83" s="1"/>
      <c r="H83" s="1"/>
      <c r="I83" s="79"/>
    </row>
    <row r="84" spans="2:9" ht="28.5" customHeight="1">
      <c r="B84" s="76"/>
      <c r="C84" s="77"/>
      <c r="E84" s="78"/>
      <c r="F84" s="5"/>
      <c r="G84" s="1"/>
      <c r="H84" s="1"/>
      <c r="I84" s="79"/>
    </row>
    <row r="85" spans="2:9" ht="43.5" customHeight="1">
      <c r="B85" s="76"/>
      <c r="C85" s="77"/>
      <c r="E85" s="78"/>
      <c r="F85" s="5"/>
      <c r="G85" s="1"/>
      <c r="H85" s="1"/>
      <c r="I85" s="79"/>
    </row>
    <row r="86" spans="2:9" ht="42" customHeight="1">
      <c r="B86" s="76"/>
      <c r="C86" s="77"/>
      <c r="E86" s="78"/>
      <c r="F86" s="5"/>
      <c r="G86" s="1"/>
      <c r="H86" s="1"/>
      <c r="I86" s="79"/>
    </row>
    <row r="87" spans="2:9" ht="52.2" customHeight="1">
      <c r="B87" s="76"/>
      <c r="C87" s="77"/>
      <c r="E87" s="78"/>
      <c r="F87" s="5"/>
      <c r="G87" s="1"/>
      <c r="H87" s="1"/>
      <c r="I87" s="79"/>
    </row>
    <row r="88" spans="2:9" ht="37.799999999999997" customHeight="1">
      <c r="B88" s="76"/>
      <c r="C88" s="77"/>
      <c r="E88" s="78"/>
      <c r="F88" s="5"/>
      <c r="G88" s="1"/>
      <c r="H88" s="1"/>
      <c r="I88" s="79"/>
    </row>
    <row r="89" spans="2:9" ht="29.4" customHeight="1">
      <c r="B89" s="76"/>
      <c r="C89" s="77"/>
      <c r="E89" s="78"/>
      <c r="F89" s="5"/>
      <c r="G89" s="1"/>
      <c r="H89" s="1"/>
      <c r="I89" s="79"/>
    </row>
    <row r="90" spans="2:9" ht="37.799999999999997" customHeight="1">
      <c r="B90" s="76"/>
      <c r="C90" s="77"/>
      <c r="E90" s="78"/>
      <c r="F90" s="5"/>
      <c r="G90" s="1"/>
      <c r="H90" s="1"/>
      <c r="I90" s="79"/>
    </row>
    <row r="91" spans="2:9" ht="37.799999999999997" customHeight="1">
      <c r="B91" s="76"/>
      <c r="C91" s="77"/>
      <c r="E91" s="78"/>
      <c r="F91" s="5"/>
      <c r="G91" s="1"/>
      <c r="H91" s="1"/>
      <c r="I91" s="79"/>
    </row>
    <row r="92" spans="2:9" ht="37.799999999999997" customHeight="1">
      <c r="B92" s="76"/>
      <c r="C92" s="77"/>
      <c r="E92" s="78"/>
      <c r="F92" s="5"/>
      <c r="G92" s="1"/>
      <c r="H92" s="1"/>
      <c r="I92" s="79"/>
    </row>
    <row r="93" spans="2:9" ht="37.799999999999997" customHeight="1">
      <c r="B93" s="76"/>
      <c r="C93" s="77"/>
      <c r="E93" s="78"/>
      <c r="F93" s="5"/>
      <c r="G93" s="1"/>
      <c r="H93" s="1"/>
      <c r="I93" s="79"/>
    </row>
    <row r="94" spans="2:9" ht="39.6" customHeight="1">
      <c r="B94" s="76"/>
      <c r="C94" s="77"/>
      <c r="E94" s="78"/>
      <c r="F94" s="5"/>
      <c r="G94" s="1"/>
      <c r="H94" s="1"/>
      <c r="I94" s="79"/>
    </row>
    <row r="95" spans="2:9" ht="33.6" customHeight="1">
      <c r="B95" s="76"/>
      <c r="C95" s="77"/>
      <c r="E95" s="78"/>
      <c r="F95" s="5"/>
      <c r="G95" s="1"/>
      <c r="H95" s="1"/>
      <c r="I95" s="79"/>
    </row>
    <row r="96" spans="2:9" ht="37.799999999999997" customHeight="1">
      <c r="B96" s="76"/>
      <c r="C96" s="77"/>
      <c r="E96" s="78"/>
      <c r="F96" s="5"/>
      <c r="G96" s="1"/>
      <c r="H96" s="1"/>
      <c r="I96" s="79"/>
    </row>
    <row r="97" spans="2:9" ht="35.4" customHeight="1">
      <c r="B97" s="76"/>
      <c r="C97" s="77"/>
      <c r="E97" s="78"/>
      <c r="F97" s="5"/>
      <c r="G97" s="1"/>
      <c r="H97" s="1"/>
      <c r="I97" s="79"/>
    </row>
    <row r="98" spans="2:9" ht="33" customHeight="1">
      <c r="B98" s="76"/>
      <c r="C98" s="77"/>
      <c r="E98" s="78"/>
      <c r="F98" s="5"/>
      <c r="G98" s="1"/>
      <c r="H98" s="1"/>
      <c r="I98" s="7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B915" s="76"/>
      <c r="C915" s="77"/>
      <c r="E915" s="78"/>
      <c r="F915" s="5"/>
      <c r="G915" s="1"/>
      <c r="H915" s="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row r="972" spans="9:9" ht="14.25" customHeight="1"/>
    <row r="973" spans="9:9" ht="14.25" customHeight="1"/>
    <row r="974" spans="9:9" ht="14.25" customHeight="1"/>
    <row r="975" spans="9:9" ht="14.25" customHeight="1"/>
    <row r="976" spans="9:9"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sheetData>
  <autoFilter ref="A8:I8" xr:uid="{00000000-0009-0000-0000-000002000000}"/>
  <mergeCells count="3">
    <mergeCell ref="B1:E1"/>
    <mergeCell ref="B2:E2"/>
    <mergeCell ref="B3:E3"/>
  </mergeCells>
  <phoneticPr fontId="37" type="noConversion"/>
  <conditionalFormatting sqref="F1:F1048576">
    <cfRule type="cellIs" dxfId="23" priority="1" operator="equal">
      <formula>"N/A"</formula>
    </cfRule>
    <cfRule type="cellIs" dxfId="22" priority="2" operator="equal">
      <formula>"Fail"</formula>
    </cfRule>
    <cfRule type="cellIs" dxfId="21" priority="3" operator="equal">
      <formula>Fail</formula>
    </cfRule>
    <cfRule type="cellIs" dxfId="20" priority="4" operator="equal">
      <formula>"Pass"</formula>
    </cfRule>
  </conditionalFormatting>
  <dataValidations count="2">
    <dataValidation type="list" allowBlank="1" showErrorMessage="1" sqref="F10:F22" xr:uid="{3376EB55-E99B-451B-BF00-11C4AD520E2D}">
      <formula1>"Pass,Fail,N/A,Untested"</formula1>
    </dataValidation>
    <dataValidation type="list" allowBlank="1" showErrorMessage="1" sqref="F1:H2" xr:uid="{A69D8A5A-A274-4657-829B-701F9B6A994D}">
      <formula1>$J$1:$J$5</formula1>
    </dataValidation>
  </dataValidations>
  <pageMargins left="0.7" right="0.7" top="0.75" bottom="0.75" header="0" footer="0"/>
  <pageSetup scale="2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3F67-ABED-43A1-9719-54DC38DBB354}">
  <sheetPr>
    <tabColor rgb="FFFFD965"/>
  </sheetPr>
  <dimension ref="A1:Z1013"/>
  <sheetViews>
    <sheetView zoomScale="70" zoomScaleNormal="70" workbookViewId="0">
      <selection activeCell="E10" sqref="E10"/>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1</v>
      </c>
      <c r="B5" s="61">
        <f>COUNTIF(F:F,"Fail")</f>
        <v>0</v>
      </c>
      <c r="C5" s="61">
        <f>COUNTIF(F:F,"Untested")</f>
        <v>0</v>
      </c>
      <c r="D5" s="62">
        <f>COUNTIF(F:F,"N/A")</f>
        <v>0</v>
      </c>
      <c r="E5" s="61">
        <f>SUM(A5:D5)</f>
        <v>1</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51"/>
      <c r="B9" s="142" t="s">
        <v>87</v>
      </c>
      <c r="C9" s="143"/>
      <c r="D9" s="141"/>
      <c r="E9" s="143"/>
      <c r="F9" s="144"/>
      <c r="G9" s="144"/>
      <c r="H9" s="144"/>
      <c r="I9" s="145"/>
      <c r="J9" s="73"/>
      <c r="K9" s="51"/>
      <c r="L9" s="51"/>
      <c r="M9" s="51"/>
      <c r="N9" s="51"/>
      <c r="O9" s="51"/>
      <c r="P9" s="51"/>
      <c r="Q9" s="51"/>
      <c r="R9" s="51"/>
      <c r="S9" s="51"/>
      <c r="T9" s="51"/>
      <c r="U9" s="51"/>
      <c r="V9" s="51"/>
      <c r="W9" s="51"/>
      <c r="X9" s="51"/>
      <c r="Y9" s="51"/>
      <c r="Z9" s="51"/>
    </row>
    <row r="10" spans="1:26" ht="63" customHeight="1">
      <c r="A10" s="126" t="s">
        <v>54</v>
      </c>
      <c r="B10" s="121" t="s">
        <v>93</v>
      </c>
      <c r="C10" s="121" t="s">
        <v>83</v>
      </c>
      <c r="D10" s="122" t="s">
        <v>94</v>
      </c>
      <c r="E10" s="121" t="s">
        <v>95</v>
      </c>
      <c r="F10" s="127" t="s">
        <v>18</v>
      </c>
      <c r="G10" s="126">
        <v>45653</v>
      </c>
      <c r="H10" s="127" t="str">
        <f>$B$3</f>
        <v>Tran Thu Hien</v>
      </c>
      <c r="I10" s="138"/>
      <c r="J10" s="75"/>
      <c r="K10" s="75"/>
      <c r="L10" s="75"/>
      <c r="M10" s="75"/>
      <c r="N10" s="75"/>
      <c r="O10" s="75"/>
      <c r="P10" s="75"/>
      <c r="Q10" s="75"/>
      <c r="R10" s="75"/>
      <c r="S10" s="75"/>
      <c r="T10" s="75"/>
      <c r="U10" s="75"/>
      <c r="V10" s="75"/>
      <c r="W10" s="75"/>
      <c r="X10" s="75"/>
      <c r="Y10" s="75"/>
      <c r="Z10" s="75"/>
    </row>
    <row r="11" spans="1:26" ht="57.75" customHeight="1">
      <c r="B11" s="76"/>
      <c r="C11" s="77"/>
      <c r="E11" s="78"/>
      <c r="F11" s="5"/>
      <c r="G11" s="1"/>
      <c r="H11" s="1"/>
      <c r="I11" s="138"/>
      <c r="J11" s="75"/>
      <c r="K11" s="75"/>
      <c r="L11" s="75"/>
      <c r="M11" s="75"/>
      <c r="N11" s="75"/>
      <c r="O11" s="75"/>
      <c r="P11" s="75"/>
      <c r="Q11" s="75"/>
      <c r="R11" s="75"/>
      <c r="S11" s="75"/>
      <c r="T11" s="75"/>
      <c r="U11" s="75"/>
      <c r="V11" s="75"/>
      <c r="W11" s="75"/>
      <c r="X11" s="75"/>
      <c r="Y11" s="75"/>
      <c r="Z11" s="75"/>
    </row>
    <row r="12" spans="1:26" ht="64.8" customHeight="1">
      <c r="B12" s="76"/>
      <c r="C12" s="77"/>
      <c r="E12" s="78"/>
      <c r="F12" s="5"/>
      <c r="G12" s="1"/>
      <c r="H12" s="1"/>
      <c r="I12" s="138"/>
      <c r="J12" s="75"/>
      <c r="K12" s="75"/>
      <c r="L12" s="75"/>
      <c r="M12" s="75"/>
      <c r="N12" s="75"/>
      <c r="O12" s="75"/>
      <c r="P12" s="75"/>
      <c r="Q12" s="75"/>
      <c r="R12" s="75"/>
      <c r="S12" s="75"/>
      <c r="T12" s="75"/>
      <c r="U12" s="75"/>
      <c r="V12" s="75"/>
      <c r="W12" s="75"/>
      <c r="X12" s="75"/>
      <c r="Y12" s="75"/>
      <c r="Z12" s="75"/>
    </row>
    <row r="13" spans="1:26" ht="52.5" customHeight="1">
      <c r="B13" s="76"/>
      <c r="C13" s="77"/>
      <c r="E13" s="78"/>
      <c r="F13" s="5"/>
      <c r="G13" s="1"/>
      <c r="H13" s="1"/>
      <c r="I13" s="138"/>
      <c r="J13" s="75"/>
      <c r="K13" s="75"/>
      <c r="L13" s="75"/>
      <c r="M13" s="75"/>
      <c r="N13" s="75"/>
      <c r="O13" s="75"/>
      <c r="P13" s="75"/>
      <c r="Q13" s="75"/>
      <c r="R13" s="75"/>
      <c r="S13" s="75"/>
      <c r="T13" s="75"/>
      <c r="U13" s="75"/>
      <c r="V13" s="75"/>
      <c r="W13" s="75"/>
      <c r="X13" s="75"/>
      <c r="Y13" s="75"/>
      <c r="Z13" s="75"/>
    </row>
    <row r="14" spans="1:26" ht="67.5" customHeight="1">
      <c r="B14" s="76"/>
      <c r="C14" s="77"/>
      <c r="E14" s="78"/>
      <c r="F14" s="5"/>
      <c r="G14" s="1"/>
      <c r="H14" s="1"/>
      <c r="I14" s="138"/>
      <c r="J14" s="75"/>
      <c r="K14" s="75"/>
      <c r="L14" s="75"/>
      <c r="M14" s="75"/>
      <c r="N14" s="75"/>
      <c r="O14" s="75"/>
      <c r="P14" s="75"/>
      <c r="Q14" s="75"/>
      <c r="R14" s="75"/>
      <c r="S14" s="75"/>
      <c r="T14" s="75"/>
      <c r="U14" s="75"/>
      <c r="V14" s="75"/>
      <c r="W14" s="75"/>
      <c r="X14" s="75"/>
      <c r="Y14" s="75"/>
      <c r="Z14" s="75"/>
    </row>
    <row r="15" spans="1:26" ht="51" customHeight="1">
      <c r="B15" s="76"/>
      <c r="C15" s="77"/>
      <c r="E15" s="78"/>
      <c r="F15" s="5"/>
      <c r="G15" s="1"/>
      <c r="H15" s="1"/>
      <c r="I15" s="138"/>
      <c r="J15" s="75"/>
      <c r="K15" s="75"/>
      <c r="L15" s="75"/>
      <c r="M15" s="75"/>
      <c r="N15" s="75"/>
      <c r="O15" s="75"/>
      <c r="P15" s="75"/>
      <c r="Q15" s="75"/>
      <c r="R15" s="75"/>
      <c r="S15" s="75"/>
      <c r="T15" s="75"/>
      <c r="U15" s="75"/>
      <c r="V15" s="75"/>
      <c r="W15" s="75"/>
      <c r="X15" s="75"/>
      <c r="Y15" s="75"/>
      <c r="Z15" s="75"/>
    </row>
    <row r="16" spans="1:26" ht="21.6" customHeight="1">
      <c r="B16" s="76"/>
      <c r="C16" s="77"/>
      <c r="E16" s="78"/>
      <c r="F16" s="5"/>
      <c r="G16" s="1"/>
      <c r="H16" s="1"/>
      <c r="I16" s="150"/>
      <c r="J16" s="75"/>
      <c r="K16" s="75"/>
      <c r="L16" s="75"/>
      <c r="M16" s="75"/>
      <c r="N16" s="75"/>
      <c r="O16" s="75"/>
      <c r="P16" s="75"/>
      <c r="Q16" s="75"/>
      <c r="R16" s="75"/>
      <c r="S16" s="75"/>
      <c r="T16" s="75"/>
      <c r="U16" s="75"/>
      <c r="V16" s="75"/>
      <c r="W16" s="75"/>
      <c r="X16" s="75"/>
      <c r="Y16" s="75"/>
      <c r="Z16" s="75"/>
    </row>
    <row r="17" spans="2:26" ht="74.400000000000006" customHeight="1">
      <c r="B17" s="76"/>
      <c r="C17" s="77"/>
      <c r="E17" s="78"/>
      <c r="F17" s="5"/>
      <c r="G17" s="1"/>
      <c r="H17" s="1"/>
      <c r="I17" s="74"/>
      <c r="J17" s="75"/>
      <c r="K17" s="75"/>
      <c r="L17" s="75"/>
      <c r="M17" s="75"/>
      <c r="N17" s="75"/>
      <c r="O17" s="75"/>
      <c r="P17" s="75"/>
      <c r="Q17" s="75"/>
      <c r="R17" s="75"/>
      <c r="S17" s="75"/>
      <c r="T17" s="75"/>
      <c r="U17" s="75"/>
      <c r="V17" s="75"/>
      <c r="W17" s="75"/>
      <c r="X17" s="75"/>
      <c r="Y17" s="75"/>
      <c r="Z17" s="75"/>
    </row>
    <row r="18" spans="2:26" ht="85.2" customHeight="1">
      <c r="B18" s="76"/>
      <c r="C18" s="77"/>
      <c r="E18" s="78"/>
      <c r="F18" s="5"/>
      <c r="G18" s="1"/>
      <c r="H18" s="1"/>
      <c r="I18" s="74"/>
      <c r="J18" s="75"/>
      <c r="K18" s="75"/>
      <c r="L18" s="75"/>
      <c r="M18" s="75"/>
      <c r="N18" s="75"/>
      <c r="O18" s="75"/>
      <c r="P18" s="75"/>
      <c r="Q18" s="75"/>
      <c r="R18" s="75"/>
      <c r="S18" s="75"/>
      <c r="T18" s="75"/>
      <c r="U18" s="75"/>
      <c r="V18" s="75"/>
      <c r="W18" s="75"/>
      <c r="X18" s="75"/>
      <c r="Y18" s="75"/>
      <c r="Z18" s="75"/>
    </row>
    <row r="19" spans="2:26" ht="104.4" customHeight="1">
      <c r="B19" s="76"/>
      <c r="C19" s="77"/>
      <c r="E19" s="78"/>
      <c r="F19" s="5"/>
      <c r="G19" s="1"/>
      <c r="H19" s="1"/>
      <c r="I19" s="74"/>
      <c r="J19" s="75"/>
      <c r="K19" s="75"/>
      <c r="L19" s="75"/>
      <c r="M19" s="75"/>
      <c r="N19" s="75"/>
      <c r="O19" s="75"/>
      <c r="P19" s="75"/>
      <c r="Q19" s="75"/>
      <c r="R19" s="75"/>
      <c r="S19" s="75"/>
      <c r="T19" s="75"/>
      <c r="U19" s="75"/>
      <c r="V19" s="75"/>
      <c r="W19" s="75"/>
      <c r="X19" s="75"/>
      <c r="Y19" s="75"/>
      <c r="Z19" s="75"/>
    </row>
    <row r="20" spans="2:26" ht="95.4" customHeight="1">
      <c r="B20" s="76"/>
      <c r="C20" s="77"/>
      <c r="E20" s="78"/>
      <c r="F20" s="5"/>
      <c r="G20" s="1"/>
      <c r="H20" s="1"/>
      <c r="I20" s="75"/>
      <c r="J20" s="75"/>
      <c r="K20" s="75"/>
      <c r="L20" s="75"/>
      <c r="M20" s="75"/>
      <c r="N20" s="75"/>
      <c r="O20" s="75"/>
      <c r="P20" s="75"/>
      <c r="Q20" s="75"/>
    </row>
    <row r="21" spans="2:26" ht="77.400000000000006" customHeight="1">
      <c r="B21" s="76"/>
      <c r="C21" s="77"/>
      <c r="E21" s="78"/>
      <c r="F21" s="5"/>
      <c r="G21" s="1"/>
      <c r="H21" s="1"/>
      <c r="I21" s="51"/>
      <c r="J21" s="51"/>
      <c r="K21" s="51"/>
      <c r="L21" s="51"/>
      <c r="M21" s="51"/>
      <c r="N21" s="51"/>
      <c r="O21" s="51"/>
      <c r="P21" s="51"/>
      <c r="Q21" s="51"/>
    </row>
    <row r="22" spans="2:26" ht="84.75" customHeight="1">
      <c r="B22" s="76"/>
      <c r="C22" s="77"/>
      <c r="E22" s="78"/>
      <c r="F22" s="5"/>
      <c r="G22" s="1"/>
      <c r="H22" s="1"/>
      <c r="I22" s="75"/>
      <c r="J22" s="75"/>
      <c r="K22" s="75"/>
      <c r="L22" s="75"/>
      <c r="M22" s="75"/>
      <c r="N22" s="75"/>
      <c r="O22" s="75"/>
      <c r="P22" s="75"/>
      <c r="Q22" s="75"/>
    </row>
    <row r="23" spans="2:26" ht="69.75" customHeight="1">
      <c r="B23" s="76"/>
      <c r="C23" s="77"/>
      <c r="E23" s="78"/>
      <c r="F23" s="5"/>
      <c r="G23" s="1"/>
      <c r="H23" s="1"/>
      <c r="I23" s="75"/>
      <c r="J23" s="75"/>
      <c r="K23" s="75"/>
      <c r="L23" s="75"/>
      <c r="M23" s="75"/>
      <c r="N23" s="75"/>
      <c r="O23" s="75"/>
      <c r="P23" s="75"/>
      <c r="Q23" s="75"/>
    </row>
    <row r="24" spans="2:26" ht="25.8" customHeight="1">
      <c r="B24" s="76"/>
      <c r="C24" s="77"/>
      <c r="E24" s="78"/>
      <c r="F24" s="5"/>
      <c r="G24" s="1"/>
      <c r="H24" s="1"/>
      <c r="I24" s="128"/>
      <c r="J24" s="75"/>
      <c r="K24" s="75"/>
      <c r="L24" s="75"/>
      <c r="M24" s="75"/>
      <c r="N24" s="75"/>
      <c r="O24" s="75"/>
      <c r="P24" s="75"/>
      <c r="Q24" s="75"/>
    </row>
    <row r="25" spans="2:26" ht="57" customHeight="1">
      <c r="B25" s="76"/>
      <c r="C25" s="77"/>
      <c r="E25" s="78"/>
      <c r="F25" s="5"/>
      <c r="G25" s="1"/>
      <c r="H25" s="1"/>
      <c r="I25" s="75"/>
      <c r="J25" s="75"/>
      <c r="K25" s="75"/>
      <c r="L25" s="75"/>
      <c r="M25" s="75"/>
      <c r="N25" s="75"/>
      <c r="O25" s="75"/>
      <c r="P25" s="75"/>
      <c r="Q25" s="75"/>
    </row>
    <row r="26" spans="2:26" ht="72" customHeight="1">
      <c r="B26" s="76"/>
      <c r="C26" s="77"/>
      <c r="E26" s="78"/>
      <c r="F26" s="5"/>
      <c r="G26" s="1"/>
      <c r="H26" s="1"/>
      <c r="I26" s="75"/>
      <c r="J26" s="75"/>
      <c r="K26" s="75"/>
      <c r="L26" s="75"/>
      <c r="M26" s="75"/>
      <c r="N26" s="75"/>
      <c r="O26" s="75"/>
      <c r="P26" s="75"/>
      <c r="Q26" s="75"/>
    </row>
    <row r="27" spans="2:26" ht="48" customHeight="1">
      <c r="B27" s="76"/>
      <c r="C27" s="77"/>
      <c r="E27" s="78"/>
      <c r="F27" s="5"/>
      <c r="G27" s="1"/>
      <c r="H27" s="1"/>
      <c r="I27" s="75"/>
      <c r="J27" s="75"/>
      <c r="K27" s="75"/>
      <c r="L27" s="75"/>
      <c r="M27" s="75"/>
      <c r="N27" s="75"/>
      <c r="O27" s="75"/>
      <c r="P27" s="75"/>
      <c r="Q27" s="75"/>
    </row>
    <row r="28" spans="2:26" ht="45.75" customHeight="1">
      <c r="B28" s="76"/>
      <c r="C28" s="77"/>
      <c r="E28" s="78"/>
      <c r="F28" s="5"/>
      <c r="G28" s="1"/>
      <c r="H28" s="1"/>
      <c r="I28" s="75"/>
      <c r="J28" s="75"/>
      <c r="K28" s="75"/>
      <c r="L28" s="75"/>
      <c r="M28" s="75"/>
      <c r="N28" s="75"/>
      <c r="O28" s="75"/>
      <c r="P28" s="75"/>
      <c r="Q28" s="75"/>
    </row>
    <row r="29" spans="2:26" ht="62.4" customHeight="1">
      <c r="B29" s="76"/>
      <c r="C29" s="77"/>
      <c r="E29" s="78"/>
      <c r="F29" s="5"/>
      <c r="G29" s="1"/>
      <c r="H29" s="1"/>
    </row>
    <row r="30" spans="2:26" ht="75" customHeight="1">
      <c r="B30" s="76"/>
      <c r="C30" s="77"/>
      <c r="E30" s="78"/>
      <c r="F30" s="5"/>
      <c r="G30" s="1"/>
      <c r="H30" s="1"/>
    </row>
    <row r="31" spans="2:26" ht="83.4" customHeight="1">
      <c r="B31" s="76"/>
      <c r="C31" s="77"/>
      <c r="E31" s="78"/>
      <c r="F31" s="5"/>
      <c r="G31" s="1"/>
      <c r="H31" s="1"/>
    </row>
    <row r="32" spans="2: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8" ht="46.2" customHeight="1">
      <c r="B49" s="76"/>
      <c r="C49" s="77"/>
      <c r="E49" s="78"/>
      <c r="F49" s="5"/>
      <c r="G49" s="1"/>
      <c r="H49" s="1"/>
    </row>
    <row r="50" spans="2:8" ht="36.6" customHeight="1">
      <c r="B50" s="76"/>
      <c r="C50" s="77"/>
      <c r="E50" s="78"/>
      <c r="F50" s="5"/>
      <c r="G50" s="1"/>
      <c r="H50" s="1"/>
    </row>
    <row r="51" spans="2:8" ht="60" customHeight="1">
      <c r="B51" s="76"/>
      <c r="C51" s="77"/>
      <c r="E51" s="78"/>
      <c r="F51" s="5"/>
      <c r="G51" s="1"/>
      <c r="H51" s="1"/>
    </row>
    <row r="52" spans="2:8" ht="48" customHeight="1">
      <c r="B52" s="76"/>
      <c r="C52" s="77"/>
      <c r="E52" s="78"/>
      <c r="F52" s="5"/>
      <c r="G52" s="1"/>
      <c r="H52" s="1"/>
    </row>
    <row r="53" spans="2:8" ht="35.4" customHeight="1">
      <c r="B53" s="76"/>
      <c r="C53" s="77"/>
      <c r="E53" s="78"/>
      <c r="F53" s="5"/>
      <c r="G53" s="1"/>
      <c r="H53" s="1"/>
    </row>
    <row r="54" spans="2:8" ht="34.799999999999997" customHeight="1">
      <c r="B54" s="76"/>
      <c r="C54" s="77"/>
      <c r="E54" s="78"/>
      <c r="F54" s="5"/>
      <c r="G54" s="1"/>
      <c r="H54" s="1"/>
    </row>
    <row r="55" spans="2:8" ht="54.75" customHeight="1">
      <c r="B55" s="76"/>
      <c r="C55" s="77"/>
      <c r="E55" s="78"/>
      <c r="F55" s="5"/>
      <c r="G55" s="1"/>
      <c r="H55" s="1"/>
    </row>
    <row r="56" spans="2:8" ht="54" customHeight="1">
      <c r="B56" s="76"/>
      <c r="C56" s="77"/>
      <c r="E56" s="78"/>
      <c r="F56" s="5"/>
      <c r="G56" s="1"/>
      <c r="H56" s="1"/>
    </row>
    <row r="57" spans="2:8" ht="40.5" customHeight="1">
      <c r="B57" s="76"/>
      <c r="C57" s="77"/>
      <c r="E57" s="78"/>
      <c r="F57" s="5"/>
      <c r="G57" s="1"/>
      <c r="H57" s="1"/>
    </row>
    <row r="58" spans="2:8" ht="46.5" customHeight="1">
      <c r="B58" s="76"/>
      <c r="C58" s="77"/>
      <c r="E58" s="78"/>
      <c r="F58" s="5"/>
      <c r="G58" s="1"/>
      <c r="H58" s="1"/>
    </row>
    <row r="59" spans="2:8" ht="39" customHeight="1">
      <c r="B59" s="76"/>
      <c r="C59" s="77"/>
      <c r="E59" s="78"/>
      <c r="F59" s="5"/>
      <c r="G59" s="1"/>
      <c r="H59" s="1"/>
    </row>
    <row r="60" spans="2:8" ht="32.25" customHeight="1">
      <c r="B60" s="76"/>
      <c r="C60" s="77"/>
      <c r="E60" s="78"/>
      <c r="F60" s="5"/>
      <c r="G60" s="1"/>
      <c r="H60" s="1"/>
    </row>
    <row r="61" spans="2:8" ht="38.25" customHeight="1">
      <c r="B61" s="76"/>
      <c r="C61" s="77"/>
      <c r="E61" s="78"/>
      <c r="F61" s="5"/>
      <c r="G61" s="1"/>
      <c r="H61" s="1"/>
    </row>
    <row r="62" spans="2:8" ht="45" customHeight="1">
      <c r="B62" s="76"/>
      <c r="C62" s="77"/>
      <c r="E62" s="78"/>
      <c r="F62" s="5"/>
      <c r="G62" s="1"/>
      <c r="H62" s="1"/>
    </row>
    <row r="63" spans="2:8" ht="37.799999999999997" customHeight="1">
      <c r="B63" s="76"/>
      <c r="C63" s="77"/>
      <c r="E63" s="78"/>
      <c r="F63" s="5"/>
      <c r="G63" s="1"/>
      <c r="H63" s="1"/>
    </row>
    <row r="64" spans="2:8" ht="41.25" customHeight="1">
      <c r="B64" s="76"/>
      <c r="C64" s="77"/>
      <c r="E64" s="78"/>
      <c r="F64" s="5"/>
      <c r="G64" s="1"/>
      <c r="H64" s="1"/>
    </row>
    <row r="65" spans="2:8" ht="31.5" customHeight="1">
      <c r="B65" s="76"/>
      <c r="C65" s="77"/>
      <c r="E65" s="78"/>
      <c r="F65" s="5"/>
      <c r="G65" s="1"/>
      <c r="H65" s="1"/>
    </row>
    <row r="66" spans="2:8" ht="44.4" customHeight="1">
      <c r="B66" s="76"/>
      <c r="C66" s="77"/>
      <c r="E66" s="78"/>
      <c r="F66" s="5"/>
      <c r="G66" s="1"/>
      <c r="H66" s="1"/>
    </row>
    <row r="67" spans="2:8" ht="32.25" customHeight="1">
      <c r="B67" s="76"/>
      <c r="C67" s="77"/>
      <c r="E67" s="78"/>
      <c r="F67" s="5"/>
      <c r="G67" s="1"/>
      <c r="H67" s="1"/>
    </row>
    <row r="68" spans="2:8" ht="51" customHeight="1">
      <c r="B68" s="76"/>
      <c r="C68" s="77"/>
      <c r="E68" s="78"/>
      <c r="F68" s="5"/>
      <c r="G68" s="1"/>
      <c r="H68" s="1"/>
    </row>
    <row r="69" spans="2:8" ht="42.75" customHeight="1">
      <c r="B69" s="76"/>
      <c r="C69" s="77"/>
      <c r="E69" s="78"/>
      <c r="F69" s="5"/>
      <c r="G69" s="1"/>
      <c r="H69" s="1"/>
    </row>
    <row r="70" spans="2:8" ht="38.25" customHeight="1">
      <c r="B70" s="76"/>
      <c r="C70" s="77"/>
      <c r="E70" s="78"/>
      <c r="F70" s="5"/>
      <c r="G70" s="1"/>
      <c r="H70" s="1"/>
    </row>
    <row r="71" spans="2:8" ht="35.25" customHeight="1">
      <c r="B71" s="76"/>
      <c r="C71" s="77"/>
      <c r="E71" s="78"/>
      <c r="F71" s="5"/>
      <c r="G71" s="1"/>
      <c r="H71" s="1"/>
    </row>
    <row r="72" spans="2:8" ht="33" customHeight="1">
      <c r="B72" s="76"/>
      <c r="C72" s="77"/>
      <c r="E72" s="78"/>
      <c r="F72" s="5"/>
      <c r="G72" s="1"/>
      <c r="H72" s="1"/>
    </row>
    <row r="73" spans="2:8" ht="38.25" customHeight="1">
      <c r="B73" s="76"/>
      <c r="C73" s="77"/>
      <c r="E73" s="78"/>
      <c r="F73" s="5"/>
      <c r="G73" s="1"/>
      <c r="H73" s="1"/>
    </row>
    <row r="74" spans="2:8" ht="55.2" customHeight="1">
      <c r="B74" s="76"/>
      <c r="C74" s="77"/>
      <c r="E74" s="78"/>
      <c r="F74" s="5"/>
      <c r="G74" s="1"/>
      <c r="H74" s="1"/>
    </row>
    <row r="75" spans="2:8" ht="30.75" customHeight="1">
      <c r="B75" s="76"/>
      <c r="C75" s="77"/>
      <c r="E75" s="78"/>
      <c r="F75" s="5"/>
      <c r="G75" s="1"/>
      <c r="H75" s="1"/>
    </row>
    <row r="76" spans="2:8" ht="35.4" customHeight="1">
      <c r="B76" s="76"/>
      <c r="C76" s="77"/>
      <c r="E76" s="78"/>
      <c r="F76" s="5"/>
      <c r="G76" s="1"/>
      <c r="H76" s="1"/>
    </row>
    <row r="77" spans="2:8" ht="44.4" customHeight="1">
      <c r="B77" s="76"/>
      <c r="C77" s="77"/>
      <c r="E77" s="78"/>
      <c r="F77" s="5"/>
      <c r="G77" s="1"/>
      <c r="H77" s="1"/>
    </row>
    <row r="78" spans="2:8" ht="41.4" customHeight="1">
      <c r="B78" s="76"/>
      <c r="C78" s="77"/>
      <c r="E78" s="78"/>
      <c r="F78" s="5"/>
      <c r="G78" s="1"/>
      <c r="H78" s="1"/>
    </row>
    <row r="79" spans="2:8" ht="43.8" customHeight="1">
      <c r="B79" s="76"/>
      <c r="C79" s="77"/>
      <c r="E79" s="78"/>
      <c r="F79" s="5"/>
      <c r="G79" s="1"/>
      <c r="H79" s="1"/>
    </row>
    <row r="80" spans="2:8" ht="49.5" customHeight="1">
      <c r="B80" s="76"/>
      <c r="C80" s="77"/>
      <c r="E80" s="78"/>
      <c r="F80" s="5"/>
      <c r="G80" s="1"/>
      <c r="H80" s="1"/>
    </row>
    <row r="81" spans="2:9" ht="55.2" customHeight="1">
      <c r="B81" s="76"/>
      <c r="C81" s="77"/>
      <c r="E81" s="78"/>
      <c r="F81" s="5"/>
      <c r="G81" s="1"/>
      <c r="H81" s="1"/>
    </row>
    <row r="82" spans="2:9" ht="37.200000000000003" customHeight="1">
      <c r="B82" s="76"/>
      <c r="C82" s="77"/>
      <c r="E82" s="78"/>
      <c r="F82" s="5"/>
      <c r="G82" s="1"/>
      <c r="H82" s="1"/>
    </row>
    <row r="83" spans="2:9" ht="28.5" customHeight="1">
      <c r="B83" s="76"/>
      <c r="C83" s="77"/>
      <c r="E83" s="78"/>
      <c r="F83" s="5"/>
      <c r="G83" s="1"/>
      <c r="H83" s="1"/>
    </row>
    <row r="84" spans="2:9" ht="28.5" customHeight="1">
      <c r="B84" s="76"/>
      <c r="C84" s="77"/>
      <c r="E84" s="78"/>
      <c r="F84" s="5"/>
      <c r="G84" s="1"/>
      <c r="H84" s="1"/>
    </row>
    <row r="85" spans="2:9" ht="43.5" customHeight="1">
      <c r="B85" s="76"/>
      <c r="C85" s="77"/>
      <c r="E85" s="78"/>
      <c r="F85" s="5"/>
      <c r="G85" s="1"/>
      <c r="H85" s="1"/>
    </row>
    <row r="86" spans="2:9" ht="42" customHeight="1">
      <c r="B86" s="76"/>
      <c r="C86" s="77"/>
      <c r="E86" s="78"/>
      <c r="F86" s="5"/>
      <c r="G86" s="1"/>
      <c r="H86" s="1"/>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119"/>
    </row>
    <row r="96" spans="2:9" ht="37.799999999999997" customHeight="1">
      <c r="B96" s="76"/>
      <c r="C96" s="77"/>
      <c r="E96" s="78"/>
      <c r="F96" s="5"/>
      <c r="G96" s="1"/>
      <c r="H96" s="1"/>
      <c r="I96" s="119"/>
    </row>
    <row r="97" spans="2:9" ht="35.4" customHeight="1">
      <c r="B97" s="76"/>
      <c r="C97" s="77"/>
      <c r="E97" s="78"/>
      <c r="F97" s="5"/>
      <c r="G97" s="1"/>
      <c r="H97" s="1"/>
      <c r="I97" s="119"/>
    </row>
    <row r="98" spans="2:9" ht="33" customHeight="1">
      <c r="B98" s="76"/>
      <c r="C98" s="77"/>
      <c r="E98" s="78"/>
      <c r="F98" s="5"/>
      <c r="G98" s="1"/>
      <c r="H98" s="1"/>
      <c r="I98" s="11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I910" s="79"/>
    </row>
    <row r="911" spans="2:9" ht="14.25" customHeight="1">
      <c r="I911" s="79"/>
    </row>
    <row r="912" spans="2:9" ht="14.25" customHeight="1">
      <c r="I912" s="79"/>
    </row>
    <row r="913" spans="9:9" ht="14.25" customHeight="1">
      <c r="I913" s="79"/>
    </row>
    <row r="914" spans="9:9" ht="14.25" customHeight="1">
      <c r="I914" s="79"/>
    </row>
    <row r="915" spans="9:9" ht="14.25" customHeight="1">
      <c r="I915" s="79"/>
    </row>
    <row r="916" spans="9:9" ht="14.25" customHeight="1">
      <c r="I916" s="79"/>
    </row>
    <row r="917" spans="9:9" ht="14.25" customHeight="1">
      <c r="I917" s="79"/>
    </row>
    <row r="918" spans="9:9" ht="14.25" customHeight="1">
      <c r="I918" s="79"/>
    </row>
    <row r="919" spans="9:9" ht="14.25" customHeight="1">
      <c r="I919" s="79"/>
    </row>
    <row r="920" spans="9:9" ht="14.25" customHeight="1">
      <c r="I920" s="79"/>
    </row>
    <row r="921" spans="9:9" ht="14.25" customHeight="1">
      <c r="I921" s="79"/>
    </row>
    <row r="922" spans="9:9" ht="14.25" customHeight="1">
      <c r="I922" s="79"/>
    </row>
    <row r="923" spans="9:9" ht="14.25" customHeight="1">
      <c r="I923" s="79"/>
    </row>
    <row r="924" spans="9:9" ht="14.25" customHeight="1">
      <c r="I924" s="79"/>
    </row>
    <row r="925" spans="9:9" ht="14.25" customHeight="1">
      <c r="I925" s="79"/>
    </row>
    <row r="926" spans="9:9" ht="14.25" customHeight="1">
      <c r="I926" s="79"/>
    </row>
    <row r="927" spans="9:9" ht="14.25" customHeight="1">
      <c r="I927" s="79"/>
    </row>
    <row r="928" spans="9: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c r="I1010" s="79"/>
    </row>
    <row r="1011" spans="9:9" ht="14.25" customHeight="1">
      <c r="I1011" s="79"/>
    </row>
    <row r="1012" spans="9:9" ht="14.25" customHeight="1">
      <c r="I1012" s="79"/>
    </row>
    <row r="1013" spans="9:9" ht="14.25" customHeight="1">
      <c r="I1013" s="79"/>
    </row>
  </sheetData>
  <autoFilter ref="A8:I25" xr:uid="{00000000-0009-0000-0000-000002000000}"/>
  <mergeCells count="3">
    <mergeCell ref="B1:E1"/>
    <mergeCell ref="B2:E2"/>
    <mergeCell ref="B3:E3"/>
  </mergeCells>
  <conditionalFormatting sqref="F1:F1048576">
    <cfRule type="cellIs" dxfId="19" priority="1" operator="equal">
      <formula>"N/A"</formula>
    </cfRule>
    <cfRule type="cellIs" dxfId="18" priority="2" operator="equal">
      <formula>"Fail"</formula>
    </cfRule>
    <cfRule type="cellIs" dxfId="17" priority="3" operator="equal">
      <formula>Fail</formula>
    </cfRule>
    <cfRule type="cellIs" dxfId="16" priority="4" operator="equal">
      <formula>"Pass"</formula>
    </cfRule>
  </conditionalFormatting>
  <dataValidations count="2">
    <dataValidation type="list" allowBlank="1" showErrorMessage="1" sqref="F10" xr:uid="{8ED047D4-B44D-4C93-86E6-87FA905F6F38}">
      <formula1>"Pass,Fail,N/A,Untested"</formula1>
    </dataValidation>
    <dataValidation type="list" allowBlank="1" showErrorMessage="1" sqref="F1:H2" xr:uid="{4FD1B557-F275-46A3-B362-8374FF0877C5}">
      <formula1>$J$1:$J$5</formula1>
    </dataValidation>
  </dataValidations>
  <pageMargins left="0.7" right="0.7" top="0.75" bottom="0.75" header="0" footer="0"/>
  <pageSetup scale="2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7AC52-7718-407D-B6E5-EB9ACD99EC62}">
  <sheetPr>
    <tabColor rgb="FFFFD965"/>
  </sheetPr>
  <dimension ref="A1:Z1013"/>
  <sheetViews>
    <sheetView zoomScale="70" zoomScaleNormal="70" workbookViewId="0">
      <selection activeCell="E11" sqref="E11"/>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3</v>
      </c>
      <c r="B5" s="61">
        <f>COUNTIF(F:F,"Fail")</f>
        <v>0</v>
      </c>
      <c r="C5" s="61">
        <f>COUNTIF(F:F,"Untested")</f>
        <v>0</v>
      </c>
      <c r="D5" s="62">
        <f>COUNTIF(F:F,"N/A")</f>
        <v>0</v>
      </c>
      <c r="E5" s="61">
        <f>SUM(A5:D5)</f>
        <v>3</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51"/>
      <c r="B9" s="142" t="s">
        <v>96</v>
      </c>
      <c r="C9" s="143"/>
      <c r="D9" s="141"/>
      <c r="E9" s="143"/>
      <c r="F9" s="144"/>
      <c r="G9" s="144"/>
      <c r="H9" s="144"/>
      <c r="I9" s="145"/>
      <c r="J9" s="73"/>
      <c r="K9" s="51"/>
      <c r="L9" s="51"/>
      <c r="M9" s="51"/>
      <c r="N9" s="51"/>
      <c r="O9" s="51"/>
      <c r="P9" s="51"/>
      <c r="Q9" s="51"/>
      <c r="R9" s="51"/>
      <c r="S9" s="51"/>
      <c r="T9" s="51"/>
      <c r="U9" s="51"/>
      <c r="V9" s="51"/>
      <c r="W9" s="51"/>
      <c r="X9" s="51"/>
      <c r="Y9" s="51"/>
      <c r="Z9" s="51"/>
    </row>
    <row r="10" spans="1:26" ht="63" customHeight="1">
      <c r="A10" s="126" t="s">
        <v>54</v>
      </c>
      <c r="B10" s="121" t="s">
        <v>97</v>
      </c>
      <c r="C10" s="121" t="s">
        <v>98</v>
      </c>
      <c r="D10" s="122" t="s">
        <v>99</v>
      </c>
      <c r="E10" s="121" t="s">
        <v>102</v>
      </c>
      <c r="F10" s="127" t="s">
        <v>18</v>
      </c>
      <c r="G10" s="126">
        <v>45653</v>
      </c>
      <c r="H10" s="127" t="str">
        <f>$B$3</f>
        <v>Tran Thu Hien</v>
      </c>
      <c r="I10" s="138"/>
      <c r="J10" s="75"/>
      <c r="K10" s="75"/>
      <c r="L10" s="75"/>
      <c r="M10" s="75"/>
      <c r="N10" s="75"/>
      <c r="O10" s="75"/>
      <c r="P10" s="75"/>
      <c r="Q10" s="75"/>
      <c r="R10" s="75"/>
      <c r="S10" s="75"/>
      <c r="T10" s="75"/>
      <c r="U10" s="75"/>
      <c r="V10" s="75"/>
      <c r="W10" s="75"/>
      <c r="X10" s="75"/>
      <c r="Y10" s="75"/>
      <c r="Z10" s="75"/>
    </row>
    <row r="11" spans="1:26" ht="57.75" customHeight="1">
      <c r="A11" s="126" t="s">
        <v>55</v>
      </c>
      <c r="B11" s="122" t="s">
        <v>658</v>
      </c>
      <c r="C11" s="122" t="s">
        <v>100</v>
      </c>
      <c r="D11" s="122" t="s">
        <v>101</v>
      </c>
      <c r="E11" s="121" t="s">
        <v>103</v>
      </c>
      <c r="F11" s="127" t="s">
        <v>18</v>
      </c>
      <c r="G11" s="126">
        <v>45653</v>
      </c>
      <c r="H11" s="127" t="str">
        <f>$B$3</f>
        <v>Tran Thu Hien</v>
      </c>
      <c r="I11" s="138"/>
      <c r="J11" s="75"/>
      <c r="K11" s="75"/>
      <c r="L11" s="75"/>
      <c r="M11" s="75"/>
      <c r="N11" s="75"/>
      <c r="O11" s="75"/>
      <c r="P11" s="75"/>
      <c r="Q11" s="75"/>
      <c r="R11" s="75"/>
      <c r="S11" s="75"/>
      <c r="T11" s="75"/>
      <c r="U11" s="75"/>
      <c r="V11" s="75"/>
      <c r="W11" s="75"/>
      <c r="X11" s="75"/>
      <c r="Y11" s="75"/>
      <c r="Z11" s="75"/>
    </row>
    <row r="12" spans="1:26" ht="64.8" customHeight="1">
      <c r="A12" s="126" t="s">
        <v>56</v>
      </c>
      <c r="B12" s="122" t="s">
        <v>659</v>
      </c>
      <c r="C12" s="122" t="s">
        <v>100</v>
      </c>
      <c r="D12" s="122" t="s">
        <v>660</v>
      </c>
      <c r="E12" s="121" t="s">
        <v>661</v>
      </c>
      <c r="F12" s="127" t="s">
        <v>18</v>
      </c>
      <c r="G12" s="126">
        <v>45654</v>
      </c>
      <c r="H12" s="127" t="str">
        <f>$B$3</f>
        <v>Tran Thu Hien</v>
      </c>
      <c r="I12" s="138"/>
      <c r="J12" s="75"/>
      <c r="K12" s="75"/>
      <c r="L12" s="75"/>
      <c r="M12" s="75"/>
      <c r="N12" s="75"/>
      <c r="O12" s="75"/>
      <c r="P12" s="75"/>
      <c r="Q12" s="75"/>
      <c r="R12" s="75"/>
      <c r="S12" s="75"/>
      <c r="T12" s="75"/>
      <c r="U12" s="75"/>
      <c r="V12" s="75"/>
      <c r="W12" s="75"/>
      <c r="X12" s="75"/>
      <c r="Y12" s="75"/>
      <c r="Z12" s="75"/>
    </row>
    <row r="13" spans="1:26" ht="52.5" customHeight="1">
      <c r="B13" s="76"/>
      <c r="C13" s="77"/>
      <c r="E13" s="78"/>
      <c r="F13" s="5"/>
      <c r="G13" s="1"/>
      <c r="H13" s="1"/>
      <c r="I13" s="1"/>
      <c r="J13" s="75"/>
      <c r="K13" s="75"/>
      <c r="L13" s="75"/>
      <c r="M13" s="75"/>
      <c r="N13" s="75"/>
      <c r="O13" s="75"/>
      <c r="P13" s="75"/>
      <c r="Q13" s="75"/>
      <c r="R13" s="75"/>
      <c r="S13" s="75"/>
      <c r="T13" s="75"/>
      <c r="U13" s="75"/>
      <c r="V13" s="75"/>
      <c r="W13" s="75"/>
      <c r="X13" s="75"/>
      <c r="Y13" s="75"/>
      <c r="Z13" s="75"/>
    </row>
    <row r="14" spans="1:26" ht="67.5" customHeight="1">
      <c r="B14" s="76"/>
      <c r="C14" s="77"/>
      <c r="E14" s="78"/>
      <c r="F14" s="5"/>
      <c r="G14" s="1"/>
      <c r="H14" s="1"/>
      <c r="I14" s="1"/>
      <c r="J14" s="75"/>
      <c r="K14" s="75"/>
      <c r="L14" s="75"/>
      <c r="M14" s="75"/>
      <c r="N14" s="75"/>
      <c r="O14" s="75"/>
      <c r="P14" s="75"/>
      <c r="Q14" s="75"/>
      <c r="R14" s="75"/>
      <c r="S14" s="75"/>
      <c r="T14" s="75"/>
      <c r="U14" s="75"/>
      <c r="V14" s="75"/>
      <c r="W14" s="75"/>
      <c r="X14" s="75"/>
      <c r="Y14" s="75"/>
      <c r="Z14" s="75"/>
    </row>
    <row r="15" spans="1:26" ht="51" customHeight="1">
      <c r="B15" s="76"/>
      <c r="C15" s="77"/>
      <c r="E15" s="78"/>
      <c r="F15" s="5"/>
      <c r="G15" s="1"/>
      <c r="H15" s="1"/>
      <c r="I15" s="1"/>
      <c r="J15" s="75"/>
      <c r="K15" s="75"/>
      <c r="L15" s="75"/>
      <c r="M15" s="75"/>
      <c r="N15" s="75"/>
      <c r="O15" s="75"/>
      <c r="P15" s="75"/>
      <c r="Q15" s="75"/>
      <c r="R15" s="75"/>
      <c r="S15" s="75"/>
      <c r="T15" s="75"/>
      <c r="U15" s="75"/>
      <c r="V15" s="75"/>
      <c r="W15" s="75"/>
      <c r="X15" s="75"/>
      <c r="Y15" s="75"/>
      <c r="Z15" s="75"/>
    </row>
    <row r="16" spans="1:26" ht="21.6" customHeight="1">
      <c r="B16" s="76"/>
      <c r="C16" s="77"/>
      <c r="E16" s="78"/>
      <c r="F16" s="5"/>
      <c r="G16" s="1"/>
      <c r="H16" s="1"/>
      <c r="I16" s="1"/>
      <c r="J16" s="75"/>
      <c r="K16" s="75"/>
      <c r="L16" s="75"/>
      <c r="M16" s="75"/>
      <c r="N16" s="75"/>
      <c r="O16" s="75"/>
      <c r="P16" s="75"/>
      <c r="Q16" s="75"/>
      <c r="R16" s="75"/>
      <c r="S16" s="75"/>
      <c r="T16" s="75"/>
      <c r="U16" s="75"/>
      <c r="V16" s="75"/>
      <c r="W16" s="75"/>
      <c r="X16" s="75"/>
      <c r="Y16" s="75"/>
      <c r="Z16" s="75"/>
    </row>
    <row r="17" spans="2:26" ht="74.400000000000006" customHeight="1">
      <c r="B17" s="76"/>
      <c r="C17" s="77"/>
      <c r="E17" s="78"/>
      <c r="F17" s="5"/>
      <c r="G17" s="1"/>
      <c r="H17" s="1"/>
      <c r="I17" s="1"/>
      <c r="J17" s="75"/>
      <c r="K17" s="75"/>
      <c r="L17" s="75"/>
      <c r="M17" s="75"/>
      <c r="N17" s="75"/>
      <c r="O17" s="75"/>
      <c r="P17" s="75"/>
      <c r="Q17" s="75"/>
      <c r="R17" s="75"/>
      <c r="S17" s="75"/>
      <c r="T17" s="75"/>
      <c r="U17" s="75"/>
      <c r="V17" s="75"/>
      <c r="W17" s="75"/>
      <c r="X17" s="75"/>
      <c r="Y17" s="75"/>
      <c r="Z17" s="75"/>
    </row>
    <row r="18" spans="2:26" ht="85.2" customHeight="1">
      <c r="B18" s="76"/>
      <c r="C18" s="77"/>
      <c r="E18" s="78"/>
      <c r="F18" s="5"/>
      <c r="G18" s="1"/>
      <c r="H18" s="1"/>
      <c r="I18" s="1"/>
      <c r="J18" s="75"/>
      <c r="K18" s="75"/>
      <c r="L18" s="75"/>
      <c r="M18" s="75"/>
      <c r="N18" s="75"/>
      <c r="O18" s="75"/>
      <c r="P18" s="75"/>
      <c r="Q18" s="75"/>
      <c r="R18" s="75"/>
      <c r="S18" s="75"/>
      <c r="T18" s="75"/>
      <c r="U18" s="75"/>
      <c r="V18" s="75"/>
      <c r="W18" s="75"/>
      <c r="X18" s="75"/>
      <c r="Y18" s="75"/>
      <c r="Z18" s="75"/>
    </row>
    <row r="19" spans="2:26" ht="104.4" customHeight="1">
      <c r="B19" s="76"/>
      <c r="C19" s="77"/>
      <c r="E19" s="78"/>
      <c r="F19" s="5"/>
      <c r="G19" s="1"/>
      <c r="H19" s="1"/>
      <c r="I19" s="1"/>
      <c r="J19" s="75"/>
      <c r="K19" s="75"/>
      <c r="L19" s="75"/>
      <c r="M19" s="75"/>
      <c r="N19" s="75"/>
      <c r="O19" s="75"/>
      <c r="P19" s="75"/>
      <c r="Q19" s="75"/>
      <c r="R19" s="75"/>
      <c r="S19" s="75"/>
      <c r="T19" s="75"/>
      <c r="U19" s="75"/>
      <c r="V19" s="75"/>
      <c r="W19" s="75"/>
      <c r="X19" s="75"/>
      <c r="Y19" s="75"/>
      <c r="Z19" s="75"/>
    </row>
    <row r="20" spans="2:26" ht="95.4" customHeight="1">
      <c r="B20" s="76"/>
      <c r="C20" s="77"/>
      <c r="E20" s="78"/>
      <c r="F20" s="5"/>
      <c r="G20" s="1"/>
      <c r="H20" s="1"/>
      <c r="I20" s="1"/>
      <c r="J20" s="75"/>
      <c r="K20" s="75"/>
      <c r="L20" s="75"/>
      <c r="M20" s="75"/>
      <c r="N20" s="75"/>
      <c r="O20" s="75"/>
      <c r="P20" s="75"/>
      <c r="Q20" s="75"/>
    </row>
    <row r="21" spans="2:26" ht="77.400000000000006" customHeight="1">
      <c r="B21" s="76"/>
      <c r="C21" s="77"/>
      <c r="E21" s="78"/>
      <c r="F21" s="5"/>
      <c r="G21" s="1"/>
      <c r="H21" s="1"/>
      <c r="I21" s="1"/>
      <c r="J21" s="51"/>
      <c r="K21" s="51"/>
      <c r="L21" s="51"/>
      <c r="M21" s="51"/>
      <c r="N21" s="51"/>
      <c r="O21" s="51"/>
      <c r="P21" s="51"/>
      <c r="Q21" s="51"/>
    </row>
    <row r="22" spans="2:26" ht="84.75" customHeight="1">
      <c r="B22" s="76"/>
      <c r="C22" s="77"/>
      <c r="E22" s="78"/>
      <c r="F22" s="5"/>
      <c r="G22" s="1"/>
      <c r="H22" s="1"/>
      <c r="I22" s="1"/>
      <c r="J22" s="75"/>
      <c r="K22" s="75"/>
      <c r="L22" s="75"/>
      <c r="M22" s="75"/>
      <c r="N22" s="75"/>
      <c r="O22" s="75"/>
      <c r="P22" s="75"/>
      <c r="Q22" s="75"/>
    </row>
    <row r="23" spans="2:26" ht="69.75" customHeight="1">
      <c r="B23" s="76"/>
      <c r="C23" s="77"/>
      <c r="E23" s="78"/>
      <c r="F23" s="5"/>
      <c r="G23" s="1"/>
      <c r="H23" s="1"/>
      <c r="I23" s="1"/>
      <c r="J23" s="75"/>
      <c r="K23" s="75"/>
      <c r="L23" s="75"/>
      <c r="M23" s="75"/>
      <c r="N23" s="75"/>
      <c r="O23" s="75"/>
      <c r="P23" s="75"/>
      <c r="Q23" s="75"/>
    </row>
    <row r="24" spans="2:26" ht="25.8" customHeight="1">
      <c r="B24" s="76"/>
      <c r="C24" s="77"/>
      <c r="E24" s="78"/>
      <c r="F24" s="5"/>
      <c r="G24" s="1"/>
      <c r="H24" s="1"/>
      <c r="I24" s="1"/>
      <c r="J24" s="75"/>
      <c r="K24" s="75"/>
      <c r="L24" s="75"/>
      <c r="M24" s="75"/>
      <c r="N24" s="75"/>
      <c r="O24" s="75"/>
      <c r="P24" s="75"/>
      <c r="Q24" s="75"/>
    </row>
    <row r="25" spans="2:26" ht="57" customHeight="1">
      <c r="B25" s="76"/>
      <c r="C25" s="77"/>
      <c r="E25" s="78"/>
      <c r="F25" s="5"/>
      <c r="G25" s="1"/>
      <c r="H25" s="1"/>
      <c r="I25" s="1"/>
      <c r="J25" s="75"/>
      <c r="K25" s="75"/>
      <c r="L25" s="75"/>
      <c r="M25" s="75"/>
      <c r="N25" s="75"/>
      <c r="O25" s="75"/>
      <c r="P25" s="75"/>
      <c r="Q25" s="75"/>
    </row>
    <row r="26" spans="2:26" ht="72" customHeight="1">
      <c r="B26" s="76"/>
      <c r="C26" s="77"/>
      <c r="E26" s="78"/>
      <c r="F26" s="5"/>
      <c r="G26" s="1"/>
      <c r="H26" s="1"/>
      <c r="I26" s="1"/>
      <c r="J26" s="75"/>
      <c r="K26" s="75"/>
      <c r="L26" s="75"/>
      <c r="M26" s="75"/>
      <c r="N26" s="75"/>
      <c r="O26" s="75"/>
      <c r="P26" s="75"/>
      <c r="Q26" s="75"/>
    </row>
    <row r="27" spans="2:26" ht="48" customHeight="1">
      <c r="B27" s="76"/>
      <c r="C27" s="77"/>
      <c r="E27" s="78"/>
      <c r="F27" s="5"/>
      <c r="G27" s="1"/>
      <c r="H27" s="1"/>
      <c r="I27" s="1"/>
      <c r="J27" s="75"/>
      <c r="K27" s="75"/>
      <c r="L27" s="75"/>
      <c r="M27" s="75"/>
      <c r="N27" s="75"/>
      <c r="O27" s="75"/>
      <c r="P27" s="75"/>
      <c r="Q27" s="75"/>
    </row>
    <row r="28" spans="2:26" ht="45.75" customHeight="1">
      <c r="B28" s="76"/>
      <c r="C28" s="77"/>
      <c r="E28" s="78"/>
      <c r="F28" s="5"/>
      <c r="G28" s="1"/>
      <c r="H28" s="1"/>
      <c r="I28" s="1"/>
      <c r="J28" s="75"/>
      <c r="K28" s="75"/>
      <c r="L28" s="75"/>
      <c r="M28" s="75"/>
      <c r="N28" s="75"/>
      <c r="O28" s="75"/>
      <c r="P28" s="75"/>
      <c r="Q28" s="75"/>
    </row>
    <row r="29" spans="2:26" ht="62.4" customHeight="1">
      <c r="B29" s="76"/>
      <c r="C29" s="77"/>
      <c r="E29" s="78"/>
      <c r="F29" s="5"/>
      <c r="G29" s="1"/>
      <c r="H29" s="1"/>
      <c r="I29" s="1"/>
    </row>
    <row r="30" spans="2:26" ht="75" customHeight="1">
      <c r="B30" s="76"/>
      <c r="C30" s="77"/>
      <c r="E30" s="78"/>
      <c r="F30" s="5"/>
      <c r="G30" s="1"/>
      <c r="H30" s="1"/>
      <c r="I30" s="1"/>
    </row>
    <row r="31" spans="2:26" ht="83.4" customHeight="1">
      <c r="B31" s="76"/>
      <c r="C31" s="77"/>
      <c r="E31" s="78"/>
      <c r="F31" s="5"/>
      <c r="G31" s="1"/>
      <c r="H31" s="1"/>
      <c r="I31" s="1"/>
    </row>
    <row r="32" spans="2:26" ht="25.2" customHeight="1">
      <c r="B32" s="76"/>
      <c r="C32" s="77"/>
      <c r="E32" s="78"/>
      <c r="F32" s="5"/>
      <c r="G32" s="1"/>
      <c r="H32" s="1"/>
      <c r="I32" s="1"/>
    </row>
    <row r="33" spans="1:12" ht="46.8" customHeight="1">
      <c r="B33" s="76"/>
      <c r="C33" s="77"/>
      <c r="E33" s="78"/>
      <c r="F33" s="5"/>
      <c r="G33" s="1"/>
      <c r="H33" s="1"/>
      <c r="I33" s="1"/>
    </row>
    <row r="34" spans="1:12" ht="49.5" customHeight="1">
      <c r="B34" s="76"/>
      <c r="C34" s="77"/>
      <c r="E34" s="78"/>
      <c r="F34" s="5"/>
      <c r="G34" s="1"/>
      <c r="H34" s="1"/>
      <c r="I34" s="1"/>
    </row>
    <row r="35" spans="1:12" ht="48.75" customHeight="1">
      <c r="B35" s="76"/>
      <c r="C35" s="77"/>
      <c r="E35" s="78"/>
      <c r="F35" s="5"/>
      <c r="G35" s="1"/>
      <c r="H35" s="1"/>
      <c r="I35" s="1"/>
    </row>
    <row r="36" spans="1:12" ht="51.75" customHeight="1">
      <c r="B36" s="76"/>
      <c r="C36" s="77"/>
      <c r="E36" s="78"/>
      <c r="F36" s="5"/>
      <c r="G36" s="1"/>
      <c r="H36" s="1"/>
      <c r="I36" s="1"/>
    </row>
    <row r="37" spans="1:12" ht="27.6" customHeight="1">
      <c r="B37" s="76"/>
      <c r="C37" s="77"/>
      <c r="E37" s="78"/>
      <c r="F37" s="5"/>
      <c r="G37" s="1"/>
      <c r="H37" s="1"/>
      <c r="I37" s="1"/>
    </row>
    <row r="38" spans="1:12" ht="48" customHeight="1">
      <c r="B38" s="76"/>
      <c r="C38" s="77"/>
      <c r="E38" s="78"/>
      <c r="F38" s="5"/>
      <c r="G38" s="1"/>
      <c r="H38" s="1"/>
      <c r="I38" s="1"/>
    </row>
    <row r="39" spans="1:12" ht="39" customHeight="1">
      <c r="B39" s="76"/>
      <c r="C39" s="77"/>
      <c r="E39" s="78"/>
      <c r="F39" s="5"/>
      <c r="G39" s="1"/>
      <c r="H39" s="1"/>
      <c r="I39" s="1"/>
    </row>
    <row r="40" spans="1:12" s="120" customFormat="1" ht="30" customHeight="1">
      <c r="A40"/>
      <c r="B40" s="76"/>
      <c r="C40" s="77"/>
      <c r="D40"/>
      <c r="E40" s="78"/>
      <c r="F40" s="5"/>
      <c r="G40" s="1"/>
      <c r="H40" s="1"/>
      <c r="I40" s="1"/>
      <c r="J40"/>
      <c r="K40"/>
      <c r="L40"/>
    </row>
    <row r="41" spans="1:12" ht="37.799999999999997" customHeight="1">
      <c r="B41" s="76"/>
      <c r="C41" s="77"/>
      <c r="E41" s="78"/>
      <c r="F41" s="5"/>
      <c r="G41" s="1"/>
      <c r="H41" s="1"/>
      <c r="I41" s="1"/>
    </row>
    <row r="42" spans="1:12" ht="40.5" customHeight="1">
      <c r="B42" s="76"/>
      <c r="C42" s="77"/>
      <c r="E42" s="78"/>
      <c r="F42" s="5"/>
      <c r="G42" s="1"/>
      <c r="H42" s="1"/>
      <c r="I42" s="1"/>
    </row>
    <row r="43" spans="1:12" ht="38.25" customHeight="1">
      <c r="B43" s="76"/>
      <c r="C43" s="77"/>
      <c r="E43" s="78"/>
      <c r="F43" s="5"/>
      <c r="G43" s="1"/>
      <c r="H43" s="1"/>
      <c r="I43" s="1"/>
    </row>
    <row r="44" spans="1:12" ht="39" customHeight="1">
      <c r="B44" s="76"/>
      <c r="C44" s="77"/>
      <c r="E44" s="78"/>
      <c r="F44" s="5"/>
      <c r="G44" s="1"/>
      <c r="H44" s="1"/>
      <c r="I44" s="1"/>
    </row>
    <row r="45" spans="1:12" ht="27.6" customHeight="1">
      <c r="B45" s="76"/>
      <c r="C45" s="77"/>
      <c r="E45" s="78"/>
      <c r="F45" s="5"/>
      <c r="G45" s="1"/>
      <c r="H45" s="1"/>
      <c r="I45" s="1"/>
    </row>
    <row r="46" spans="1:12" ht="33.75" customHeight="1">
      <c r="B46" s="76"/>
      <c r="C46" s="77"/>
      <c r="E46" s="78"/>
      <c r="F46" s="5"/>
      <c r="G46" s="1"/>
      <c r="H46" s="1"/>
      <c r="I46" s="1"/>
    </row>
    <row r="47" spans="1:12" ht="39" customHeight="1">
      <c r="B47" s="76"/>
      <c r="C47" s="77"/>
      <c r="E47" s="78"/>
      <c r="F47" s="5"/>
      <c r="G47" s="1"/>
      <c r="H47" s="1"/>
      <c r="I47" s="1"/>
    </row>
    <row r="48" spans="1:12" ht="51" customHeight="1">
      <c r="B48" s="76"/>
      <c r="C48" s="77"/>
      <c r="E48" s="78"/>
      <c r="F48" s="5"/>
      <c r="G48" s="1"/>
      <c r="H48" s="1"/>
      <c r="I48" s="1"/>
    </row>
    <row r="49" spans="2:9" ht="46.2" customHeight="1">
      <c r="B49" s="76"/>
      <c r="C49" s="77"/>
      <c r="E49" s="78"/>
      <c r="F49" s="5"/>
      <c r="G49" s="1"/>
      <c r="H49" s="1"/>
      <c r="I49" s="1"/>
    </row>
    <row r="50" spans="2:9" ht="36.6" customHeight="1">
      <c r="B50" s="76"/>
      <c r="C50" s="77"/>
      <c r="E50" s="78"/>
      <c r="F50" s="5"/>
      <c r="G50" s="1"/>
      <c r="H50" s="1"/>
      <c r="I50" s="1"/>
    </row>
    <row r="51" spans="2:9" ht="60" customHeight="1">
      <c r="B51" s="76"/>
      <c r="C51" s="77"/>
      <c r="E51" s="78"/>
      <c r="F51" s="5"/>
      <c r="G51" s="1"/>
      <c r="H51" s="1"/>
      <c r="I51" s="1"/>
    </row>
    <row r="52" spans="2:9" ht="48" customHeight="1">
      <c r="B52" s="76"/>
      <c r="C52" s="77"/>
      <c r="E52" s="78"/>
      <c r="F52" s="5"/>
      <c r="G52" s="1"/>
      <c r="H52" s="1"/>
      <c r="I52" s="1"/>
    </row>
    <row r="53" spans="2:9" ht="35.4" customHeight="1">
      <c r="B53" s="76"/>
      <c r="C53" s="77"/>
      <c r="E53" s="78"/>
      <c r="F53" s="5"/>
      <c r="G53" s="1"/>
      <c r="H53" s="1"/>
      <c r="I53" s="1"/>
    </row>
    <row r="54" spans="2:9" ht="34.799999999999997" customHeight="1">
      <c r="B54" s="76"/>
      <c r="C54" s="77"/>
      <c r="E54" s="78"/>
      <c r="F54" s="5"/>
      <c r="G54" s="1"/>
      <c r="H54" s="1"/>
      <c r="I54" s="1"/>
    </row>
    <row r="55" spans="2:9" ht="54.75" customHeight="1">
      <c r="B55" s="76"/>
      <c r="C55" s="77"/>
      <c r="E55" s="78"/>
      <c r="F55" s="5"/>
      <c r="G55" s="1"/>
      <c r="H55" s="1"/>
      <c r="I55" s="1"/>
    </row>
    <row r="56" spans="2:9" ht="54" customHeight="1">
      <c r="B56" s="76"/>
      <c r="C56" s="77"/>
      <c r="E56" s="78"/>
      <c r="F56" s="5"/>
      <c r="G56" s="1"/>
      <c r="H56" s="1"/>
      <c r="I56" s="1"/>
    </row>
    <row r="57" spans="2:9" ht="40.5" customHeight="1">
      <c r="B57" s="76"/>
      <c r="C57" s="77"/>
      <c r="E57" s="78"/>
      <c r="F57" s="5"/>
      <c r="G57" s="1"/>
      <c r="H57" s="1"/>
      <c r="I57" s="1"/>
    </row>
    <row r="58" spans="2:9" ht="46.5" customHeight="1">
      <c r="B58" s="76"/>
      <c r="C58" s="77"/>
      <c r="E58" s="78"/>
      <c r="F58" s="5"/>
      <c r="G58" s="1"/>
      <c r="H58" s="1"/>
      <c r="I58" s="1"/>
    </row>
    <row r="59" spans="2:9" ht="39" customHeight="1">
      <c r="B59" s="76"/>
      <c r="C59" s="77"/>
      <c r="E59" s="78"/>
      <c r="F59" s="5"/>
      <c r="G59" s="1"/>
      <c r="H59" s="1"/>
      <c r="I59" s="1"/>
    </row>
    <row r="60" spans="2:9" ht="32.25" customHeight="1">
      <c r="B60" s="76"/>
      <c r="C60" s="77"/>
      <c r="E60" s="78"/>
      <c r="F60" s="5"/>
      <c r="G60" s="1"/>
      <c r="H60" s="1"/>
      <c r="I60" s="1"/>
    </row>
    <row r="61" spans="2:9" ht="38.25" customHeight="1">
      <c r="B61" s="76"/>
      <c r="C61" s="77"/>
      <c r="E61" s="78"/>
      <c r="F61" s="5"/>
      <c r="G61" s="1"/>
      <c r="H61" s="1"/>
      <c r="I61" s="1"/>
    </row>
    <row r="62" spans="2:9" ht="45" customHeight="1">
      <c r="B62" s="76"/>
      <c r="C62" s="77"/>
      <c r="E62" s="78"/>
      <c r="F62" s="5"/>
      <c r="G62" s="1"/>
      <c r="H62" s="1"/>
      <c r="I62" s="1"/>
    </row>
    <row r="63" spans="2:9" ht="37.799999999999997" customHeight="1">
      <c r="B63" s="76"/>
      <c r="C63" s="77"/>
      <c r="E63" s="78"/>
      <c r="F63" s="5"/>
      <c r="G63" s="1"/>
      <c r="H63" s="1"/>
      <c r="I63" s="1"/>
    </row>
    <row r="64" spans="2:9" ht="41.25" customHeight="1">
      <c r="B64" s="76"/>
      <c r="C64" s="77"/>
      <c r="E64" s="78"/>
      <c r="F64" s="5"/>
      <c r="G64" s="1"/>
      <c r="H64" s="1"/>
      <c r="I64" s="1"/>
    </row>
    <row r="65" spans="2:9" ht="31.5" customHeight="1">
      <c r="B65" s="76"/>
      <c r="C65" s="77"/>
      <c r="E65" s="78"/>
      <c r="F65" s="5"/>
      <c r="G65" s="1"/>
      <c r="H65" s="1"/>
      <c r="I65" s="1"/>
    </row>
    <row r="66" spans="2:9" ht="44.4" customHeight="1">
      <c r="B66" s="76"/>
      <c r="C66" s="77"/>
      <c r="E66" s="78"/>
      <c r="F66" s="5"/>
      <c r="G66" s="1"/>
      <c r="H66" s="1"/>
      <c r="I66" s="1"/>
    </row>
    <row r="67" spans="2:9" ht="32.25" customHeight="1">
      <c r="B67" s="76"/>
      <c r="C67" s="77"/>
      <c r="E67" s="78"/>
      <c r="F67" s="5"/>
      <c r="G67" s="1"/>
      <c r="H67" s="1"/>
      <c r="I67" s="1"/>
    </row>
    <row r="68" spans="2:9" ht="51" customHeight="1">
      <c r="B68" s="76"/>
      <c r="C68" s="77"/>
      <c r="E68" s="78"/>
      <c r="F68" s="5"/>
      <c r="G68" s="1"/>
      <c r="H68" s="1"/>
      <c r="I68" s="1"/>
    </row>
    <row r="69" spans="2:9" ht="42.75" customHeight="1">
      <c r="B69" s="76"/>
      <c r="C69" s="77"/>
      <c r="E69" s="78"/>
      <c r="F69" s="5"/>
      <c r="G69" s="1"/>
      <c r="H69" s="1"/>
      <c r="I69" s="1"/>
    </row>
    <row r="70" spans="2:9" ht="38.25" customHeight="1">
      <c r="B70" s="76"/>
      <c r="C70" s="77"/>
      <c r="E70" s="78"/>
      <c r="F70" s="5"/>
      <c r="G70" s="1"/>
      <c r="H70" s="1"/>
      <c r="I70" s="1"/>
    </row>
    <row r="71" spans="2:9" ht="35.25" customHeight="1">
      <c r="B71" s="76"/>
      <c r="C71" s="77"/>
      <c r="E71" s="78"/>
      <c r="F71" s="5"/>
      <c r="G71" s="1"/>
      <c r="H71" s="1"/>
      <c r="I71" s="1"/>
    </row>
    <row r="72" spans="2:9" ht="33" customHeight="1">
      <c r="B72" s="76"/>
      <c r="C72" s="77"/>
      <c r="E72" s="78"/>
      <c r="F72" s="5"/>
      <c r="G72" s="1"/>
      <c r="H72" s="1"/>
      <c r="I72" s="1"/>
    </row>
    <row r="73" spans="2:9" ht="38.25" customHeight="1">
      <c r="B73" s="76"/>
      <c r="C73" s="77"/>
      <c r="E73" s="78"/>
      <c r="F73" s="5"/>
      <c r="G73" s="1"/>
      <c r="H73" s="1"/>
      <c r="I73" s="1"/>
    </row>
    <row r="74" spans="2:9" ht="55.2" customHeight="1">
      <c r="B74" s="76"/>
      <c r="C74" s="77"/>
      <c r="E74" s="78"/>
      <c r="F74" s="5"/>
      <c r="G74" s="1"/>
      <c r="H74" s="1"/>
      <c r="I74" s="1"/>
    </row>
    <row r="75" spans="2:9" ht="30.75" customHeight="1">
      <c r="B75" s="76"/>
      <c r="C75" s="77"/>
      <c r="E75" s="78"/>
      <c r="F75" s="5"/>
      <c r="G75" s="1"/>
      <c r="H75" s="1"/>
      <c r="I75" s="1"/>
    </row>
    <row r="76" spans="2:9" ht="35.4" customHeight="1">
      <c r="B76" s="76"/>
      <c r="C76" s="77"/>
      <c r="E76" s="78"/>
      <c r="F76" s="5"/>
      <c r="G76" s="1"/>
      <c r="H76" s="1"/>
      <c r="I76" s="1"/>
    </row>
    <row r="77" spans="2:9" ht="44.4" customHeight="1">
      <c r="B77" s="76"/>
      <c r="C77" s="77"/>
      <c r="E77" s="78"/>
      <c r="F77" s="5"/>
      <c r="G77" s="1"/>
      <c r="H77" s="1"/>
      <c r="I77" s="1"/>
    </row>
    <row r="78" spans="2:9" ht="41.4" customHeight="1">
      <c r="B78" s="76"/>
      <c r="C78" s="77"/>
      <c r="E78" s="78"/>
      <c r="F78" s="5"/>
      <c r="G78" s="1"/>
      <c r="H78" s="1"/>
      <c r="I78" s="1"/>
    </row>
    <row r="79" spans="2:9" ht="43.8" customHeight="1">
      <c r="B79" s="76"/>
      <c r="C79" s="77"/>
      <c r="E79" s="78"/>
      <c r="F79" s="5"/>
      <c r="G79" s="1"/>
      <c r="H79" s="1"/>
      <c r="I79" s="1"/>
    </row>
    <row r="80" spans="2:9" ht="49.5" customHeight="1">
      <c r="B80" s="76"/>
      <c r="C80" s="77"/>
      <c r="E80" s="78"/>
      <c r="F80" s="5"/>
      <c r="G80" s="1"/>
      <c r="H80" s="1"/>
      <c r="I80" s="1"/>
    </row>
    <row r="81" spans="2:9" ht="55.2" customHeight="1">
      <c r="B81" s="76"/>
      <c r="C81" s="77"/>
      <c r="E81" s="78"/>
      <c r="F81" s="5"/>
      <c r="G81" s="1"/>
      <c r="H81" s="1"/>
      <c r="I81" s="1"/>
    </row>
    <row r="82" spans="2:9" ht="37.200000000000003" customHeight="1">
      <c r="B82" s="76"/>
      <c r="C82" s="77"/>
      <c r="E82" s="78"/>
      <c r="F82" s="5"/>
      <c r="G82" s="1"/>
      <c r="H82" s="1"/>
      <c r="I82" s="1"/>
    </row>
    <row r="83" spans="2:9" ht="28.5" customHeight="1">
      <c r="B83" s="76"/>
      <c r="C83" s="77"/>
      <c r="E83" s="78"/>
      <c r="F83" s="5"/>
      <c r="G83" s="1"/>
      <c r="H83" s="1"/>
      <c r="I83" s="1"/>
    </row>
    <row r="84" spans="2:9" ht="28.5" customHeight="1">
      <c r="B84" s="76"/>
      <c r="C84" s="77"/>
      <c r="E84" s="78"/>
      <c r="F84" s="5"/>
      <c r="G84" s="1"/>
      <c r="H84" s="1"/>
    </row>
    <row r="85" spans="2:9" ht="43.5" customHeight="1">
      <c r="B85" s="76"/>
      <c r="C85" s="77"/>
      <c r="E85" s="78"/>
      <c r="F85" s="5"/>
      <c r="G85" s="1"/>
      <c r="H85" s="1"/>
    </row>
    <row r="86" spans="2:9" ht="42" customHeight="1">
      <c r="B86" s="76"/>
      <c r="C86" s="77"/>
      <c r="E86" s="78"/>
      <c r="F86" s="5"/>
      <c r="G86" s="1"/>
      <c r="H86" s="1"/>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119"/>
    </row>
    <row r="96" spans="2:9" ht="37.799999999999997" customHeight="1">
      <c r="B96" s="76"/>
      <c r="C96" s="77"/>
      <c r="E96" s="78"/>
      <c r="F96" s="5"/>
      <c r="G96" s="1"/>
      <c r="H96" s="1"/>
      <c r="I96" s="119"/>
    </row>
    <row r="97" spans="2:9" ht="35.4" customHeight="1">
      <c r="B97" s="76"/>
      <c r="C97" s="77"/>
      <c r="E97" s="78"/>
      <c r="F97" s="5"/>
      <c r="G97" s="1"/>
      <c r="H97" s="1"/>
      <c r="I97" s="119"/>
    </row>
    <row r="98" spans="2:9" ht="33" customHeight="1">
      <c r="B98" s="76"/>
      <c r="C98" s="77"/>
      <c r="E98" s="78"/>
      <c r="F98" s="5"/>
      <c r="G98" s="1"/>
      <c r="H98" s="1"/>
      <c r="I98" s="11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I911" s="79"/>
    </row>
    <row r="912" spans="2:9" ht="14.25" customHeight="1">
      <c r="I912" s="79"/>
    </row>
    <row r="913" spans="9:9" ht="14.25" customHeight="1">
      <c r="I913" s="79"/>
    </row>
    <row r="914" spans="9:9" ht="14.25" customHeight="1">
      <c r="I914" s="79"/>
    </row>
    <row r="915" spans="9:9" ht="14.25" customHeight="1">
      <c r="I915" s="79"/>
    </row>
    <row r="916" spans="9:9" ht="14.25" customHeight="1">
      <c r="I916" s="79"/>
    </row>
    <row r="917" spans="9:9" ht="14.25" customHeight="1">
      <c r="I917" s="79"/>
    </row>
    <row r="918" spans="9:9" ht="14.25" customHeight="1">
      <c r="I918" s="79"/>
    </row>
    <row r="919" spans="9:9" ht="14.25" customHeight="1">
      <c r="I919" s="79"/>
    </row>
    <row r="920" spans="9:9" ht="14.25" customHeight="1">
      <c r="I920" s="79"/>
    </row>
    <row r="921" spans="9:9" ht="14.25" customHeight="1">
      <c r="I921" s="79"/>
    </row>
    <row r="922" spans="9:9" ht="14.25" customHeight="1">
      <c r="I922" s="79"/>
    </row>
    <row r="923" spans="9:9" ht="14.25" customHeight="1">
      <c r="I923" s="79"/>
    </row>
    <row r="924" spans="9:9" ht="14.25" customHeight="1">
      <c r="I924" s="79"/>
    </row>
    <row r="925" spans="9:9" ht="14.25" customHeight="1">
      <c r="I925" s="79"/>
    </row>
    <row r="926" spans="9:9" ht="14.25" customHeight="1">
      <c r="I926" s="79"/>
    </row>
    <row r="927" spans="9:9" ht="14.25" customHeight="1">
      <c r="I927" s="79"/>
    </row>
    <row r="928" spans="9: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c r="I1010" s="79"/>
    </row>
    <row r="1011" spans="9:9" ht="14.25" customHeight="1">
      <c r="I1011" s="79"/>
    </row>
    <row r="1012" spans="9:9" ht="14.25" customHeight="1">
      <c r="I1012" s="79"/>
    </row>
    <row r="1013" spans="9:9" ht="14.25" customHeight="1">
      <c r="I1013" s="79"/>
    </row>
  </sheetData>
  <autoFilter ref="A8:I25" xr:uid="{00000000-0009-0000-0000-000002000000}"/>
  <mergeCells count="3">
    <mergeCell ref="B1:E1"/>
    <mergeCell ref="B2:E2"/>
    <mergeCell ref="B3:E3"/>
  </mergeCells>
  <phoneticPr fontId="37" type="noConversion"/>
  <conditionalFormatting sqref="F1:F1048576">
    <cfRule type="cellIs" dxfId="15" priority="1" operator="equal">
      <formula>"N/A"</formula>
    </cfRule>
    <cfRule type="cellIs" dxfId="14" priority="2" operator="equal">
      <formula>"Fail"</formula>
    </cfRule>
    <cfRule type="cellIs" dxfId="13" priority="3" operator="equal">
      <formula>Fail</formula>
    </cfRule>
    <cfRule type="cellIs" dxfId="12" priority="4" operator="equal">
      <formula>"Pass"</formula>
    </cfRule>
  </conditionalFormatting>
  <dataValidations count="2">
    <dataValidation type="list" allowBlank="1" showErrorMessage="1" sqref="F10:F12" xr:uid="{DEB00C59-5635-431E-A981-C3874A0FFB91}">
      <formula1>"Pass,Fail,N/A,Untested"</formula1>
    </dataValidation>
    <dataValidation type="list" allowBlank="1" showErrorMessage="1" sqref="F1:H2" xr:uid="{318DECA3-32B1-43B0-8028-EA5908D6DB4D}">
      <formula1>$J$1:$J$5</formula1>
    </dataValidation>
  </dataValidations>
  <pageMargins left="0.7" right="0.7" top="0.75" bottom="0.75" header="0" footer="0"/>
  <pageSetup scale="2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D8DAA-D4F9-4CE1-B5FB-0F132AF31BC0}">
  <sheetPr>
    <tabColor rgb="FFFFD965"/>
  </sheetPr>
  <dimension ref="A1:Z1013"/>
  <sheetViews>
    <sheetView topLeftCell="A7" zoomScale="70" zoomScaleNormal="70" workbookViewId="0">
      <selection activeCell="E62" sqref="E62"/>
    </sheetView>
  </sheetViews>
  <sheetFormatPr defaultColWidth="14.44140625" defaultRowHeight="15" customHeight="1"/>
  <cols>
    <col min="1" max="1" width="21.44140625" customWidth="1"/>
    <col min="2" max="2" width="35" customWidth="1"/>
    <col min="3" max="3" width="30.6640625"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52</v>
      </c>
      <c r="B5" s="61">
        <f>COUNTIF(F:F,"Fail")</f>
        <v>0</v>
      </c>
      <c r="C5" s="61">
        <f>COUNTIF(F:F,"Untested")</f>
        <v>0</v>
      </c>
      <c r="D5" s="62">
        <f>COUNTIF(F:F,"N/A")</f>
        <v>0</v>
      </c>
      <c r="E5" s="61">
        <f>SUM(A5:D5)</f>
        <v>52</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51"/>
      <c r="B9" s="142" t="s">
        <v>104</v>
      </c>
      <c r="C9" s="143"/>
      <c r="D9" s="141"/>
      <c r="E9" s="143"/>
      <c r="F9" s="144"/>
      <c r="G9" s="144"/>
      <c r="H9" s="144"/>
      <c r="I9" s="145"/>
      <c r="J9" s="73"/>
      <c r="K9" s="51"/>
      <c r="L9" s="51"/>
      <c r="M9" s="51"/>
      <c r="N9" s="51"/>
      <c r="O9" s="51"/>
      <c r="P9" s="51"/>
      <c r="Q9" s="51"/>
      <c r="R9" s="51"/>
      <c r="S9" s="51"/>
      <c r="T9" s="51"/>
      <c r="U9" s="51"/>
      <c r="V9" s="51"/>
      <c r="W9" s="51"/>
      <c r="X9" s="51"/>
      <c r="Y9" s="51"/>
      <c r="Z9" s="51"/>
    </row>
    <row r="10" spans="1:26" ht="63" customHeight="1">
      <c r="A10" s="126" t="s">
        <v>54</v>
      </c>
      <c r="B10" s="121" t="s">
        <v>105</v>
      </c>
      <c r="C10" s="121" t="s">
        <v>106</v>
      </c>
      <c r="D10" s="122" t="s">
        <v>107</v>
      </c>
      <c r="E10" s="121" t="s">
        <v>110</v>
      </c>
      <c r="F10" s="127" t="s">
        <v>18</v>
      </c>
      <c r="G10" s="126">
        <v>45653</v>
      </c>
      <c r="H10" s="127" t="str">
        <f t="shared" ref="H10:H17" si="0">$B$3</f>
        <v>Tran Thu Hien</v>
      </c>
      <c r="I10" s="138"/>
      <c r="J10" s="75"/>
      <c r="K10" s="75"/>
      <c r="L10" s="75"/>
      <c r="M10" s="75"/>
      <c r="N10" s="75"/>
      <c r="O10" s="75"/>
      <c r="P10" s="75"/>
      <c r="Q10" s="75"/>
      <c r="R10" s="75"/>
      <c r="S10" s="75"/>
      <c r="T10" s="75"/>
      <c r="U10" s="75"/>
      <c r="V10" s="75"/>
      <c r="W10" s="75"/>
      <c r="X10" s="75"/>
      <c r="Y10" s="75"/>
      <c r="Z10" s="75"/>
    </row>
    <row r="11" spans="1:26" ht="57.75" customHeight="1">
      <c r="A11" s="126" t="s">
        <v>55</v>
      </c>
      <c r="B11" s="121" t="s">
        <v>527</v>
      </c>
      <c r="C11" s="122" t="s">
        <v>572</v>
      </c>
      <c r="D11" s="122" t="s">
        <v>573</v>
      </c>
      <c r="E11" s="121" t="s">
        <v>574</v>
      </c>
      <c r="F11" s="127" t="s">
        <v>18</v>
      </c>
      <c r="G11" s="126">
        <v>45653</v>
      </c>
      <c r="H11" s="127" t="str">
        <f t="shared" si="0"/>
        <v>Tran Thu Hien</v>
      </c>
      <c r="I11" s="138"/>
      <c r="J11" s="75"/>
      <c r="K11" s="75"/>
      <c r="L11" s="75"/>
      <c r="M11" s="75"/>
      <c r="N11" s="75"/>
      <c r="O11" s="75"/>
      <c r="P11" s="75"/>
      <c r="Q11" s="75"/>
      <c r="R11" s="75"/>
      <c r="S11" s="75"/>
      <c r="T11" s="75"/>
      <c r="U11" s="75"/>
      <c r="V11" s="75"/>
      <c r="W11" s="75"/>
      <c r="X11" s="75"/>
      <c r="Y11" s="75"/>
      <c r="Z11" s="75"/>
    </row>
    <row r="12" spans="1:26" ht="64.8" customHeight="1">
      <c r="A12" s="126" t="s">
        <v>56</v>
      </c>
      <c r="B12" s="121" t="s">
        <v>531</v>
      </c>
      <c r="C12" s="122" t="s">
        <v>575</v>
      </c>
      <c r="D12" s="122" t="s">
        <v>576</v>
      </c>
      <c r="E12" s="121" t="s">
        <v>534</v>
      </c>
      <c r="F12" s="127" t="s">
        <v>18</v>
      </c>
      <c r="G12" s="126">
        <v>45653</v>
      </c>
      <c r="H12" s="127" t="str">
        <f t="shared" si="0"/>
        <v>Tran Thu Hien</v>
      </c>
      <c r="I12" s="138"/>
      <c r="J12" s="75"/>
      <c r="K12" s="75"/>
      <c r="L12" s="75"/>
      <c r="M12" s="75"/>
      <c r="N12" s="75"/>
      <c r="O12" s="75"/>
      <c r="P12" s="75"/>
      <c r="Q12" s="75"/>
      <c r="R12" s="75"/>
      <c r="S12" s="75"/>
      <c r="T12" s="75"/>
      <c r="U12" s="75"/>
      <c r="V12" s="75"/>
      <c r="W12" s="75"/>
      <c r="X12" s="75"/>
      <c r="Y12" s="75"/>
      <c r="Z12" s="75"/>
    </row>
    <row r="13" spans="1:26" ht="52.5" customHeight="1">
      <c r="A13" s="126" t="s">
        <v>57</v>
      </c>
      <c r="B13" s="122" t="s">
        <v>562</v>
      </c>
      <c r="C13" s="122" t="s">
        <v>577</v>
      </c>
      <c r="D13" s="122" t="s">
        <v>578</v>
      </c>
      <c r="E13" s="121" t="s">
        <v>538</v>
      </c>
      <c r="F13" s="127" t="s">
        <v>18</v>
      </c>
      <c r="G13" s="126">
        <v>45653</v>
      </c>
      <c r="H13" s="127" t="str">
        <f t="shared" si="0"/>
        <v>Tran Thu Hien</v>
      </c>
      <c r="I13" s="138"/>
      <c r="J13" s="75"/>
      <c r="K13" s="75"/>
      <c r="L13" s="75"/>
      <c r="M13" s="75"/>
      <c r="N13" s="75"/>
      <c r="O13" s="75"/>
      <c r="P13" s="75"/>
      <c r="Q13" s="75"/>
      <c r="R13" s="75"/>
      <c r="S13" s="75"/>
      <c r="T13" s="75"/>
      <c r="U13" s="75"/>
      <c r="V13" s="75"/>
      <c r="W13" s="75"/>
      <c r="X13" s="75"/>
      <c r="Y13" s="75"/>
      <c r="Z13" s="75"/>
    </row>
    <row r="14" spans="1:26" ht="67.5" customHeight="1">
      <c r="A14" s="126" t="s">
        <v>58</v>
      </c>
      <c r="B14" s="121" t="s">
        <v>539</v>
      </c>
      <c r="C14" s="122" t="s">
        <v>575</v>
      </c>
      <c r="D14" s="122" t="s">
        <v>579</v>
      </c>
      <c r="E14" s="122" t="s">
        <v>580</v>
      </c>
      <c r="F14" s="127" t="s">
        <v>18</v>
      </c>
      <c r="G14" s="126">
        <v>45653</v>
      </c>
      <c r="H14" s="127" t="str">
        <f t="shared" si="0"/>
        <v>Tran Thu Hien</v>
      </c>
      <c r="I14" s="138"/>
      <c r="J14" s="75"/>
      <c r="K14" s="75"/>
      <c r="L14" s="75"/>
      <c r="M14" s="75"/>
      <c r="N14" s="75"/>
      <c r="O14" s="75"/>
      <c r="P14" s="75"/>
      <c r="Q14" s="75"/>
      <c r="R14" s="75"/>
      <c r="S14" s="75"/>
      <c r="T14" s="75"/>
      <c r="U14" s="75"/>
      <c r="V14" s="75"/>
      <c r="W14" s="75"/>
      <c r="X14" s="75"/>
      <c r="Y14" s="75"/>
      <c r="Z14" s="75"/>
    </row>
    <row r="15" spans="1:26" ht="51" customHeight="1">
      <c r="A15" s="126" t="s">
        <v>59</v>
      </c>
      <c r="B15" s="122" t="s">
        <v>581</v>
      </c>
      <c r="C15" s="122" t="s">
        <v>515</v>
      </c>
      <c r="D15" s="122" t="s">
        <v>582</v>
      </c>
      <c r="E15" s="121" t="s">
        <v>545</v>
      </c>
      <c r="F15" s="127" t="s">
        <v>18</v>
      </c>
      <c r="G15" s="126">
        <v>45653</v>
      </c>
      <c r="H15" s="127" t="str">
        <f t="shared" si="0"/>
        <v>Tran Thu Hien</v>
      </c>
      <c r="I15" s="178"/>
      <c r="J15" s="75"/>
      <c r="K15" s="75"/>
      <c r="L15" s="75"/>
      <c r="M15" s="75"/>
      <c r="N15" s="75"/>
      <c r="O15" s="75"/>
      <c r="P15" s="75"/>
      <c r="Q15" s="75"/>
      <c r="R15" s="75"/>
      <c r="S15" s="75"/>
      <c r="T15" s="75"/>
      <c r="U15" s="75"/>
      <c r="V15" s="75"/>
      <c r="W15" s="75"/>
      <c r="X15" s="75"/>
      <c r="Y15" s="75"/>
      <c r="Z15" s="75"/>
    </row>
    <row r="16" spans="1:26" ht="52.2" customHeight="1">
      <c r="A16" s="126" t="s">
        <v>60</v>
      </c>
      <c r="B16" s="121" t="s">
        <v>546</v>
      </c>
      <c r="C16" s="122" t="s">
        <v>583</v>
      </c>
      <c r="D16" s="122" t="s">
        <v>584</v>
      </c>
      <c r="E16" s="121" t="s">
        <v>549</v>
      </c>
      <c r="F16" s="127" t="s">
        <v>18</v>
      </c>
      <c r="G16" s="126">
        <v>45653</v>
      </c>
      <c r="H16" s="127" t="str">
        <f t="shared" si="0"/>
        <v>Tran Thu Hien</v>
      </c>
      <c r="I16" s="178"/>
      <c r="J16" s="75"/>
      <c r="K16" s="75"/>
      <c r="L16" s="75"/>
      <c r="M16" s="75"/>
      <c r="N16" s="75"/>
      <c r="O16" s="75"/>
      <c r="P16" s="75"/>
      <c r="Q16" s="75"/>
      <c r="R16" s="75"/>
      <c r="S16" s="75"/>
      <c r="T16" s="75"/>
      <c r="U16" s="75"/>
      <c r="V16" s="75"/>
      <c r="W16" s="75"/>
      <c r="X16" s="75"/>
      <c r="Y16" s="75"/>
      <c r="Z16" s="75"/>
    </row>
    <row r="17" spans="1:26" ht="55.8" customHeight="1">
      <c r="A17" s="126" t="s">
        <v>145</v>
      </c>
      <c r="B17" s="122" t="s">
        <v>585</v>
      </c>
      <c r="C17" s="122" t="s">
        <v>586</v>
      </c>
      <c r="D17" s="122" t="s">
        <v>582</v>
      </c>
      <c r="E17" s="122" t="s">
        <v>587</v>
      </c>
      <c r="F17" s="127" t="s">
        <v>18</v>
      </c>
      <c r="G17" s="126">
        <v>45654</v>
      </c>
      <c r="H17" s="127" t="str">
        <f t="shared" si="0"/>
        <v>Tran Thu Hien</v>
      </c>
      <c r="I17" s="178"/>
      <c r="J17" s="75"/>
      <c r="K17" s="75"/>
      <c r="L17" s="75"/>
      <c r="M17" s="75"/>
      <c r="N17" s="75"/>
      <c r="O17" s="75"/>
      <c r="P17" s="75"/>
      <c r="Q17" s="75"/>
      <c r="R17" s="75"/>
      <c r="S17" s="75"/>
      <c r="T17" s="75"/>
      <c r="U17" s="75"/>
      <c r="V17" s="75"/>
      <c r="W17" s="75"/>
      <c r="X17" s="75"/>
      <c r="Y17" s="75"/>
      <c r="Z17" s="75"/>
    </row>
    <row r="18" spans="1:26" ht="39" customHeight="1">
      <c r="A18" s="151"/>
      <c r="B18" s="142" t="s">
        <v>111</v>
      </c>
      <c r="C18" s="143"/>
      <c r="D18" s="141"/>
      <c r="E18" s="143"/>
      <c r="F18" s="144"/>
      <c r="G18" s="144"/>
      <c r="H18" s="144"/>
      <c r="I18" s="179"/>
      <c r="J18" s="75"/>
      <c r="K18" s="75"/>
      <c r="L18" s="75"/>
      <c r="M18" s="75"/>
      <c r="N18" s="75"/>
      <c r="O18" s="75"/>
      <c r="P18" s="75"/>
      <c r="Q18" s="75"/>
      <c r="R18" s="75"/>
      <c r="S18" s="75"/>
      <c r="T18" s="75"/>
      <c r="U18" s="75"/>
      <c r="V18" s="75"/>
      <c r="W18" s="75"/>
      <c r="X18" s="75"/>
      <c r="Y18" s="75"/>
      <c r="Z18" s="75"/>
    </row>
    <row r="19" spans="1:26" ht="104.4" customHeight="1">
      <c r="A19" s="126" t="s">
        <v>54</v>
      </c>
      <c r="B19" s="122" t="s">
        <v>112</v>
      </c>
      <c r="C19" s="121" t="s">
        <v>113</v>
      </c>
      <c r="D19" s="122" t="s">
        <v>114</v>
      </c>
      <c r="E19" s="121" t="s">
        <v>115</v>
      </c>
      <c r="F19" s="127" t="s">
        <v>18</v>
      </c>
      <c r="G19" s="126">
        <v>45653</v>
      </c>
      <c r="H19" s="127" t="str">
        <f t="shared" ref="H19:H67" si="1">$B$3</f>
        <v>Tran Thu Hien</v>
      </c>
      <c r="I19" s="74"/>
      <c r="J19" s="75"/>
      <c r="K19" s="75"/>
      <c r="L19" s="75"/>
      <c r="M19" s="75"/>
      <c r="N19" s="75"/>
      <c r="O19" s="75"/>
      <c r="P19" s="75"/>
      <c r="Q19" s="75"/>
      <c r="R19" s="75"/>
      <c r="S19" s="75"/>
      <c r="T19" s="75"/>
      <c r="U19" s="75"/>
      <c r="V19" s="75"/>
      <c r="W19" s="75"/>
      <c r="X19" s="75"/>
      <c r="Y19" s="75"/>
      <c r="Z19" s="75"/>
    </row>
    <row r="20" spans="1:26" ht="95.4" customHeight="1">
      <c r="A20" s="126" t="s">
        <v>55</v>
      </c>
      <c r="B20" s="121" t="s">
        <v>470</v>
      </c>
      <c r="C20" s="122" t="s">
        <v>471</v>
      </c>
      <c r="D20" s="122" t="s">
        <v>472</v>
      </c>
      <c r="E20" s="121" t="s">
        <v>574</v>
      </c>
      <c r="F20" s="127" t="s">
        <v>18</v>
      </c>
      <c r="G20" s="126">
        <v>45653</v>
      </c>
      <c r="H20" s="127" t="str">
        <f t="shared" si="1"/>
        <v>Tran Thu Hien</v>
      </c>
      <c r="I20" s="74"/>
      <c r="J20" s="75"/>
      <c r="K20" s="75"/>
      <c r="L20" s="75"/>
      <c r="M20" s="75"/>
      <c r="N20" s="75"/>
      <c r="O20" s="75"/>
      <c r="P20" s="75"/>
      <c r="Q20" s="75"/>
    </row>
    <row r="21" spans="1:26" ht="77.400000000000006" customHeight="1">
      <c r="A21" s="126" t="s">
        <v>56</v>
      </c>
      <c r="B21" s="121" t="s">
        <v>473</v>
      </c>
      <c r="C21" s="122" t="s">
        <v>474</v>
      </c>
      <c r="D21" s="122" t="s">
        <v>475</v>
      </c>
      <c r="E21" s="121" t="s">
        <v>476</v>
      </c>
      <c r="F21" s="127" t="s">
        <v>18</v>
      </c>
      <c r="G21" s="126">
        <v>45653</v>
      </c>
      <c r="H21" s="127" t="str">
        <f t="shared" si="1"/>
        <v>Tran Thu Hien</v>
      </c>
      <c r="I21" s="74"/>
      <c r="J21" s="51"/>
      <c r="K21" s="51"/>
      <c r="L21" s="51"/>
      <c r="M21" s="51"/>
      <c r="N21" s="51"/>
      <c r="O21" s="51"/>
      <c r="P21" s="51"/>
      <c r="Q21" s="51"/>
    </row>
    <row r="22" spans="1:26" ht="84.75" customHeight="1">
      <c r="A22" s="126" t="s">
        <v>57</v>
      </c>
      <c r="B22" s="122" t="s">
        <v>477</v>
      </c>
      <c r="C22" s="122" t="s">
        <v>478</v>
      </c>
      <c r="D22" s="122" t="s">
        <v>479</v>
      </c>
      <c r="E22" s="121" t="s">
        <v>480</v>
      </c>
      <c r="F22" s="127" t="s">
        <v>18</v>
      </c>
      <c r="G22" s="126">
        <v>45653</v>
      </c>
      <c r="H22" s="127" t="str">
        <f t="shared" si="1"/>
        <v>Tran Thu Hien</v>
      </c>
      <c r="I22" s="74"/>
      <c r="J22" s="75"/>
      <c r="K22" s="75"/>
      <c r="L22" s="75"/>
      <c r="M22" s="75"/>
      <c r="N22" s="75"/>
      <c r="O22" s="75"/>
      <c r="P22" s="75"/>
      <c r="Q22" s="75"/>
    </row>
    <row r="23" spans="1:26" ht="69.75" customHeight="1">
      <c r="A23" s="126" t="s">
        <v>58</v>
      </c>
      <c r="B23" s="121" t="s">
        <v>481</v>
      </c>
      <c r="C23" s="122" t="s">
        <v>482</v>
      </c>
      <c r="D23" s="122" t="s">
        <v>483</v>
      </c>
      <c r="E23" s="121" t="s">
        <v>484</v>
      </c>
      <c r="F23" s="127" t="s">
        <v>18</v>
      </c>
      <c r="G23" s="126">
        <v>45653</v>
      </c>
      <c r="H23" s="127" t="str">
        <f t="shared" si="1"/>
        <v>Tran Thu Hien</v>
      </c>
      <c r="I23" s="74"/>
      <c r="J23" s="75"/>
      <c r="K23" s="75"/>
      <c r="L23" s="75"/>
      <c r="M23" s="75"/>
      <c r="N23" s="75"/>
      <c r="O23" s="75"/>
      <c r="P23" s="75"/>
      <c r="Q23" s="75"/>
    </row>
    <row r="24" spans="1:26" ht="56.4" customHeight="1">
      <c r="A24" s="126" t="s">
        <v>59</v>
      </c>
      <c r="B24" s="121" t="s">
        <v>485</v>
      </c>
      <c r="C24" s="122" t="s">
        <v>471</v>
      </c>
      <c r="D24" s="122" t="s">
        <v>486</v>
      </c>
      <c r="E24" s="121" t="s">
        <v>487</v>
      </c>
      <c r="F24" s="127" t="s">
        <v>18</v>
      </c>
      <c r="G24" s="126">
        <v>45653</v>
      </c>
      <c r="H24" s="127" t="str">
        <f t="shared" si="1"/>
        <v>Tran Thu Hien</v>
      </c>
      <c r="I24" s="74"/>
      <c r="J24" s="75"/>
      <c r="K24" s="75"/>
      <c r="L24" s="75"/>
      <c r="M24" s="75"/>
      <c r="N24" s="75"/>
      <c r="O24" s="75"/>
      <c r="P24" s="75"/>
      <c r="Q24" s="75"/>
    </row>
    <row r="25" spans="1:26" ht="57" customHeight="1">
      <c r="A25" s="126" t="s">
        <v>60</v>
      </c>
      <c r="B25" s="121" t="s">
        <v>488</v>
      </c>
      <c r="C25" s="122" t="s">
        <v>489</v>
      </c>
      <c r="D25" s="121" t="s">
        <v>490</v>
      </c>
      <c r="E25" s="121" t="s">
        <v>491</v>
      </c>
      <c r="F25" s="127" t="s">
        <v>18</v>
      </c>
      <c r="G25" s="126">
        <v>45653</v>
      </c>
      <c r="H25" s="127" t="str">
        <f t="shared" si="1"/>
        <v>Tran Thu Hien</v>
      </c>
      <c r="I25" s="74"/>
      <c r="J25" s="75"/>
      <c r="K25" s="75"/>
      <c r="L25" s="75"/>
      <c r="M25" s="75"/>
      <c r="N25" s="75"/>
      <c r="O25" s="75"/>
      <c r="P25" s="75"/>
      <c r="Q25" s="75"/>
    </row>
    <row r="26" spans="1:26" ht="72" customHeight="1">
      <c r="A26" s="151"/>
      <c r="B26" s="142" t="s">
        <v>134</v>
      </c>
      <c r="C26" s="143"/>
      <c r="D26" s="141"/>
      <c r="E26" s="143"/>
      <c r="F26" s="144"/>
      <c r="G26" s="144"/>
      <c r="H26" s="144"/>
      <c r="I26" s="74"/>
      <c r="J26" s="75"/>
      <c r="K26" s="75"/>
      <c r="L26" s="75"/>
      <c r="M26" s="75"/>
      <c r="N26" s="75"/>
      <c r="O26" s="75"/>
      <c r="P26" s="75"/>
      <c r="Q26" s="75"/>
    </row>
    <row r="27" spans="1:26" ht="48" customHeight="1">
      <c r="A27" s="126" t="s">
        <v>54</v>
      </c>
      <c r="B27" s="121" t="s">
        <v>116</v>
      </c>
      <c r="C27" s="121" t="s">
        <v>117</v>
      </c>
      <c r="D27" s="122" t="s">
        <v>118</v>
      </c>
      <c r="E27" s="121" t="s">
        <v>119</v>
      </c>
      <c r="F27" s="127" t="s">
        <v>18</v>
      </c>
      <c r="G27" s="126">
        <v>45653</v>
      </c>
      <c r="H27" s="127" t="str">
        <f t="shared" si="1"/>
        <v>Tran Thu Hien</v>
      </c>
      <c r="I27" s="74"/>
      <c r="J27" s="75"/>
      <c r="K27" s="75"/>
      <c r="L27" s="75"/>
      <c r="M27" s="75"/>
      <c r="N27" s="75"/>
      <c r="O27" s="75"/>
      <c r="P27" s="75"/>
      <c r="Q27" s="75"/>
    </row>
    <row r="28" spans="1:26" ht="45.75" customHeight="1">
      <c r="A28" s="126" t="s">
        <v>55</v>
      </c>
      <c r="B28" s="121" t="s">
        <v>470</v>
      </c>
      <c r="C28" s="122" t="s">
        <v>492</v>
      </c>
      <c r="D28" s="122" t="s">
        <v>493</v>
      </c>
      <c r="E28" s="121" t="s">
        <v>574</v>
      </c>
      <c r="F28" s="127" t="s">
        <v>18</v>
      </c>
      <c r="G28" s="126">
        <v>45653</v>
      </c>
      <c r="H28" s="127" t="str">
        <f t="shared" si="1"/>
        <v>Tran Thu Hien</v>
      </c>
      <c r="I28" s="74"/>
      <c r="J28" s="75"/>
      <c r="K28" s="75"/>
      <c r="L28" s="75"/>
      <c r="M28" s="75"/>
      <c r="N28" s="75"/>
      <c r="O28" s="75"/>
      <c r="P28" s="75"/>
      <c r="Q28" s="75"/>
    </row>
    <row r="29" spans="1:26" ht="62.4" customHeight="1">
      <c r="A29" s="126" t="s">
        <v>56</v>
      </c>
      <c r="B29" s="121" t="s">
        <v>662</v>
      </c>
      <c r="C29" s="122" t="s">
        <v>494</v>
      </c>
      <c r="D29" s="122" t="s">
        <v>495</v>
      </c>
      <c r="E29" s="121" t="s">
        <v>476</v>
      </c>
      <c r="F29" s="127" t="s">
        <v>18</v>
      </c>
      <c r="G29" s="126">
        <v>45653</v>
      </c>
      <c r="H29" s="127" t="str">
        <f t="shared" si="1"/>
        <v>Tran Thu Hien</v>
      </c>
      <c r="I29" s="74"/>
    </row>
    <row r="30" spans="1:26" ht="75" customHeight="1">
      <c r="A30" s="126" t="s">
        <v>57</v>
      </c>
      <c r="B30" s="122" t="s">
        <v>496</v>
      </c>
      <c r="C30" s="122" t="s">
        <v>497</v>
      </c>
      <c r="D30" s="122" t="s">
        <v>498</v>
      </c>
      <c r="E30" s="121" t="s">
        <v>109</v>
      </c>
      <c r="F30" s="127" t="s">
        <v>18</v>
      </c>
      <c r="G30" s="126">
        <v>45653</v>
      </c>
      <c r="H30" s="127" t="str">
        <f t="shared" si="1"/>
        <v>Tran Thu Hien</v>
      </c>
      <c r="I30" s="74"/>
    </row>
    <row r="31" spans="1:26" ht="83.4" customHeight="1">
      <c r="A31" s="126" t="s">
        <v>58</v>
      </c>
      <c r="B31" s="121" t="s">
        <v>481</v>
      </c>
      <c r="C31" s="122" t="s">
        <v>499</v>
      </c>
      <c r="D31" s="122" t="s">
        <v>500</v>
      </c>
      <c r="E31" s="121" t="s">
        <v>484</v>
      </c>
      <c r="F31" s="127" t="s">
        <v>18</v>
      </c>
      <c r="G31" s="126">
        <v>45653</v>
      </c>
      <c r="H31" s="127" t="str">
        <f t="shared" si="1"/>
        <v>Tran Thu Hien</v>
      </c>
      <c r="I31" s="74"/>
    </row>
    <row r="32" spans="1:26" ht="48.6" customHeight="1">
      <c r="A32" s="126" t="s">
        <v>59</v>
      </c>
      <c r="B32" s="122" t="s">
        <v>501</v>
      </c>
      <c r="C32" s="122" t="s">
        <v>502</v>
      </c>
      <c r="D32" s="122" t="s">
        <v>503</v>
      </c>
      <c r="E32" s="121" t="s">
        <v>504</v>
      </c>
      <c r="F32" s="127" t="s">
        <v>18</v>
      </c>
      <c r="G32" s="126">
        <v>45653</v>
      </c>
      <c r="H32" s="127" t="str">
        <f t="shared" si="1"/>
        <v>Tran Thu Hien</v>
      </c>
      <c r="I32" s="74"/>
    </row>
    <row r="33" spans="1:12" ht="35.4" customHeight="1">
      <c r="A33" s="126" t="s">
        <v>60</v>
      </c>
      <c r="B33" s="121" t="s">
        <v>485</v>
      </c>
      <c r="C33" s="122" t="s">
        <v>505</v>
      </c>
      <c r="D33" s="122" t="s">
        <v>506</v>
      </c>
      <c r="E33" s="121" t="s">
        <v>487</v>
      </c>
      <c r="F33" s="127" t="s">
        <v>18</v>
      </c>
      <c r="G33" s="126">
        <v>45653</v>
      </c>
      <c r="H33" s="127" t="str">
        <f t="shared" si="1"/>
        <v>Tran Thu Hien</v>
      </c>
      <c r="I33" s="74"/>
    </row>
    <row r="34" spans="1:12" ht="49.5" customHeight="1">
      <c r="A34" s="151"/>
      <c r="B34" s="142" t="s">
        <v>120</v>
      </c>
      <c r="C34" s="143"/>
      <c r="D34" s="141"/>
      <c r="E34" s="143"/>
      <c r="F34" s="144"/>
      <c r="G34" s="144"/>
      <c r="H34" s="144"/>
      <c r="I34" s="74"/>
    </row>
    <row r="35" spans="1:12" ht="78.599999999999994" customHeight="1">
      <c r="A35" s="126" t="s">
        <v>54</v>
      </c>
      <c r="B35" s="121" t="s">
        <v>105</v>
      </c>
      <c r="C35" s="121" t="s">
        <v>106</v>
      </c>
      <c r="D35" s="122" t="s">
        <v>121</v>
      </c>
      <c r="E35" s="121" t="s">
        <v>110</v>
      </c>
      <c r="F35" s="127" t="s">
        <v>18</v>
      </c>
      <c r="G35" s="126">
        <v>45653</v>
      </c>
      <c r="H35" s="127" t="str">
        <f t="shared" si="1"/>
        <v>Tran Thu Hien</v>
      </c>
      <c r="I35" s="74"/>
    </row>
    <row r="36" spans="1:12" ht="77.400000000000006" customHeight="1">
      <c r="A36" s="126" t="s">
        <v>55</v>
      </c>
      <c r="B36" s="121" t="s">
        <v>663</v>
      </c>
      <c r="C36" s="122" t="s">
        <v>507</v>
      </c>
      <c r="D36" s="122" t="s">
        <v>664</v>
      </c>
      <c r="E36" s="121" t="s">
        <v>574</v>
      </c>
      <c r="F36" s="127" t="s">
        <v>18</v>
      </c>
      <c r="G36" s="126">
        <v>45653</v>
      </c>
      <c r="H36" s="127" t="str">
        <f t="shared" si="1"/>
        <v>Tran Thu Hien</v>
      </c>
      <c r="I36" s="74"/>
    </row>
    <row r="37" spans="1:12" ht="79.2" customHeight="1">
      <c r="A37" s="126" t="s">
        <v>56</v>
      </c>
      <c r="B37" s="121" t="s">
        <v>662</v>
      </c>
      <c r="C37" s="122" t="s">
        <v>507</v>
      </c>
      <c r="D37" s="122" t="s">
        <v>512</v>
      </c>
      <c r="E37" s="121" t="s">
        <v>476</v>
      </c>
      <c r="F37" s="127" t="s">
        <v>18</v>
      </c>
      <c r="G37" s="126">
        <v>45653</v>
      </c>
      <c r="H37" s="127" t="str">
        <f t="shared" si="1"/>
        <v>Tran Thu Hien</v>
      </c>
      <c r="I37" s="74"/>
    </row>
    <row r="38" spans="1:12" ht="78.599999999999994" customHeight="1">
      <c r="A38" s="126" t="s">
        <v>57</v>
      </c>
      <c r="B38" s="122" t="s">
        <v>508</v>
      </c>
      <c r="C38" s="122" t="s">
        <v>507</v>
      </c>
      <c r="D38" s="122" t="s">
        <v>511</v>
      </c>
      <c r="E38" s="121" t="s">
        <v>480</v>
      </c>
      <c r="F38" s="127" t="s">
        <v>18</v>
      </c>
      <c r="G38" s="126">
        <v>45653</v>
      </c>
      <c r="H38" s="127" t="str">
        <f t="shared" si="1"/>
        <v>Tran Thu Hien</v>
      </c>
      <c r="I38" s="74"/>
    </row>
    <row r="39" spans="1:12" ht="78.599999999999994" customHeight="1">
      <c r="A39" s="126" t="s">
        <v>58</v>
      </c>
      <c r="B39" s="121" t="s">
        <v>481</v>
      </c>
      <c r="C39" s="122" t="s">
        <v>509</v>
      </c>
      <c r="D39" s="122" t="s">
        <v>510</v>
      </c>
      <c r="E39" s="121" t="s">
        <v>108</v>
      </c>
      <c r="F39" s="127" t="s">
        <v>18</v>
      </c>
      <c r="G39" s="126">
        <v>45653</v>
      </c>
      <c r="H39" s="127" t="str">
        <f t="shared" si="1"/>
        <v>Tran Thu Hien</v>
      </c>
      <c r="I39" s="74"/>
    </row>
    <row r="40" spans="1:12" s="120" customFormat="1" ht="66" customHeight="1">
      <c r="A40" s="126" t="s">
        <v>59</v>
      </c>
      <c r="B40" s="122" t="s">
        <v>514</v>
      </c>
      <c r="C40" s="122" t="s">
        <v>515</v>
      </c>
      <c r="D40" s="122" t="s">
        <v>516</v>
      </c>
      <c r="E40" s="121" t="s">
        <v>504</v>
      </c>
      <c r="F40" s="127" t="s">
        <v>18</v>
      </c>
      <c r="G40" s="126">
        <v>45653</v>
      </c>
      <c r="H40" s="127" t="str">
        <f t="shared" si="1"/>
        <v>Tran Thu Hien</v>
      </c>
      <c r="I40" s="74"/>
      <c r="J40"/>
      <c r="K40"/>
      <c r="L40"/>
    </row>
    <row r="41" spans="1:12" ht="37.799999999999997" customHeight="1">
      <c r="A41" s="126" t="s">
        <v>60</v>
      </c>
      <c r="B41" s="121" t="s">
        <v>485</v>
      </c>
      <c r="C41" s="122" t="s">
        <v>517</v>
      </c>
      <c r="D41" s="122" t="s">
        <v>518</v>
      </c>
      <c r="E41" s="121" t="s">
        <v>519</v>
      </c>
      <c r="F41" s="127" t="s">
        <v>18</v>
      </c>
      <c r="G41" s="126">
        <v>45653</v>
      </c>
      <c r="H41" s="127" t="str">
        <f t="shared" si="1"/>
        <v>Tran Thu Hien</v>
      </c>
      <c r="I41" s="74"/>
    </row>
    <row r="42" spans="1:12" ht="40.5" customHeight="1">
      <c r="A42" s="151"/>
      <c r="B42" s="142" t="s">
        <v>122</v>
      </c>
      <c r="C42" s="143"/>
      <c r="D42" s="141"/>
      <c r="E42" s="143"/>
      <c r="F42" s="144"/>
      <c r="G42" s="144"/>
      <c r="H42" s="144"/>
      <c r="I42" s="74"/>
    </row>
    <row r="43" spans="1:12" ht="38.25" customHeight="1">
      <c r="A43" s="126" t="s">
        <v>54</v>
      </c>
      <c r="B43" s="121" t="s">
        <v>124</v>
      </c>
      <c r="C43" s="121" t="s">
        <v>125</v>
      </c>
      <c r="D43" s="122" t="s">
        <v>126</v>
      </c>
      <c r="E43" s="121" t="s">
        <v>127</v>
      </c>
      <c r="F43" s="127" t="s">
        <v>18</v>
      </c>
      <c r="G43" s="126">
        <v>45653</v>
      </c>
      <c r="H43" s="127" t="str">
        <f t="shared" si="1"/>
        <v>Tran Thu Hien</v>
      </c>
      <c r="I43" s="74"/>
    </row>
    <row r="44" spans="1:12" ht="57.6" customHeight="1">
      <c r="A44" s="126" t="s">
        <v>55</v>
      </c>
      <c r="B44" s="122" t="s">
        <v>520</v>
      </c>
      <c r="C44" s="122" t="s">
        <v>521</v>
      </c>
      <c r="D44" s="122" t="s">
        <v>665</v>
      </c>
      <c r="E44" s="121" t="s">
        <v>574</v>
      </c>
      <c r="F44" s="127" t="s">
        <v>18</v>
      </c>
      <c r="G44" s="126">
        <v>45653</v>
      </c>
      <c r="H44" s="127" t="str">
        <f t="shared" si="1"/>
        <v>Tran Thu Hien</v>
      </c>
      <c r="I44" s="74"/>
    </row>
    <row r="45" spans="1:12" ht="61.2" customHeight="1">
      <c r="A45" s="126" t="s">
        <v>56</v>
      </c>
      <c r="B45" s="121" t="s">
        <v>473</v>
      </c>
      <c r="C45" s="122" t="s">
        <v>522</v>
      </c>
      <c r="D45" s="122" t="s">
        <v>666</v>
      </c>
      <c r="E45" s="121" t="s">
        <v>476</v>
      </c>
      <c r="F45" s="127" t="s">
        <v>18</v>
      </c>
      <c r="G45" s="126">
        <v>45653</v>
      </c>
      <c r="H45" s="127" t="str">
        <f t="shared" si="1"/>
        <v>Tran Thu Hien</v>
      </c>
      <c r="I45" s="74"/>
    </row>
    <row r="46" spans="1:12" ht="66.599999999999994" customHeight="1">
      <c r="A46" s="126" t="s">
        <v>57</v>
      </c>
      <c r="B46" s="122" t="s">
        <v>523</v>
      </c>
      <c r="C46" s="122" t="s">
        <v>524</v>
      </c>
      <c r="D46" s="122" t="s">
        <v>667</v>
      </c>
      <c r="E46" s="121" t="s">
        <v>480</v>
      </c>
      <c r="F46" s="127" t="s">
        <v>18</v>
      </c>
      <c r="G46" s="126">
        <v>45653</v>
      </c>
      <c r="H46" s="127" t="str">
        <f t="shared" si="1"/>
        <v>Tran Thu Hien</v>
      </c>
      <c r="I46" s="74"/>
    </row>
    <row r="47" spans="1:12" ht="39" customHeight="1">
      <c r="A47" s="126" t="s">
        <v>58</v>
      </c>
      <c r="B47" s="121" t="s">
        <v>481</v>
      </c>
      <c r="C47" s="122" t="s">
        <v>524</v>
      </c>
      <c r="D47" s="122" t="s">
        <v>525</v>
      </c>
      <c r="E47" s="121" t="s">
        <v>484</v>
      </c>
      <c r="F47" s="127" t="s">
        <v>18</v>
      </c>
      <c r="G47" s="126">
        <v>45653</v>
      </c>
      <c r="H47" s="127" t="str">
        <f t="shared" si="1"/>
        <v>Tran Thu Hien</v>
      </c>
      <c r="I47" s="74"/>
    </row>
    <row r="48" spans="1:12" ht="51" customHeight="1">
      <c r="A48" s="126" t="s">
        <v>59</v>
      </c>
      <c r="B48" s="121" t="s">
        <v>513</v>
      </c>
      <c r="C48" s="122" t="s">
        <v>526</v>
      </c>
      <c r="D48" s="122" t="s">
        <v>668</v>
      </c>
      <c r="E48" s="121" t="s">
        <v>504</v>
      </c>
      <c r="F48" s="127" t="s">
        <v>18</v>
      </c>
      <c r="G48" s="126">
        <v>45653</v>
      </c>
      <c r="H48" s="127" t="str">
        <f t="shared" si="1"/>
        <v>Tran Thu Hien</v>
      </c>
      <c r="I48" s="74"/>
    </row>
    <row r="49" spans="1:9" ht="46.2" customHeight="1">
      <c r="A49" s="126" t="s">
        <v>60</v>
      </c>
      <c r="B49" s="121" t="s">
        <v>485</v>
      </c>
      <c r="C49" s="122" t="s">
        <v>524</v>
      </c>
      <c r="D49" s="122" t="s">
        <v>669</v>
      </c>
      <c r="E49" s="121" t="s">
        <v>519</v>
      </c>
      <c r="F49" s="127" t="s">
        <v>18</v>
      </c>
      <c r="G49" s="126">
        <v>45653</v>
      </c>
      <c r="H49" s="127" t="str">
        <f t="shared" si="1"/>
        <v>Tran Thu Hien</v>
      </c>
      <c r="I49" s="74"/>
    </row>
    <row r="50" spans="1:9" ht="36.6" customHeight="1">
      <c r="A50" s="151"/>
      <c r="B50" s="142" t="s">
        <v>123</v>
      </c>
      <c r="C50" s="143"/>
      <c r="D50" s="141"/>
      <c r="E50" s="143"/>
      <c r="F50" s="144"/>
      <c r="G50" s="144"/>
      <c r="H50" s="144"/>
      <c r="I50" s="74"/>
    </row>
    <row r="51" spans="1:9" ht="60" customHeight="1">
      <c r="A51" s="126" t="s">
        <v>54</v>
      </c>
      <c r="B51" s="121" t="s">
        <v>128</v>
      </c>
      <c r="C51" s="121" t="s">
        <v>129</v>
      </c>
      <c r="D51" s="122" t="s">
        <v>130</v>
      </c>
      <c r="E51" s="121" t="s">
        <v>131</v>
      </c>
      <c r="F51" s="127" t="s">
        <v>18</v>
      </c>
      <c r="G51" s="126">
        <v>45653</v>
      </c>
      <c r="H51" s="127" t="str">
        <f t="shared" si="1"/>
        <v>Tran Thu Hien</v>
      </c>
      <c r="I51" s="74"/>
    </row>
    <row r="52" spans="1:9" ht="48" customHeight="1">
      <c r="A52" s="126" t="s">
        <v>55</v>
      </c>
      <c r="B52" s="121" t="s">
        <v>527</v>
      </c>
      <c r="C52" s="122" t="s">
        <v>528</v>
      </c>
      <c r="D52" s="122" t="s">
        <v>529</v>
      </c>
      <c r="E52" s="121" t="s">
        <v>530</v>
      </c>
      <c r="F52" s="127" t="s">
        <v>18</v>
      </c>
      <c r="G52" s="126">
        <f t="shared" ref="G52:G58" ca="1" si="2">TODAY()</f>
        <v>45823</v>
      </c>
      <c r="H52" s="127" t="str">
        <f t="shared" si="1"/>
        <v>Tran Thu Hien</v>
      </c>
      <c r="I52" s="74"/>
    </row>
    <row r="53" spans="1:9" ht="79.8" customHeight="1">
      <c r="A53" s="126" t="s">
        <v>56</v>
      </c>
      <c r="B53" s="121" t="s">
        <v>531</v>
      </c>
      <c r="C53" s="122" t="s">
        <v>532</v>
      </c>
      <c r="D53" s="122" t="s">
        <v>533</v>
      </c>
      <c r="E53" s="121" t="s">
        <v>534</v>
      </c>
      <c r="F53" s="127" t="s">
        <v>18</v>
      </c>
      <c r="G53" s="126">
        <f t="shared" ca="1" si="2"/>
        <v>45823</v>
      </c>
      <c r="H53" s="127" t="str">
        <f t="shared" si="1"/>
        <v>Tran Thu Hien</v>
      </c>
      <c r="I53" s="74"/>
    </row>
    <row r="54" spans="1:9" ht="34.799999999999997" customHeight="1">
      <c r="A54" s="126" t="s">
        <v>57</v>
      </c>
      <c r="B54" s="122" t="s">
        <v>535</v>
      </c>
      <c r="C54" s="122" t="s">
        <v>536</v>
      </c>
      <c r="D54" s="122" t="s">
        <v>537</v>
      </c>
      <c r="E54" s="121" t="s">
        <v>538</v>
      </c>
      <c r="F54" s="127" t="s">
        <v>18</v>
      </c>
      <c r="G54" s="126">
        <f t="shared" ca="1" si="2"/>
        <v>45823</v>
      </c>
      <c r="H54" s="127" t="str">
        <f t="shared" si="1"/>
        <v>Tran Thu Hien</v>
      </c>
      <c r="I54" s="74"/>
    </row>
    <row r="55" spans="1:9" ht="54.75" customHeight="1">
      <c r="A55" s="126" t="s">
        <v>58</v>
      </c>
      <c r="B55" s="121" t="s">
        <v>539</v>
      </c>
      <c r="C55" s="122" t="s">
        <v>532</v>
      </c>
      <c r="D55" s="122" t="s">
        <v>540</v>
      </c>
      <c r="E55" s="121" t="s">
        <v>541</v>
      </c>
      <c r="F55" s="127" t="s">
        <v>18</v>
      </c>
      <c r="G55" s="126">
        <f t="shared" ca="1" si="2"/>
        <v>45823</v>
      </c>
      <c r="H55" s="127" t="str">
        <f t="shared" si="1"/>
        <v>Tran Thu Hien</v>
      </c>
      <c r="I55" s="74"/>
    </row>
    <row r="56" spans="1:9" ht="54" customHeight="1">
      <c r="A56" s="126" t="s">
        <v>59</v>
      </c>
      <c r="B56" s="122" t="s">
        <v>542</v>
      </c>
      <c r="C56" s="122" t="s">
        <v>543</v>
      </c>
      <c r="D56" s="122" t="s">
        <v>544</v>
      </c>
      <c r="E56" s="121" t="s">
        <v>545</v>
      </c>
      <c r="F56" s="127" t="s">
        <v>18</v>
      </c>
      <c r="G56" s="126">
        <f t="shared" ca="1" si="2"/>
        <v>45823</v>
      </c>
      <c r="H56" s="127" t="str">
        <f t="shared" si="1"/>
        <v>Tran Thu Hien</v>
      </c>
      <c r="I56" s="74"/>
    </row>
    <row r="57" spans="1:9" ht="40.5" customHeight="1">
      <c r="A57" s="126" t="s">
        <v>60</v>
      </c>
      <c r="B57" s="121" t="s">
        <v>546</v>
      </c>
      <c r="C57" s="122" t="s">
        <v>547</v>
      </c>
      <c r="D57" s="122" t="s">
        <v>548</v>
      </c>
      <c r="E57" s="121" t="s">
        <v>549</v>
      </c>
      <c r="F57" s="127" t="s">
        <v>18</v>
      </c>
      <c r="G57" s="126">
        <f t="shared" ca="1" si="2"/>
        <v>45823</v>
      </c>
      <c r="H57" s="127" t="str">
        <f t="shared" si="1"/>
        <v>Tran Thu Hien</v>
      </c>
      <c r="I57" s="74"/>
    </row>
    <row r="58" spans="1:9" ht="46.5" customHeight="1">
      <c r="A58" s="126" t="s">
        <v>145</v>
      </c>
      <c r="B58" s="122" t="s">
        <v>550</v>
      </c>
      <c r="C58" s="122" t="s">
        <v>489</v>
      </c>
      <c r="D58" s="122" t="s">
        <v>552</v>
      </c>
      <c r="E58" s="122" t="s">
        <v>554</v>
      </c>
      <c r="F58" s="127" t="s">
        <v>18</v>
      </c>
      <c r="G58" s="126">
        <f t="shared" ca="1" si="2"/>
        <v>45823</v>
      </c>
      <c r="H58" s="127" t="str">
        <f t="shared" si="1"/>
        <v>Tran Thu Hien</v>
      </c>
      <c r="I58" s="74"/>
    </row>
    <row r="59" spans="1:9" ht="39" customHeight="1">
      <c r="A59" s="151"/>
      <c r="B59" s="142" t="s">
        <v>555</v>
      </c>
      <c r="C59" s="143"/>
      <c r="D59" s="141"/>
      <c r="E59" s="143"/>
      <c r="F59" s="144"/>
      <c r="G59" s="144"/>
      <c r="H59" s="144"/>
      <c r="I59" s="74"/>
    </row>
    <row r="60" spans="1:9" ht="32.25" customHeight="1">
      <c r="A60" s="126" t="s">
        <v>54</v>
      </c>
      <c r="B60" s="121" t="s">
        <v>556</v>
      </c>
      <c r="C60" s="121" t="s">
        <v>557</v>
      </c>
      <c r="D60" s="122" t="s">
        <v>558</v>
      </c>
      <c r="E60" s="121" t="s">
        <v>559</v>
      </c>
      <c r="F60" s="127" t="s">
        <v>18</v>
      </c>
      <c r="G60" s="126">
        <v>45653</v>
      </c>
      <c r="H60" s="127" t="str">
        <f t="shared" si="1"/>
        <v>Tran Thu Hien</v>
      </c>
      <c r="I60" s="74"/>
    </row>
    <row r="61" spans="1:9" ht="70.2" customHeight="1">
      <c r="A61" s="126" t="s">
        <v>55</v>
      </c>
      <c r="B61" s="121" t="s">
        <v>527</v>
      </c>
      <c r="C61" s="122" t="s">
        <v>560</v>
      </c>
      <c r="D61" s="122" t="s">
        <v>561</v>
      </c>
      <c r="E61" s="121" t="s">
        <v>574</v>
      </c>
      <c r="F61" s="127" t="s">
        <v>18</v>
      </c>
      <c r="G61" s="126">
        <f t="shared" ref="G61:G67" ca="1" si="3">TODAY()</f>
        <v>45823</v>
      </c>
      <c r="H61" s="127" t="str">
        <f t="shared" si="1"/>
        <v>Tran Thu Hien</v>
      </c>
      <c r="I61" s="74"/>
    </row>
    <row r="62" spans="1:9" ht="62.4" customHeight="1">
      <c r="A62" s="126" t="s">
        <v>56</v>
      </c>
      <c r="B62" s="122" t="s">
        <v>671</v>
      </c>
      <c r="C62" s="122" t="s">
        <v>560</v>
      </c>
      <c r="D62" s="122" t="s">
        <v>670</v>
      </c>
      <c r="E62" s="121" t="s">
        <v>534</v>
      </c>
      <c r="F62" s="127" t="s">
        <v>18</v>
      </c>
      <c r="G62" s="126">
        <f t="shared" ca="1" si="3"/>
        <v>45823</v>
      </c>
      <c r="H62" s="127" t="str">
        <f t="shared" si="1"/>
        <v>Tran Thu Hien</v>
      </c>
      <c r="I62" s="74"/>
    </row>
    <row r="63" spans="1:9" ht="37.799999999999997" customHeight="1">
      <c r="A63" s="126" t="s">
        <v>57</v>
      </c>
      <c r="B63" s="158" t="s">
        <v>562</v>
      </c>
      <c r="C63" s="122" t="s">
        <v>560</v>
      </c>
      <c r="D63" s="122" t="s">
        <v>563</v>
      </c>
      <c r="E63" s="121" t="s">
        <v>538</v>
      </c>
      <c r="F63" s="127" t="s">
        <v>18</v>
      </c>
      <c r="G63" s="126">
        <f t="shared" ca="1" si="3"/>
        <v>45823</v>
      </c>
      <c r="H63" s="127" t="str">
        <f t="shared" si="1"/>
        <v>Tran Thu Hien</v>
      </c>
      <c r="I63" s="74"/>
    </row>
    <row r="64" spans="1:9" ht="41.25" customHeight="1">
      <c r="A64" s="126" t="s">
        <v>58</v>
      </c>
      <c r="B64" s="121" t="s">
        <v>539</v>
      </c>
      <c r="C64" s="122" t="s">
        <v>564</v>
      </c>
      <c r="D64" s="122" t="s">
        <v>565</v>
      </c>
      <c r="E64" s="122" t="s">
        <v>566</v>
      </c>
      <c r="F64" s="127" t="s">
        <v>18</v>
      </c>
      <c r="G64" s="126">
        <f t="shared" ca="1" si="3"/>
        <v>45823</v>
      </c>
      <c r="H64" s="127" t="str">
        <f t="shared" si="1"/>
        <v>Tran Thu Hien</v>
      </c>
      <c r="I64" s="74"/>
    </row>
    <row r="65" spans="1:9" ht="31.5" customHeight="1">
      <c r="A65" s="126" t="s">
        <v>59</v>
      </c>
      <c r="B65" s="122" t="s">
        <v>567</v>
      </c>
      <c r="C65" s="122" t="s">
        <v>568</v>
      </c>
      <c r="D65" s="122" t="s">
        <v>569</v>
      </c>
      <c r="E65" s="121" t="s">
        <v>545</v>
      </c>
      <c r="F65" s="127" t="s">
        <v>18</v>
      </c>
      <c r="G65" s="126">
        <f t="shared" ca="1" si="3"/>
        <v>45823</v>
      </c>
      <c r="H65" s="127" t="str">
        <f t="shared" si="1"/>
        <v>Tran Thu Hien</v>
      </c>
      <c r="I65" s="74"/>
    </row>
    <row r="66" spans="1:9" ht="44.4" customHeight="1">
      <c r="A66" s="126" t="s">
        <v>60</v>
      </c>
      <c r="B66" s="121" t="s">
        <v>546</v>
      </c>
      <c r="C66" s="122" t="s">
        <v>560</v>
      </c>
      <c r="D66" s="122" t="s">
        <v>570</v>
      </c>
      <c r="E66" s="121" t="s">
        <v>549</v>
      </c>
      <c r="F66" s="127" t="s">
        <v>18</v>
      </c>
      <c r="G66" s="126">
        <f t="shared" ca="1" si="3"/>
        <v>45823</v>
      </c>
      <c r="H66" s="127" t="str">
        <f t="shared" si="1"/>
        <v>Tran Thu Hien</v>
      </c>
      <c r="I66" s="74"/>
    </row>
    <row r="67" spans="1:9" ht="32.25" customHeight="1">
      <c r="A67" s="126" t="s">
        <v>145</v>
      </c>
      <c r="B67" s="122" t="s">
        <v>571</v>
      </c>
      <c r="C67" s="122" t="s">
        <v>489</v>
      </c>
      <c r="D67" s="122" t="s">
        <v>551</v>
      </c>
      <c r="E67" s="122" t="s">
        <v>553</v>
      </c>
      <c r="F67" s="127" t="s">
        <v>18</v>
      </c>
      <c r="G67" s="126">
        <f t="shared" ca="1" si="3"/>
        <v>45823</v>
      </c>
      <c r="H67" s="127" t="str">
        <f t="shared" si="1"/>
        <v>Tran Thu Hien</v>
      </c>
      <c r="I67" s="74"/>
    </row>
    <row r="68" spans="1:9" ht="51" customHeight="1">
      <c r="B68" s="76"/>
      <c r="C68" s="77"/>
      <c r="E68" s="78"/>
      <c r="F68" s="5"/>
      <c r="G68" s="1"/>
      <c r="H68" s="1"/>
    </row>
    <row r="69" spans="1:9" ht="42.75" customHeight="1">
      <c r="B69" s="76"/>
      <c r="C69" s="77"/>
      <c r="E69" s="78"/>
      <c r="F69" s="5"/>
      <c r="G69" s="1"/>
      <c r="H69" s="1"/>
    </row>
    <row r="70" spans="1:9" ht="38.25" customHeight="1">
      <c r="B70" s="76"/>
      <c r="C70" s="77"/>
      <c r="E70" s="78"/>
      <c r="F70" s="5"/>
      <c r="G70" s="1"/>
      <c r="H70" s="1"/>
    </row>
    <row r="71" spans="1:9" ht="35.25" customHeight="1">
      <c r="B71" s="76"/>
      <c r="C71" s="77"/>
      <c r="E71" s="78"/>
      <c r="F71" s="5"/>
      <c r="G71" s="1"/>
      <c r="H71" s="1"/>
    </row>
    <row r="72" spans="1:9" ht="33" customHeight="1">
      <c r="B72" s="76"/>
      <c r="C72" s="77"/>
      <c r="E72" s="78"/>
      <c r="F72" s="5"/>
      <c r="G72" s="1"/>
      <c r="H72" s="1"/>
    </row>
    <row r="73" spans="1:9" ht="38.25" customHeight="1">
      <c r="B73" s="76"/>
      <c r="C73" s="77"/>
      <c r="E73" s="78"/>
      <c r="F73" s="5"/>
      <c r="G73" s="1"/>
      <c r="H73" s="1"/>
    </row>
    <row r="74" spans="1:9" ht="55.2" customHeight="1">
      <c r="B74" s="76"/>
      <c r="C74" s="77"/>
      <c r="E74" s="78"/>
      <c r="F74" s="5"/>
      <c r="G74" s="1"/>
      <c r="H74" s="1"/>
    </row>
    <row r="75" spans="1:9" ht="30.75" customHeight="1">
      <c r="B75" s="76"/>
      <c r="C75" s="77"/>
      <c r="E75" s="78"/>
      <c r="F75" s="5"/>
      <c r="G75" s="1"/>
      <c r="H75" s="1"/>
    </row>
    <row r="76" spans="1:9" ht="35.4" customHeight="1">
      <c r="B76" s="76"/>
      <c r="C76" s="77"/>
      <c r="E76" s="78"/>
      <c r="F76" s="5"/>
      <c r="G76" s="1"/>
      <c r="H76" s="1"/>
    </row>
    <row r="77" spans="1:9" ht="44.4" customHeight="1">
      <c r="B77" s="76"/>
      <c r="C77" s="77"/>
      <c r="E77" s="78"/>
      <c r="F77" s="5"/>
      <c r="G77" s="1"/>
      <c r="H77" s="1"/>
    </row>
    <row r="78" spans="1:9" ht="41.4" customHeight="1">
      <c r="B78" s="76"/>
      <c r="C78" s="77"/>
      <c r="E78" s="78"/>
      <c r="F78" s="5"/>
      <c r="G78" s="1"/>
      <c r="H78" s="1"/>
    </row>
    <row r="79" spans="1:9" ht="43.8" customHeight="1">
      <c r="B79" s="76"/>
      <c r="C79" s="77"/>
      <c r="E79" s="78"/>
      <c r="F79" s="5"/>
      <c r="G79" s="1"/>
      <c r="H79" s="1"/>
    </row>
    <row r="80" spans="1:9" ht="49.5" customHeight="1">
      <c r="B80" s="76"/>
      <c r="C80" s="77"/>
      <c r="E80" s="78"/>
      <c r="F80" s="5"/>
      <c r="G80" s="1"/>
      <c r="H80" s="1"/>
    </row>
    <row r="81" spans="2:9" ht="55.2" customHeight="1">
      <c r="B81" s="76"/>
      <c r="C81" s="77"/>
      <c r="E81" s="78"/>
      <c r="F81" s="5"/>
      <c r="G81" s="1"/>
      <c r="H81" s="1"/>
    </row>
    <row r="82" spans="2:9" ht="37.200000000000003" customHeight="1">
      <c r="B82" s="76"/>
      <c r="C82" s="77"/>
      <c r="E82" s="78"/>
      <c r="F82" s="5"/>
      <c r="G82" s="1"/>
      <c r="H82" s="1"/>
    </row>
    <row r="83" spans="2:9" ht="28.5" customHeight="1">
      <c r="B83" s="76"/>
      <c r="C83" s="77"/>
      <c r="E83" s="78"/>
      <c r="F83" s="5"/>
      <c r="G83" s="1"/>
      <c r="H83" s="1"/>
    </row>
    <row r="84" spans="2:9" ht="28.5" customHeight="1">
      <c r="B84" s="76"/>
      <c r="C84" s="77"/>
      <c r="E84" s="78"/>
      <c r="F84" s="5"/>
      <c r="G84" s="1"/>
      <c r="H84" s="1"/>
    </row>
    <row r="85" spans="2:9" ht="43.5" customHeight="1">
      <c r="B85" s="76"/>
      <c r="C85" s="77"/>
      <c r="E85" s="78"/>
      <c r="F85" s="5"/>
      <c r="G85" s="1"/>
      <c r="H85" s="1"/>
    </row>
    <row r="86" spans="2:9" ht="42" customHeight="1">
      <c r="B86" s="76"/>
      <c r="C86" s="77"/>
      <c r="E86" s="78"/>
      <c r="F86" s="5"/>
      <c r="G86" s="1"/>
      <c r="H86" s="1"/>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119"/>
    </row>
    <row r="96" spans="2:9" ht="37.799999999999997" customHeight="1">
      <c r="B96" s="76"/>
      <c r="C96" s="77"/>
      <c r="E96" s="78"/>
      <c r="F96" s="5"/>
      <c r="G96" s="1"/>
      <c r="H96" s="1"/>
      <c r="I96" s="119"/>
    </row>
    <row r="97" spans="2:9" ht="35.4" customHeight="1">
      <c r="B97" s="76"/>
      <c r="C97" s="77"/>
      <c r="E97" s="78"/>
      <c r="F97" s="5"/>
      <c r="G97" s="1"/>
      <c r="H97" s="1"/>
      <c r="I97" s="119"/>
    </row>
    <row r="98" spans="2:9" ht="33" customHeight="1">
      <c r="B98" s="76"/>
      <c r="C98" s="77"/>
      <c r="E98" s="78"/>
      <c r="F98" s="5"/>
      <c r="G98" s="1"/>
      <c r="H98" s="1"/>
      <c r="I98" s="11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B915" s="76"/>
      <c r="C915" s="77"/>
      <c r="E915" s="78"/>
      <c r="F915" s="5"/>
      <c r="G915" s="1"/>
      <c r="H915" s="1"/>
      <c r="I915" s="79"/>
    </row>
    <row r="916" spans="2:9" ht="14.25" customHeight="1">
      <c r="B916" s="76"/>
      <c r="C916" s="77"/>
      <c r="E916" s="78"/>
      <c r="F916" s="5"/>
      <c r="G916" s="1"/>
      <c r="H916" s="1"/>
      <c r="I916" s="79"/>
    </row>
    <row r="917" spans="2:9" ht="14.25" customHeight="1">
      <c r="B917" s="76"/>
      <c r="C917" s="77"/>
      <c r="E917" s="78"/>
      <c r="F917" s="5"/>
      <c r="G917" s="1"/>
      <c r="H917" s="1"/>
      <c r="I917" s="79"/>
    </row>
    <row r="918" spans="2:9" ht="14.25" customHeight="1">
      <c r="B918" s="76"/>
      <c r="C918" s="77"/>
      <c r="E918" s="78"/>
      <c r="F918" s="5"/>
      <c r="G918" s="1"/>
      <c r="H918" s="1"/>
      <c r="I918" s="79"/>
    </row>
    <row r="919" spans="2:9" ht="14.25" customHeight="1">
      <c r="B919" s="76"/>
      <c r="C919" s="77"/>
      <c r="E919" s="78"/>
      <c r="F919" s="5"/>
      <c r="G919" s="1"/>
      <c r="H919" s="1"/>
      <c r="I919" s="79"/>
    </row>
    <row r="920" spans="2:9" ht="14.25" customHeight="1">
      <c r="B920" s="76"/>
      <c r="C920" s="77"/>
      <c r="E920" s="78"/>
      <c r="F920" s="5"/>
      <c r="G920" s="1"/>
      <c r="H920" s="1"/>
      <c r="I920" s="79"/>
    </row>
    <row r="921" spans="2:9" ht="14.25" customHeight="1">
      <c r="B921" s="76"/>
      <c r="C921" s="77"/>
      <c r="E921" s="78"/>
      <c r="F921" s="5"/>
      <c r="G921" s="1"/>
      <c r="H921" s="1"/>
      <c r="I921" s="79"/>
    </row>
    <row r="922" spans="2:9" ht="14.25" customHeight="1">
      <c r="B922" s="76"/>
      <c r="C922" s="77"/>
      <c r="E922" s="78"/>
      <c r="F922" s="5"/>
      <c r="G922" s="1"/>
      <c r="H922" s="1"/>
      <c r="I922" s="79"/>
    </row>
    <row r="923" spans="2:9" ht="14.25" customHeight="1">
      <c r="B923" s="76"/>
      <c r="C923" s="77"/>
      <c r="E923" s="78"/>
      <c r="F923" s="5"/>
      <c r="G923" s="1"/>
      <c r="H923" s="1"/>
      <c r="I923" s="79"/>
    </row>
    <row r="924" spans="2:9" ht="14.25" customHeight="1">
      <c r="B924" s="76"/>
      <c r="C924" s="77"/>
      <c r="E924" s="78"/>
      <c r="F924" s="5"/>
      <c r="G924" s="1"/>
      <c r="H924" s="1"/>
      <c r="I924" s="79"/>
    </row>
    <row r="925" spans="2:9" ht="14.25" customHeight="1">
      <c r="B925" s="76"/>
      <c r="C925" s="77"/>
      <c r="E925" s="78"/>
      <c r="F925" s="5"/>
      <c r="G925" s="1"/>
      <c r="H925" s="1"/>
      <c r="I925" s="79"/>
    </row>
    <row r="926" spans="2:9" ht="14.25" customHeight="1">
      <c r="B926" s="76"/>
      <c r="C926" s="77"/>
      <c r="E926" s="78"/>
      <c r="F926" s="5"/>
      <c r="G926" s="1"/>
      <c r="H926" s="1"/>
      <c r="I926" s="79"/>
    </row>
    <row r="927" spans="2:9" ht="14.25" customHeight="1">
      <c r="B927" s="76"/>
      <c r="C927" s="77"/>
      <c r="E927" s="78"/>
      <c r="F927" s="5"/>
      <c r="G927" s="1"/>
      <c r="H927" s="1"/>
      <c r="I927" s="79"/>
    </row>
    <row r="928" spans="2:9" ht="14.25" customHeight="1">
      <c r="B928" s="76"/>
      <c r="C928" s="77"/>
      <c r="E928" s="78"/>
      <c r="F928" s="5"/>
      <c r="G928" s="1"/>
      <c r="H928" s="1"/>
      <c r="I928" s="79"/>
    </row>
    <row r="929" spans="2:9" ht="14.25" customHeight="1">
      <c r="B929" s="76"/>
      <c r="C929" s="77"/>
      <c r="E929" s="78"/>
      <c r="F929" s="5"/>
      <c r="G929" s="1"/>
      <c r="H929" s="1"/>
      <c r="I929" s="79"/>
    </row>
    <row r="930" spans="2:9" ht="14.25" customHeight="1">
      <c r="B930" s="76"/>
      <c r="C930" s="77"/>
      <c r="E930" s="78"/>
      <c r="F930" s="5"/>
      <c r="G930" s="1"/>
      <c r="H930" s="1"/>
      <c r="I930" s="79"/>
    </row>
    <row r="931" spans="2:9" ht="14.25" customHeight="1">
      <c r="B931" s="76"/>
      <c r="C931" s="77"/>
      <c r="E931" s="78"/>
      <c r="F931" s="5"/>
      <c r="G931" s="1"/>
      <c r="H931" s="1"/>
      <c r="I931" s="79"/>
    </row>
    <row r="932" spans="2:9" ht="14.25" customHeight="1">
      <c r="B932" s="76"/>
      <c r="C932" s="77"/>
      <c r="E932" s="78"/>
      <c r="F932" s="5"/>
      <c r="G932" s="1"/>
      <c r="H932" s="1"/>
      <c r="I932" s="79"/>
    </row>
    <row r="933" spans="2:9" ht="14.25" customHeight="1">
      <c r="B933" s="76"/>
      <c r="C933" s="77"/>
      <c r="E933" s="78"/>
      <c r="F933" s="5"/>
      <c r="G933" s="1"/>
      <c r="H933" s="1"/>
      <c r="I933" s="79"/>
    </row>
    <row r="934" spans="2:9" ht="14.25" customHeight="1">
      <c r="B934" s="76"/>
      <c r="C934" s="77"/>
      <c r="E934" s="78"/>
      <c r="F934" s="5"/>
      <c r="G934" s="1"/>
      <c r="H934" s="1"/>
      <c r="I934" s="79"/>
    </row>
    <row r="935" spans="2:9" ht="14.25" customHeight="1">
      <c r="B935" s="76"/>
      <c r="C935" s="77"/>
      <c r="E935" s="78"/>
      <c r="F935" s="5"/>
      <c r="G935" s="1"/>
      <c r="H935" s="1"/>
      <c r="I935" s="79"/>
    </row>
    <row r="936" spans="2:9" ht="14.25" customHeight="1">
      <c r="B936" s="76"/>
      <c r="C936" s="77"/>
      <c r="E936" s="78"/>
      <c r="F936" s="5"/>
      <c r="G936" s="1"/>
      <c r="H936" s="1"/>
      <c r="I936" s="79"/>
    </row>
    <row r="937" spans="2:9" ht="14.25" customHeight="1">
      <c r="B937" s="76"/>
      <c r="C937" s="77"/>
      <c r="E937" s="78"/>
      <c r="F937" s="5"/>
      <c r="G937" s="1"/>
      <c r="H937" s="1"/>
      <c r="I937" s="79"/>
    </row>
    <row r="938" spans="2:9" ht="14.25" customHeight="1">
      <c r="B938" s="76"/>
      <c r="C938" s="77"/>
      <c r="E938" s="78"/>
      <c r="F938" s="5"/>
      <c r="G938" s="1"/>
      <c r="H938" s="1"/>
      <c r="I938" s="79"/>
    </row>
    <row r="939" spans="2:9" ht="14.25" customHeight="1">
      <c r="B939" s="76"/>
      <c r="C939" s="77"/>
      <c r="E939" s="78"/>
      <c r="F939" s="5"/>
      <c r="G939" s="1"/>
      <c r="H939" s="1"/>
      <c r="I939" s="79"/>
    </row>
    <row r="940" spans="2:9" ht="14.25" customHeight="1">
      <c r="B940" s="76"/>
      <c r="C940" s="77"/>
      <c r="E940" s="78"/>
      <c r="F940" s="5"/>
      <c r="G940" s="1"/>
      <c r="H940" s="1"/>
      <c r="I940" s="79"/>
    </row>
    <row r="941" spans="2:9" ht="14.25" customHeight="1">
      <c r="B941" s="76"/>
      <c r="C941" s="77"/>
      <c r="E941" s="78"/>
      <c r="F941" s="5"/>
      <c r="G941" s="1"/>
      <c r="H941" s="1"/>
      <c r="I941" s="79"/>
    </row>
    <row r="942" spans="2:9" ht="14.25" customHeight="1">
      <c r="B942" s="76"/>
      <c r="C942" s="77"/>
      <c r="E942" s="78"/>
      <c r="F942" s="5"/>
      <c r="G942" s="1"/>
      <c r="H942" s="1"/>
      <c r="I942" s="79"/>
    </row>
    <row r="943" spans="2:9" ht="14.25" customHeight="1">
      <c r="B943" s="76"/>
      <c r="C943" s="77"/>
      <c r="E943" s="78"/>
      <c r="F943" s="5"/>
      <c r="G943" s="1"/>
      <c r="H943" s="1"/>
      <c r="I943" s="79"/>
    </row>
    <row r="944" spans="2:9" ht="14.25" customHeight="1">
      <c r="B944" s="76"/>
      <c r="C944" s="77"/>
      <c r="E944" s="78"/>
      <c r="F944" s="5"/>
      <c r="G944" s="1"/>
      <c r="H944" s="1"/>
      <c r="I944" s="79"/>
    </row>
    <row r="945" spans="2:9" ht="14.25" customHeight="1">
      <c r="B945" s="76"/>
      <c r="C945" s="77"/>
      <c r="E945" s="78"/>
      <c r="F945" s="5"/>
      <c r="G945" s="1"/>
      <c r="H945" s="1"/>
      <c r="I945" s="79"/>
    </row>
    <row r="946" spans="2:9" ht="14.25" customHeight="1">
      <c r="B946" s="76"/>
      <c r="C946" s="77"/>
      <c r="E946" s="78"/>
      <c r="F946" s="5"/>
      <c r="G946" s="1"/>
      <c r="H946" s="1"/>
      <c r="I946" s="79"/>
    </row>
    <row r="947" spans="2:9" ht="14.25" customHeight="1">
      <c r="B947" s="76"/>
      <c r="C947" s="77"/>
      <c r="E947" s="78"/>
      <c r="F947" s="5"/>
      <c r="G947" s="1"/>
      <c r="H947" s="1"/>
      <c r="I947" s="79"/>
    </row>
    <row r="948" spans="2:9" ht="14.25" customHeight="1">
      <c r="B948" s="76"/>
      <c r="C948" s="77"/>
      <c r="E948" s="78"/>
      <c r="F948" s="5"/>
      <c r="G948" s="1"/>
      <c r="H948" s="1"/>
      <c r="I948" s="79"/>
    </row>
    <row r="949" spans="2:9" ht="14.25" customHeight="1">
      <c r="B949" s="76"/>
      <c r="C949" s="77"/>
      <c r="E949" s="78"/>
      <c r="F949" s="5"/>
      <c r="G949" s="1"/>
      <c r="H949" s="1"/>
      <c r="I949" s="79"/>
    </row>
    <row r="950" spans="2:9" ht="14.25" customHeight="1">
      <c r="B950" s="76"/>
      <c r="C950" s="77"/>
      <c r="E950" s="78"/>
      <c r="F950" s="5"/>
      <c r="G950" s="1"/>
      <c r="H950" s="1"/>
      <c r="I950" s="79"/>
    </row>
    <row r="951" spans="2:9" ht="14.25" customHeight="1">
      <c r="B951" s="76"/>
      <c r="C951" s="77"/>
      <c r="E951" s="78"/>
      <c r="F951" s="5"/>
      <c r="G951" s="1"/>
      <c r="H951" s="1"/>
      <c r="I951" s="79"/>
    </row>
    <row r="952" spans="2:9" ht="14.25" customHeight="1">
      <c r="B952" s="76"/>
      <c r="C952" s="77"/>
      <c r="E952" s="78"/>
      <c r="F952" s="5"/>
      <c r="G952" s="1"/>
      <c r="H952" s="1"/>
      <c r="I952" s="79"/>
    </row>
    <row r="953" spans="2:9" ht="14.25" customHeight="1">
      <c r="B953" s="76"/>
      <c r="C953" s="77"/>
      <c r="E953" s="78"/>
      <c r="F953" s="5"/>
      <c r="G953" s="1"/>
      <c r="H953" s="1"/>
      <c r="I953" s="79"/>
    </row>
    <row r="954" spans="2:9" ht="14.25" customHeight="1">
      <c r="B954" s="76"/>
      <c r="C954" s="77"/>
      <c r="E954" s="78"/>
      <c r="F954" s="5"/>
      <c r="G954" s="1"/>
      <c r="H954" s="1"/>
      <c r="I954" s="79"/>
    </row>
    <row r="955" spans="2:9" ht="14.25" customHeight="1">
      <c r="B955" s="76"/>
      <c r="C955" s="77"/>
      <c r="E955" s="78"/>
      <c r="F955" s="5"/>
      <c r="G955" s="1"/>
      <c r="H955" s="1"/>
      <c r="I955" s="79"/>
    </row>
    <row r="956" spans="2:9" ht="14.25" customHeight="1">
      <c r="I956" s="79"/>
    </row>
    <row r="957" spans="2:9" ht="14.25" customHeight="1">
      <c r="I957" s="79"/>
    </row>
    <row r="958" spans="2:9" ht="14.25" customHeight="1">
      <c r="I958" s="79"/>
    </row>
    <row r="959" spans="2:9" ht="14.25" customHeight="1">
      <c r="I959" s="79"/>
    </row>
    <row r="960" spans="2: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c r="I1010" s="79"/>
    </row>
    <row r="1011" spans="9:9" ht="14.25" customHeight="1">
      <c r="I1011" s="79"/>
    </row>
    <row r="1012" spans="9:9" ht="14.25" customHeight="1">
      <c r="I1012" s="79"/>
    </row>
    <row r="1013" spans="9:9" ht="14.25" customHeight="1">
      <c r="I1013" s="79"/>
    </row>
  </sheetData>
  <autoFilter ref="A8:I25" xr:uid="{00000000-0009-0000-0000-000002000000}"/>
  <mergeCells count="3">
    <mergeCell ref="B1:E1"/>
    <mergeCell ref="B2:E2"/>
    <mergeCell ref="B3:E3"/>
  </mergeCells>
  <phoneticPr fontId="37" type="noConversion"/>
  <conditionalFormatting sqref="F1:F1048576">
    <cfRule type="cellIs" dxfId="11" priority="1" operator="equal">
      <formula>"N/A"</formula>
    </cfRule>
    <cfRule type="cellIs" dxfId="10" priority="2" operator="equal">
      <formula>"Fail"</formula>
    </cfRule>
    <cfRule type="cellIs" dxfId="9" priority="3" operator="equal">
      <formula>Fail</formula>
    </cfRule>
    <cfRule type="cellIs" dxfId="8" priority="4" operator="equal">
      <formula>"Pass"</formula>
    </cfRule>
  </conditionalFormatting>
  <dataValidations count="2">
    <dataValidation type="list" allowBlank="1" showErrorMessage="1" sqref="F1:H2" xr:uid="{94EA47FE-17B8-4CB1-B405-FAB0354F8A49}">
      <formula1>$J$1:$J$5</formula1>
    </dataValidation>
    <dataValidation type="list" allowBlank="1" showErrorMessage="1" sqref="F10:F17 F19:F25 F27:F33 F35:F41 F43:F49 F51:F58 F60:F67" xr:uid="{0684D093-5407-4AC2-94E3-9B1EE69498F4}">
      <formula1>"Pass,Fail,N/A,Untested"</formula1>
    </dataValidation>
  </dataValidations>
  <pageMargins left="0.7" right="0.7" top="0.75" bottom="0.75" header="0" footer="0"/>
  <pageSetup scale="2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16671-16E7-4FA7-AF99-FD94DC9690AD}">
  <sheetPr>
    <tabColor rgb="FFFFD965"/>
  </sheetPr>
  <dimension ref="A1:Z1013"/>
  <sheetViews>
    <sheetView topLeftCell="A10" zoomScale="70" zoomScaleNormal="70" workbookViewId="0">
      <selection activeCell="D15" sqref="D15"/>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67.1093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4</v>
      </c>
      <c r="B5" s="61">
        <f>COUNTIF(F:F,"Fail")</f>
        <v>2</v>
      </c>
      <c r="C5" s="61">
        <f>COUNTIF(F:F,"Untested")</f>
        <v>0</v>
      </c>
      <c r="D5" s="62">
        <f>COUNTIF(F:F,"N/A")</f>
        <v>0</v>
      </c>
      <c r="E5" s="61">
        <f>SUM(A5:D5)</f>
        <v>6</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41"/>
      <c r="B9" s="142" t="s">
        <v>468</v>
      </c>
      <c r="C9" s="143"/>
      <c r="D9" s="141"/>
      <c r="E9" s="143"/>
      <c r="F9" s="144"/>
      <c r="G9" s="144"/>
      <c r="H9" s="144"/>
      <c r="I9" s="145"/>
      <c r="J9" s="73"/>
      <c r="K9" s="51"/>
      <c r="L9" s="51"/>
      <c r="M9" s="51"/>
      <c r="N9" s="51"/>
      <c r="O9" s="51"/>
      <c r="P9" s="51"/>
      <c r="Q9" s="51"/>
      <c r="R9" s="51"/>
      <c r="S9" s="51"/>
      <c r="T9" s="51"/>
      <c r="U9" s="51"/>
      <c r="V9" s="51"/>
      <c r="W9" s="51"/>
      <c r="X9" s="51"/>
      <c r="Y9" s="51"/>
      <c r="Z9" s="51"/>
    </row>
    <row r="10" spans="1:26" ht="178.8" customHeight="1">
      <c r="A10" s="126" t="s">
        <v>54</v>
      </c>
      <c r="B10" s="137" t="s">
        <v>588</v>
      </c>
      <c r="C10" s="137" t="s">
        <v>589</v>
      </c>
      <c r="D10" s="122" t="s">
        <v>590</v>
      </c>
      <c r="E10" s="139" t="s">
        <v>591</v>
      </c>
      <c r="F10" s="127" t="s">
        <v>19</v>
      </c>
      <c r="G10" s="126">
        <v>45653</v>
      </c>
      <c r="H10" s="127" t="str">
        <f t="shared" ref="H10:H15" si="0">$B$3</f>
        <v>Tran Thu Hien</v>
      </c>
      <c r="I10" s="138"/>
      <c r="J10" s="75"/>
      <c r="K10" s="75"/>
      <c r="L10" s="75"/>
      <c r="M10" s="75"/>
      <c r="N10" s="75"/>
      <c r="O10" s="75"/>
      <c r="P10" s="75"/>
      <c r="Q10" s="75"/>
      <c r="R10" s="75"/>
      <c r="S10" s="75"/>
      <c r="T10" s="75"/>
      <c r="U10" s="75"/>
      <c r="V10" s="75"/>
      <c r="W10" s="75"/>
      <c r="X10" s="75"/>
      <c r="Y10" s="75"/>
      <c r="Z10" s="75"/>
    </row>
    <row r="11" spans="1:26" ht="189.6" customHeight="1">
      <c r="A11" s="126" t="s">
        <v>55</v>
      </c>
      <c r="B11" s="137" t="s">
        <v>592</v>
      </c>
      <c r="C11" s="137" t="s">
        <v>593</v>
      </c>
      <c r="D11" s="139" t="s">
        <v>594</v>
      </c>
      <c r="E11" s="137" t="s">
        <v>696</v>
      </c>
      <c r="F11" s="127" t="s">
        <v>19</v>
      </c>
      <c r="G11" s="126">
        <v>45653</v>
      </c>
      <c r="H11" s="127" t="str">
        <f t="shared" si="0"/>
        <v>Tran Thu Hien</v>
      </c>
      <c r="I11" s="138"/>
      <c r="J11" s="75"/>
      <c r="K11" s="75"/>
      <c r="L11" s="75"/>
      <c r="M11" s="75"/>
      <c r="N11" s="75"/>
      <c r="O11" s="75"/>
      <c r="P11" s="75"/>
      <c r="Q11" s="75"/>
      <c r="R11" s="75"/>
      <c r="S11" s="75"/>
      <c r="T11" s="75"/>
      <c r="U11" s="75"/>
      <c r="V11" s="75"/>
      <c r="W11" s="75"/>
      <c r="X11" s="75"/>
      <c r="Y11" s="75"/>
      <c r="Z11" s="75"/>
    </row>
    <row r="12" spans="1:26" ht="64.8" customHeight="1">
      <c r="A12" s="126" t="s">
        <v>56</v>
      </c>
      <c r="B12" s="137" t="s">
        <v>595</v>
      </c>
      <c r="C12" s="137" t="s">
        <v>589</v>
      </c>
      <c r="D12" s="140" t="s">
        <v>596</v>
      </c>
      <c r="E12" s="137" t="s">
        <v>597</v>
      </c>
      <c r="F12" s="127" t="s">
        <v>18</v>
      </c>
      <c r="G12" s="126">
        <v>45653</v>
      </c>
      <c r="H12" s="127" t="str">
        <f t="shared" si="0"/>
        <v>Tran Thu Hien</v>
      </c>
      <c r="I12" s="138"/>
      <c r="J12" s="75"/>
      <c r="K12" s="75"/>
      <c r="L12" s="75"/>
      <c r="M12" s="75"/>
      <c r="N12" s="75"/>
      <c r="O12" s="75"/>
      <c r="P12" s="75"/>
      <c r="Q12" s="75"/>
      <c r="R12" s="75"/>
      <c r="S12" s="75"/>
      <c r="T12" s="75"/>
      <c r="U12" s="75"/>
      <c r="V12" s="75"/>
      <c r="W12" s="75"/>
      <c r="X12" s="75"/>
      <c r="Y12" s="75"/>
      <c r="Z12" s="75"/>
    </row>
    <row r="13" spans="1:26" ht="52.5" customHeight="1">
      <c r="A13" s="126" t="s">
        <v>57</v>
      </c>
      <c r="B13" s="137" t="s">
        <v>598</v>
      </c>
      <c r="C13" s="137" t="s">
        <v>589</v>
      </c>
      <c r="D13" s="140" t="s">
        <v>599</v>
      </c>
      <c r="E13" s="137" t="s">
        <v>600</v>
      </c>
      <c r="F13" s="127" t="s">
        <v>18</v>
      </c>
      <c r="G13" s="126">
        <v>45653</v>
      </c>
      <c r="H13" s="127" t="str">
        <f t="shared" si="0"/>
        <v>Tran Thu Hien</v>
      </c>
      <c r="I13" s="138"/>
      <c r="J13" s="75"/>
      <c r="K13" s="75"/>
      <c r="L13" s="75"/>
      <c r="M13" s="75"/>
      <c r="N13" s="75"/>
      <c r="O13" s="75"/>
      <c r="P13" s="75"/>
      <c r="Q13" s="75"/>
      <c r="R13" s="75"/>
      <c r="S13" s="75"/>
      <c r="T13" s="75"/>
      <c r="U13" s="75"/>
      <c r="V13" s="75"/>
      <c r="W13" s="75"/>
      <c r="X13" s="75"/>
      <c r="Y13" s="75"/>
      <c r="Z13" s="75"/>
    </row>
    <row r="14" spans="1:26" ht="67.5" customHeight="1">
      <c r="A14" s="126" t="s">
        <v>58</v>
      </c>
      <c r="B14" s="137" t="s">
        <v>601</v>
      </c>
      <c r="C14" s="137" t="s">
        <v>593</v>
      </c>
      <c r="D14" s="140" t="s">
        <v>602</v>
      </c>
      <c r="E14" s="137" t="s">
        <v>600</v>
      </c>
      <c r="F14" s="127" t="s">
        <v>18</v>
      </c>
      <c r="G14" s="126">
        <v>45653</v>
      </c>
      <c r="H14" s="127" t="str">
        <f t="shared" si="0"/>
        <v>Tran Thu Hien</v>
      </c>
      <c r="I14" s="138"/>
      <c r="J14" s="75"/>
      <c r="K14" s="75"/>
      <c r="L14" s="75"/>
      <c r="M14" s="75"/>
      <c r="N14" s="75"/>
      <c r="O14" s="75"/>
      <c r="P14" s="75"/>
      <c r="Q14" s="75"/>
      <c r="R14" s="75"/>
      <c r="S14" s="75"/>
      <c r="T14" s="75"/>
      <c r="U14" s="75"/>
      <c r="V14" s="75"/>
      <c r="W14" s="75"/>
      <c r="X14" s="75"/>
      <c r="Y14" s="75"/>
      <c r="Z14" s="75"/>
    </row>
    <row r="15" spans="1:26" ht="51" customHeight="1">
      <c r="A15" s="126" t="s">
        <v>59</v>
      </c>
      <c r="B15" s="137" t="s">
        <v>603</v>
      </c>
      <c r="C15" s="137" t="s">
        <v>589</v>
      </c>
      <c r="D15" s="140" t="s">
        <v>604</v>
      </c>
      <c r="E15" s="137" t="s">
        <v>600</v>
      </c>
      <c r="F15" s="127" t="s">
        <v>18</v>
      </c>
      <c r="G15" s="126">
        <v>45653</v>
      </c>
      <c r="H15" s="127" t="str">
        <f t="shared" si="0"/>
        <v>Tran Thu Hien</v>
      </c>
      <c r="I15" s="138"/>
      <c r="J15" s="75"/>
      <c r="K15" s="75"/>
      <c r="L15" s="75"/>
      <c r="M15" s="75"/>
      <c r="N15" s="75"/>
      <c r="O15" s="75"/>
      <c r="P15" s="75"/>
      <c r="Q15" s="75"/>
      <c r="R15" s="75"/>
      <c r="S15" s="75"/>
      <c r="T15" s="75"/>
      <c r="U15" s="75"/>
      <c r="V15" s="75"/>
      <c r="W15" s="75"/>
      <c r="X15" s="75"/>
      <c r="Y15" s="75"/>
      <c r="Z15" s="75"/>
    </row>
    <row r="16" spans="1:26" ht="21.6" customHeight="1">
      <c r="B16" s="76"/>
      <c r="C16" s="77"/>
      <c r="E16" s="78"/>
      <c r="F16" s="5"/>
      <c r="G16" s="1"/>
      <c r="H16" s="1"/>
      <c r="I16" s="150"/>
      <c r="J16" s="75"/>
      <c r="K16" s="75"/>
      <c r="L16" s="75"/>
      <c r="M16" s="75"/>
      <c r="N16" s="75"/>
      <c r="O16" s="75"/>
      <c r="P16" s="75"/>
      <c r="Q16" s="75"/>
      <c r="R16" s="75"/>
      <c r="S16" s="75"/>
      <c r="T16" s="75"/>
      <c r="U16" s="75"/>
      <c r="V16" s="75"/>
      <c r="W16" s="75"/>
      <c r="X16" s="75"/>
      <c r="Y16" s="75"/>
      <c r="Z16" s="75"/>
    </row>
    <row r="17" spans="2:26" ht="74.400000000000006" customHeight="1">
      <c r="B17" s="76"/>
      <c r="C17" s="77"/>
      <c r="E17" s="78"/>
      <c r="F17" s="5"/>
      <c r="G17" s="1"/>
      <c r="H17" s="1"/>
      <c r="I17" s="74"/>
      <c r="J17" s="75"/>
      <c r="K17" s="75"/>
      <c r="L17" s="75"/>
      <c r="M17" s="75"/>
      <c r="N17" s="75"/>
      <c r="O17" s="75"/>
      <c r="P17" s="75"/>
      <c r="Q17" s="75"/>
      <c r="R17" s="75"/>
      <c r="S17" s="75"/>
      <c r="T17" s="75"/>
      <c r="U17" s="75"/>
      <c r="V17" s="75"/>
      <c r="W17" s="75"/>
      <c r="X17" s="75"/>
      <c r="Y17" s="75"/>
      <c r="Z17" s="75"/>
    </row>
    <row r="18" spans="2:26" ht="85.2" customHeight="1">
      <c r="B18" s="76"/>
      <c r="C18" s="77"/>
      <c r="E18" s="78"/>
      <c r="F18" s="5"/>
      <c r="G18" s="1"/>
      <c r="H18" s="1"/>
      <c r="I18" s="74"/>
      <c r="J18" s="75"/>
      <c r="K18" s="75"/>
      <c r="L18" s="75"/>
      <c r="M18" s="75"/>
      <c r="N18" s="75"/>
      <c r="O18" s="75"/>
      <c r="P18" s="75"/>
      <c r="Q18" s="75"/>
      <c r="R18" s="75"/>
      <c r="S18" s="75"/>
      <c r="T18" s="75"/>
      <c r="U18" s="75"/>
      <c r="V18" s="75"/>
      <c r="W18" s="75"/>
      <c r="X18" s="75"/>
      <c r="Y18" s="75"/>
      <c r="Z18" s="75"/>
    </row>
    <row r="19" spans="2:26" ht="104.4" customHeight="1">
      <c r="B19" s="76"/>
      <c r="C19" s="77"/>
      <c r="E19" s="78"/>
      <c r="F19" s="5"/>
      <c r="G19" s="1"/>
      <c r="H19" s="1"/>
      <c r="I19" s="74"/>
      <c r="J19" s="75"/>
      <c r="K19" s="75"/>
      <c r="L19" s="75"/>
      <c r="M19" s="75"/>
      <c r="N19" s="75"/>
      <c r="O19" s="75"/>
      <c r="P19" s="75"/>
      <c r="Q19" s="75"/>
      <c r="R19" s="75"/>
      <c r="S19" s="75"/>
      <c r="T19" s="75"/>
      <c r="U19" s="75"/>
      <c r="V19" s="75"/>
      <c r="W19" s="75"/>
      <c r="X19" s="75"/>
      <c r="Y19" s="75"/>
      <c r="Z19" s="75"/>
    </row>
    <row r="20" spans="2:26" ht="95.4" customHeight="1">
      <c r="B20" s="76"/>
      <c r="C20" s="77"/>
      <c r="E20" s="78"/>
      <c r="F20" s="5"/>
      <c r="G20" s="1"/>
      <c r="H20" s="1"/>
      <c r="I20" s="75"/>
      <c r="J20" s="75"/>
      <c r="K20" s="75"/>
      <c r="L20" s="75"/>
      <c r="M20" s="75"/>
      <c r="N20" s="75"/>
      <c r="O20" s="75"/>
      <c r="P20" s="75"/>
      <c r="Q20" s="75"/>
    </row>
    <row r="21" spans="2:26" ht="77.400000000000006" customHeight="1">
      <c r="B21" s="76"/>
      <c r="C21" s="77"/>
      <c r="E21" s="78"/>
      <c r="F21" s="5"/>
      <c r="G21" s="1"/>
      <c r="H21" s="1"/>
      <c r="I21" s="51"/>
      <c r="J21" s="51"/>
      <c r="K21" s="51"/>
      <c r="L21" s="51"/>
      <c r="M21" s="51"/>
      <c r="N21" s="51"/>
      <c r="O21" s="51"/>
      <c r="P21" s="51"/>
      <c r="Q21" s="51"/>
    </row>
    <row r="22" spans="2:26" ht="84.75" customHeight="1">
      <c r="B22" s="76"/>
      <c r="C22" s="77"/>
      <c r="E22" s="78"/>
      <c r="F22" s="5"/>
      <c r="G22" s="1"/>
      <c r="H22" s="1"/>
      <c r="I22" s="75"/>
      <c r="J22" s="75"/>
      <c r="K22" s="75"/>
      <c r="L22" s="75"/>
      <c r="M22" s="75"/>
      <c r="N22" s="75"/>
      <c r="O22" s="75"/>
      <c r="P22" s="75"/>
      <c r="Q22" s="75"/>
    </row>
    <row r="23" spans="2:26" ht="69.75" customHeight="1">
      <c r="B23" s="76"/>
      <c r="C23" s="77"/>
      <c r="E23" s="78"/>
      <c r="F23" s="5"/>
      <c r="G23" s="1"/>
      <c r="H23" s="1"/>
      <c r="I23" s="75"/>
      <c r="J23" s="75"/>
      <c r="K23" s="75"/>
      <c r="L23" s="75"/>
      <c r="M23" s="75"/>
      <c r="N23" s="75"/>
      <c r="O23" s="75"/>
      <c r="P23" s="75"/>
      <c r="Q23" s="75"/>
    </row>
    <row r="24" spans="2:26" ht="25.8" customHeight="1">
      <c r="B24" s="76"/>
      <c r="C24" s="77"/>
      <c r="E24" s="78"/>
      <c r="F24" s="5"/>
      <c r="G24" s="1"/>
      <c r="H24" s="1"/>
      <c r="I24" s="128"/>
      <c r="J24" s="75"/>
      <c r="K24" s="75"/>
      <c r="L24" s="75"/>
      <c r="M24" s="75"/>
      <c r="N24" s="75"/>
      <c r="O24" s="75"/>
      <c r="P24" s="75"/>
      <c r="Q24" s="75"/>
    </row>
    <row r="25" spans="2:26" ht="57" customHeight="1">
      <c r="B25" s="76"/>
      <c r="C25" s="77"/>
      <c r="E25" s="78"/>
      <c r="F25" s="5"/>
      <c r="G25" s="1"/>
      <c r="H25" s="1"/>
      <c r="I25" s="75"/>
      <c r="J25" s="75"/>
      <c r="K25" s="75"/>
      <c r="L25" s="75"/>
      <c r="M25" s="75"/>
      <c r="N25" s="75"/>
      <c r="O25" s="75"/>
      <c r="P25" s="75"/>
      <c r="Q25" s="75"/>
    </row>
    <row r="26" spans="2:26" ht="72" customHeight="1">
      <c r="B26" s="76"/>
      <c r="C26" s="77"/>
      <c r="E26" s="78"/>
      <c r="F26" s="5"/>
      <c r="G26" s="1"/>
      <c r="H26" s="1"/>
      <c r="I26" s="75"/>
      <c r="J26" s="75"/>
      <c r="K26" s="75"/>
      <c r="L26" s="75"/>
      <c r="M26" s="75"/>
      <c r="N26" s="75"/>
      <c r="O26" s="75"/>
      <c r="P26" s="75"/>
      <c r="Q26" s="75"/>
    </row>
    <row r="27" spans="2:26" ht="48" customHeight="1">
      <c r="B27" s="76"/>
      <c r="C27" s="77"/>
      <c r="E27" s="78"/>
      <c r="F27" s="5"/>
      <c r="G27" s="1"/>
      <c r="H27" s="1"/>
      <c r="I27" s="75"/>
      <c r="J27" s="75"/>
      <c r="K27" s="75"/>
      <c r="L27" s="75"/>
      <c r="M27" s="75"/>
      <c r="N27" s="75"/>
      <c r="O27" s="75"/>
      <c r="P27" s="75"/>
      <c r="Q27" s="75"/>
    </row>
    <row r="28" spans="2:26" ht="45.75" customHeight="1">
      <c r="B28" s="76"/>
      <c r="C28" s="77"/>
      <c r="E28" s="78"/>
      <c r="F28" s="5"/>
      <c r="G28" s="1"/>
      <c r="H28" s="1"/>
      <c r="I28" s="75"/>
      <c r="J28" s="75"/>
      <c r="K28" s="75"/>
      <c r="L28" s="75"/>
      <c r="M28" s="75"/>
      <c r="N28" s="75"/>
      <c r="O28" s="75"/>
      <c r="P28" s="75"/>
      <c r="Q28" s="75"/>
    </row>
    <row r="29" spans="2:26" ht="62.4" customHeight="1">
      <c r="B29" s="76"/>
      <c r="C29" s="77"/>
      <c r="E29" s="78"/>
      <c r="F29" s="5"/>
      <c r="G29" s="1"/>
      <c r="H29" s="1"/>
    </row>
    <row r="30" spans="2:26" ht="75" customHeight="1">
      <c r="B30" s="76"/>
      <c r="C30" s="77"/>
      <c r="E30" s="78"/>
      <c r="F30" s="5"/>
      <c r="G30" s="1"/>
      <c r="H30" s="1"/>
    </row>
    <row r="31" spans="2:26" ht="83.4" customHeight="1">
      <c r="B31" s="76"/>
      <c r="C31" s="77"/>
      <c r="E31" s="78"/>
      <c r="F31" s="5"/>
      <c r="G31" s="1"/>
      <c r="H31" s="1"/>
    </row>
    <row r="32" spans="2: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8" ht="46.2" customHeight="1">
      <c r="B49" s="76"/>
      <c r="C49" s="77"/>
      <c r="E49" s="78"/>
      <c r="F49" s="5"/>
      <c r="G49" s="1"/>
      <c r="H49" s="1"/>
    </row>
    <row r="50" spans="2:8" ht="36.6" customHeight="1">
      <c r="B50" s="76"/>
      <c r="C50" s="77"/>
      <c r="E50" s="78"/>
      <c r="F50" s="5"/>
      <c r="G50" s="1"/>
      <c r="H50" s="1"/>
    </row>
    <row r="51" spans="2:8" ht="60" customHeight="1">
      <c r="B51" s="76"/>
      <c r="C51" s="77"/>
      <c r="E51" s="78"/>
      <c r="F51" s="5"/>
      <c r="G51" s="1"/>
      <c r="H51" s="1"/>
    </row>
    <row r="52" spans="2:8" ht="48" customHeight="1">
      <c r="B52" s="76"/>
      <c r="C52" s="77"/>
      <c r="E52" s="78"/>
      <c r="F52" s="5"/>
      <c r="G52" s="1"/>
      <c r="H52" s="1"/>
    </row>
    <row r="53" spans="2:8" ht="35.4" customHeight="1">
      <c r="B53" s="76"/>
      <c r="C53" s="77"/>
      <c r="E53" s="78"/>
      <c r="F53" s="5"/>
      <c r="G53" s="1"/>
      <c r="H53" s="1"/>
    </row>
    <row r="54" spans="2:8" ht="34.799999999999997" customHeight="1">
      <c r="B54" s="76"/>
      <c r="C54" s="77"/>
      <c r="E54" s="78"/>
      <c r="F54" s="5"/>
      <c r="G54" s="1"/>
      <c r="H54" s="1"/>
    </row>
    <row r="55" spans="2:8" ht="54.75" customHeight="1">
      <c r="B55" s="76"/>
      <c r="C55" s="77"/>
      <c r="E55" s="78"/>
      <c r="F55" s="5"/>
      <c r="G55" s="1"/>
      <c r="H55" s="1"/>
    </row>
    <row r="56" spans="2:8" ht="54" customHeight="1">
      <c r="B56" s="76"/>
      <c r="C56" s="77"/>
      <c r="E56" s="78"/>
      <c r="F56" s="5"/>
      <c r="G56" s="1"/>
      <c r="H56" s="1"/>
    </row>
    <row r="57" spans="2:8" ht="40.5" customHeight="1">
      <c r="B57" s="76"/>
      <c r="C57" s="77"/>
      <c r="E57" s="78"/>
      <c r="F57" s="5"/>
      <c r="G57" s="1"/>
      <c r="H57" s="1"/>
    </row>
    <row r="58" spans="2:8" ht="46.5" customHeight="1">
      <c r="B58" s="76"/>
      <c r="C58" s="77"/>
      <c r="E58" s="78"/>
      <c r="F58" s="5"/>
      <c r="G58" s="1"/>
      <c r="H58" s="1"/>
    </row>
    <row r="59" spans="2:8" ht="39" customHeight="1">
      <c r="B59" s="76"/>
      <c r="C59" s="77"/>
      <c r="E59" s="78"/>
      <c r="F59" s="5"/>
      <c r="G59" s="1"/>
      <c r="H59" s="1"/>
    </row>
    <row r="60" spans="2:8" ht="32.25" customHeight="1">
      <c r="B60" s="76"/>
      <c r="C60" s="77"/>
      <c r="E60" s="78"/>
      <c r="F60" s="5"/>
      <c r="G60" s="1"/>
      <c r="H60" s="1"/>
    </row>
    <row r="61" spans="2:8" ht="38.25" customHeight="1">
      <c r="B61" s="76"/>
      <c r="C61" s="77"/>
      <c r="E61" s="78"/>
      <c r="F61" s="5"/>
      <c r="G61" s="1"/>
      <c r="H61" s="1"/>
    </row>
    <row r="62" spans="2:8" ht="45" customHeight="1">
      <c r="B62" s="76"/>
      <c r="C62" s="77"/>
      <c r="E62" s="78"/>
      <c r="F62" s="5"/>
      <c r="G62" s="1"/>
      <c r="H62" s="1"/>
    </row>
    <row r="63" spans="2:8" ht="37.799999999999997" customHeight="1">
      <c r="B63" s="76"/>
      <c r="C63" s="77"/>
      <c r="E63" s="78"/>
      <c r="F63" s="5"/>
      <c r="G63" s="1"/>
      <c r="H63" s="1"/>
    </row>
    <row r="64" spans="2:8" ht="41.25" customHeight="1">
      <c r="B64" s="76"/>
      <c r="C64" s="77"/>
      <c r="E64" s="78"/>
      <c r="F64" s="5"/>
      <c r="G64" s="1"/>
      <c r="H64" s="1"/>
    </row>
    <row r="65" spans="2:8" ht="31.5" customHeight="1">
      <c r="B65" s="76"/>
      <c r="C65" s="77"/>
      <c r="E65" s="78"/>
      <c r="F65" s="5"/>
      <c r="G65" s="1"/>
      <c r="H65" s="1"/>
    </row>
    <row r="66" spans="2:8" ht="44.4" customHeight="1">
      <c r="B66" s="76"/>
      <c r="C66" s="77"/>
      <c r="E66" s="78"/>
      <c r="F66" s="5"/>
      <c r="G66" s="1"/>
      <c r="H66" s="1"/>
    </row>
    <row r="67" spans="2:8" ht="32.25" customHeight="1">
      <c r="B67" s="76"/>
      <c r="C67" s="77"/>
      <c r="E67" s="78"/>
      <c r="F67" s="5"/>
      <c r="G67" s="1"/>
      <c r="H67" s="1"/>
    </row>
    <row r="68" spans="2:8" ht="51" customHeight="1">
      <c r="B68" s="76"/>
      <c r="C68" s="77"/>
      <c r="E68" s="78"/>
      <c r="F68" s="5"/>
      <c r="G68" s="1"/>
      <c r="H68" s="1"/>
    </row>
    <row r="69" spans="2:8" ht="42.75" customHeight="1">
      <c r="B69" s="76"/>
      <c r="C69" s="77"/>
      <c r="E69" s="78"/>
      <c r="F69" s="5"/>
      <c r="G69" s="1"/>
      <c r="H69" s="1"/>
    </row>
    <row r="70" spans="2:8" ht="38.25" customHeight="1">
      <c r="B70" s="76"/>
      <c r="C70" s="77"/>
      <c r="E70" s="78"/>
      <c r="F70" s="5"/>
      <c r="G70" s="1"/>
      <c r="H70" s="1"/>
    </row>
    <row r="71" spans="2:8" ht="35.25" customHeight="1">
      <c r="B71" s="76"/>
      <c r="C71" s="77"/>
      <c r="E71" s="78"/>
      <c r="F71" s="5"/>
      <c r="G71" s="1"/>
      <c r="H71" s="1"/>
    </row>
    <row r="72" spans="2:8" ht="33" customHeight="1">
      <c r="B72" s="76"/>
      <c r="C72" s="77"/>
      <c r="E72" s="78"/>
      <c r="F72" s="5"/>
      <c r="G72" s="1"/>
      <c r="H72" s="1"/>
    </row>
    <row r="73" spans="2:8" ht="38.25" customHeight="1">
      <c r="B73" s="76"/>
      <c r="C73" s="77"/>
      <c r="E73" s="78"/>
      <c r="F73" s="5"/>
      <c r="G73" s="1"/>
      <c r="H73" s="1"/>
    </row>
    <row r="74" spans="2:8" ht="55.2" customHeight="1">
      <c r="B74" s="76"/>
      <c r="C74" s="77"/>
      <c r="E74" s="78"/>
      <c r="F74" s="5"/>
      <c r="G74" s="1"/>
      <c r="H74" s="1"/>
    </row>
    <row r="75" spans="2:8" ht="30.75" customHeight="1">
      <c r="B75" s="76"/>
      <c r="C75" s="77"/>
      <c r="E75" s="78"/>
      <c r="F75" s="5"/>
      <c r="G75" s="1"/>
      <c r="H75" s="1"/>
    </row>
    <row r="76" spans="2:8" ht="35.4" customHeight="1">
      <c r="B76" s="76"/>
      <c r="C76" s="77"/>
      <c r="E76" s="78"/>
      <c r="F76" s="5"/>
      <c r="G76" s="1"/>
      <c r="H76" s="1"/>
    </row>
    <row r="77" spans="2:8" ht="44.4" customHeight="1">
      <c r="B77" s="76"/>
      <c r="C77" s="77"/>
      <c r="E77" s="78"/>
      <c r="F77" s="5"/>
      <c r="G77" s="1"/>
      <c r="H77" s="1"/>
    </row>
    <row r="78" spans="2:8" ht="41.4" customHeight="1">
      <c r="B78" s="76"/>
      <c r="C78" s="77"/>
      <c r="E78" s="78"/>
      <c r="F78" s="5"/>
      <c r="G78" s="1"/>
      <c r="H78" s="1"/>
    </row>
    <row r="79" spans="2:8" ht="43.8" customHeight="1">
      <c r="B79" s="76"/>
      <c r="C79" s="77"/>
      <c r="E79" s="78"/>
      <c r="F79" s="5"/>
      <c r="G79" s="1"/>
      <c r="H79" s="1"/>
    </row>
    <row r="80" spans="2:8" ht="49.5" customHeight="1">
      <c r="B80" s="76"/>
      <c r="C80" s="77"/>
      <c r="E80" s="78"/>
      <c r="F80" s="5"/>
      <c r="G80" s="1"/>
      <c r="H80" s="1"/>
    </row>
    <row r="81" spans="2:9" ht="55.2" customHeight="1">
      <c r="B81" s="76"/>
      <c r="C81" s="77"/>
      <c r="E81" s="78"/>
      <c r="F81" s="5"/>
      <c r="G81" s="1"/>
      <c r="H81" s="1"/>
    </row>
    <row r="82" spans="2:9" ht="37.200000000000003" customHeight="1">
      <c r="B82" s="76"/>
      <c r="C82" s="77"/>
      <c r="E82" s="78"/>
      <c r="F82" s="5"/>
      <c r="G82" s="1"/>
      <c r="H82" s="1"/>
    </row>
    <row r="83" spans="2:9" ht="28.5" customHeight="1">
      <c r="B83" s="76"/>
      <c r="C83" s="77"/>
      <c r="E83" s="78"/>
      <c r="F83" s="5"/>
      <c r="G83" s="1"/>
      <c r="H83" s="1"/>
    </row>
    <row r="84" spans="2:9" ht="28.5" customHeight="1">
      <c r="B84" s="76"/>
      <c r="C84" s="77"/>
      <c r="E84" s="78"/>
      <c r="F84" s="5"/>
      <c r="G84" s="1"/>
      <c r="H84" s="1"/>
    </row>
    <row r="85" spans="2:9" ht="43.5" customHeight="1">
      <c r="B85" s="76"/>
      <c r="C85" s="77"/>
      <c r="E85" s="78"/>
      <c r="F85" s="5"/>
      <c r="G85" s="1"/>
      <c r="H85" s="1"/>
    </row>
    <row r="86" spans="2:9" ht="42" customHeight="1">
      <c r="B86" s="76"/>
      <c r="C86" s="77"/>
      <c r="E86" s="78"/>
      <c r="F86" s="5"/>
      <c r="G86" s="1"/>
      <c r="H86" s="1"/>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119"/>
    </row>
    <row r="96" spans="2:9" ht="37.799999999999997" customHeight="1">
      <c r="B96" s="76"/>
      <c r="C96" s="77"/>
      <c r="E96" s="78"/>
      <c r="F96" s="5"/>
      <c r="G96" s="1"/>
      <c r="H96" s="1"/>
      <c r="I96" s="119"/>
    </row>
    <row r="97" spans="2:9" ht="35.4" customHeight="1">
      <c r="B97" s="76"/>
      <c r="C97" s="77"/>
      <c r="E97" s="78"/>
      <c r="F97" s="5"/>
      <c r="G97" s="1"/>
      <c r="H97" s="1"/>
      <c r="I97" s="119"/>
    </row>
    <row r="98" spans="2:9" ht="33" customHeight="1">
      <c r="B98" s="76"/>
      <c r="C98" s="77"/>
      <c r="E98" s="78"/>
      <c r="F98" s="5"/>
      <c r="G98" s="1"/>
      <c r="H98" s="1"/>
      <c r="I98" s="11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c r="I1010" s="79"/>
    </row>
    <row r="1011" spans="9:9" ht="14.25" customHeight="1">
      <c r="I1011" s="79"/>
    </row>
    <row r="1012" spans="9:9" ht="14.25" customHeight="1">
      <c r="I1012" s="79"/>
    </row>
    <row r="1013" spans="9:9" ht="14.25" customHeight="1">
      <c r="I1013" s="79"/>
    </row>
  </sheetData>
  <autoFilter ref="A8:I25" xr:uid="{00000000-0009-0000-0000-000002000000}"/>
  <mergeCells count="3">
    <mergeCell ref="B1:E1"/>
    <mergeCell ref="B2:E2"/>
    <mergeCell ref="B3:E3"/>
  </mergeCells>
  <conditionalFormatting sqref="F1:F1048576">
    <cfRule type="cellIs" dxfId="7" priority="1" operator="equal">
      <formula>"N/A"</formula>
    </cfRule>
    <cfRule type="cellIs" dxfId="6" priority="2" operator="equal">
      <formula>"Fail"</formula>
    </cfRule>
    <cfRule type="cellIs" dxfId="5" priority="3" operator="equal">
      <formula>Fail</formula>
    </cfRule>
    <cfRule type="cellIs" dxfId="4" priority="4" operator="equal">
      <formula>"Pass"</formula>
    </cfRule>
  </conditionalFormatting>
  <dataValidations count="2">
    <dataValidation type="list" allowBlank="1" showErrorMessage="1" sqref="F1:H2" xr:uid="{5DE981AF-1488-4B87-8069-4A8E7FF4A4D1}">
      <formula1>$J$1:$J$5</formula1>
    </dataValidation>
    <dataValidation type="list" allowBlank="1" showErrorMessage="1" sqref="F10:F15" xr:uid="{1ABED859-EDE8-4B18-B193-042913328217}">
      <formula1>"Pass,Fail,N/A,Untested"</formula1>
    </dataValidation>
  </dataValidations>
  <pageMargins left="0.7" right="0.7" top="0.75" bottom="0.75" header="0" footer="0"/>
  <pageSetup scale="2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2C3B-8EC5-452A-9FA0-09A4CC6C357D}">
  <sheetPr>
    <tabColor rgb="FFFFD965"/>
  </sheetPr>
  <dimension ref="A1:Z1013"/>
  <sheetViews>
    <sheetView zoomScale="70" zoomScaleNormal="70" workbookViewId="0">
      <selection activeCell="J14" sqref="J14"/>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4</v>
      </c>
      <c r="B5" s="61">
        <f>COUNTIF(F:F,"Fail")</f>
        <v>0</v>
      </c>
      <c r="C5" s="61">
        <f>COUNTIF(F:F,"Untested")</f>
        <v>0</v>
      </c>
      <c r="D5" s="62">
        <f>COUNTIF(F:F,"N/A")</f>
        <v>0</v>
      </c>
      <c r="E5" s="61">
        <f>SUM(A5:D5)</f>
        <v>4</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41"/>
      <c r="B9" s="142" t="s">
        <v>469</v>
      </c>
      <c r="C9" s="143"/>
      <c r="D9" s="141"/>
      <c r="E9" s="143"/>
      <c r="F9" s="144"/>
      <c r="G9" s="144"/>
      <c r="H9" s="144"/>
      <c r="I9" s="145"/>
      <c r="J9" s="73"/>
      <c r="K9" s="51"/>
      <c r="L9" s="51"/>
      <c r="M9" s="51"/>
      <c r="N9" s="51"/>
      <c r="O9" s="51"/>
      <c r="P9" s="51"/>
      <c r="Q9" s="51"/>
      <c r="R9" s="51"/>
      <c r="S9" s="51"/>
      <c r="T9" s="51"/>
      <c r="U9" s="51"/>
      <c r="V9" s="51"/>
      <c r="W9" s="51"/>
      <c r="X9" s="51"/>
      <c r="Y9" s="51"/>
      <c r="Z9" s="51"/>
    </row>
    <row r="10" spans="1:26" ht="81.599999999999994" customHeight="1">
      <c r="A10" s="126" t="s">
        <v>54</v>
      </c>
      <c r="B10" s="137" t="s">
        <v>605</v>
      </c>
      <c r="C10" s="137" t="s">
        <v>606</v>
      </c>
      <c r="D10" s="122" t="s">
        <v>607</v>
      </c>
      <c r="E10" s="139" t="s">
        <v>608</v>
      </c>
      <c r="F10" s="127" t="s">
        <v>18</v>
      </c>
      <c r="G10" s="126">
        <v>45653</v>
      </c>
      <c r="H10" s="127" t="str">
        <f>$B$3</f>
        <v>Tran Thu Hien</v>
      </c>
      <c r="I10" s="138"/>
      <c r="J10" s="75"/>
      <c r="K10" s="75"/>
      <c r="L10" s="75"/>
      <c r="M10" s="75"/>
      <c r="N10" s="75"/>
      <c r="O10" s="75"/>
      <c r="P10" s="75"/>
      <c r="Q10" s="75"/>
      <c r="R10" s="75"/>
      <c r="S10" s="75"/>
      <c r="T10" s="75"/>
      <c r="U10" s="75"/>
      <c r="V10" s="75"/>
      <c r="W10" s="75"/>
      <c r="X10" s="75"/>
      <c r="Y10" s="75"/>
      <c r="Z10" s="75"/>
    </row>
    <row r="11" spans="1:26" ht="97.8" customHeight="1">
      <c r="A11" s="126" t="s">
        <v>55</v>
      </c>
      <c r="B11" s="137" t="s">
        <v>609</v>
      </c>
      <c r="C11" s="137" t="s">
        <v>606</v>
      </c>
      <c r="D11" s="139" t="s">
        <v>610</v>
      </c>
      <c r="E11" s="137" t="s">
        <v>611</v>
      </c>
      <c r="F11" s="127" t="s">
        <v>18</v>
      </c>
      <c r="G11" s="126">
        <v>45653</v>
      </c>
      <c r="H11" s="127" t="str">
        <f>$B$3</f>
        <v>Tran Thu Hien</v>
      </c>
      <c r="I11" s="138"/>
      <c r="J11" s="75"/>
      <c r="K11" s="75"/>
      <c r="L11" s="75"/>
      <c r="M11" s="75"/>
      <c r="N11" s="75"/>
      <c r="O11" s="75"/>
      <c r="P11" s="75"/>
      <c r="Q11" s="75"/>
      <c r="R11" s="75"/>
      <c r="S11" s="75"/>
      <c r="T11" s="75"/>
      <c r="U11" s="75"/>
      <c r="V11" s="75"/>
      <c r="W11" s="75"/>
      <c r="X11" s="75"/>
      <c r="Y11" s="75"/>
      <c r="Z11" s="75"/>
    </row>
    <row r="12" spans="1:26" ht="64.8" customHeight="1">
      <c r="A12" s="126" t="s">
        <v>56</v>
      </c>
      <c r="B12" s="137" t="s">
        <v>612</v>
      </c>
      <c r="C12" s="137" t="s">
        <v>613</v>
      </c>
      <c r="D12" s="140" t="s">
        <v>614</v>
      </c>
      <c r="E12" s="137" t="s">
        <v>615</v>
      </c>
      <c r="F12" s="127" t="s">
        <v>18</v>
      </c>
      <c r="G12" s="126">
        <v>45653</v>
      </c>
      <c r="H12" s="127" t="str">
        <f>$B$3</f>
        <v>Tran Thu Hien</v>
      </c>
      <c r="I12" s="138"/>
      <c r="J12" s="75"/>
      <c r="K12" s="75"/>
      <c r="L12" s="75"/>
      <c r="M12" s="75"/>
      <c r="N12" s="75"/>
      <c r="O12" s="75"/>
      <c r="P12" s="75"/>
      <c r="Q12" s="75"/>
      <c r="R12" s="75"/>
      <c r="S12" s="75"/>
      <c r="T12" s="75"/>
      <c r="U12" s="75"/>
      <c r="V12" s="75"/>
      <c r="W12" s="75"/>
      <c r="X12" s="75"/>
      <c r="Y12" s="75"/>
      <c r="Z12" s="75"/>
    </row>
    <row r="13" spans="1:26" ht="52.5" customHeight="1">
      <c r="A13" s="126" t="s">
        <v>57</v>
      </c>
      <c r="B13" s="137" t="s">
        <v>616</v>
      </c>
      <c r="C13" s="137" t="s">
        <v>617</v>
      </c>
      <c r="D13" s="140" t="s">
        <v>618</v>
      </c>
      <c r="E13" s="137" t="s">
        <v>619</v>
      </c>
      <c r="F13" s="127" t="s">
        <v>18</v>
      </c>
      <c r="G13" s="126">
        <v>45653</v>
      </c>
      <c r="H13" s="127" t="str">
        <f>$B$3</f>
        <v>Tran Thu Hien</v>
      </c>
      <c r="I13" s="138"/>
      <c r="J13" s="75"/>
      <c r="K13" s="75"/>
      <c r="L13" s="75"/>
      <c r="M13" s="75"/>
      <c r="N13" s="75"/>
      <c r="O13" s="75"/>
      <c r="P13" s="75"/>
      <c r="Q13" s="75"/>
      <c r="R13" s="75"/>
      <c r="S13" s="75"/>
      <c r="T13" s="75"/>
      <c r="U13" s="75"/>
      <c r="V13" s="75"/>
      <c r="W13" s="75"/>
      <c r="X13" s="75"/>
      <c r="Y13" s="75"/>
      <c r="Z13" s="75"/>
    </row>
    <row r="14" spans="1:26" ht="67.5" customHeight="1">
      <c r="B14" s="76"/>
      <c r="C14" s="77"/>
      <c r="E14" s="78"/>
      <c r="F14" s="5"/>
      <c r="G14" s="1"/>
      <c r="I14" s="1"/>
      <c r="J14" s="75"/>
      <c r="K14" s="75"/>
      <c r="L14" s="75"/>
      <c r="M14" s="75"/>
      <c r="N14" s="75"/>
      <c r="O14" s="75"/>
      <c r="P14" s="75"/>
      <c r="Q14" s="75"/>
      <c r="R14" s="75"/>
      <c r="S14" s="75"/>
      <c r="T14" s="75"/>
      <c r="U14" s="75"/>
      <c r="V14" s="75"/>
      <c r="W14" s="75"/>
      <c r="X14" s="75"/>
      <c r="Y14" s="75"/>
      <c r="Z14" s="75"/>
    </row>
    <row r="15" spans="1:26" ht="51" customHeight="1">
      <c r="B15" s="76"/>
      <c r="C15" s="77"/>
      <c r="E15" s="78"/>
      <c r="F15" s="5"/>
      <c r="G15" s="1"/>
      <c r="H15" s="1"/>
      <c r="I15" s="1"/>
      <c r="J15" s="75"/>
      <c r="K15" s="75"/>
      <c r="L15" s="75"/>
      <c r="M15" s="75"/>
      <c r="N15" s="75"/>
      <c r="O15" s="75"/>
      <c r="P15" s="75"/>
      <c r="Q15" s="75"/>
      <c r="R15" s="75"/>
      <c r="S15" s="75"/>
      <c r="T15" s="75"/>
      <c r="U15" s="75"/>
      <c r="V15" s="75"/>
      <c r="W15" s="75"/>
      <c r="X15" s="75"/>
      <c r="Y15" s="75"/>
      <c r="Z15" s="75"/>
    </row>
    <row r="16" spans="1:26" ht="21.6" customHeight="1">
      <c r="B16" s="76"/>
      <c r="C16" s="77"/>
      <c r="E16" s="78"/>
      <c r="F16" s="5"/>
      <c r="G16" s="1"/>
      <c r="H16" s="1"/>
      <c r="I16" s="1"/>
      <c r="J16" s="75"/>
      <c r="K16" s="75"/>
      <c r="L16" s="75"/>
      <c r="M16" s="75"/>
      <c r="N16" s="75"/>
      <c r="O16" s="75"/>
      <c r="P16" s="75"/>
      <c r="Q16" s="75"/>
      <c r="R16" s="75"/>
      <c r="S16" s="75"/>
      <c r="T16" s="75"/>
      <c r="U16" s="75"/>
      <c r="V16" s="75"/>
      <c r="W16" s="75"/>
      <c r="X16" s="75"/>
      <c r="Y16" s="75"/>
      <c r="Z16" s="75"/>
    </row>
    <row r="17" spans="2:26" ht="74.400000000000006" customHeight="1">
      <c r="B17" s="76"/>
      <c r="C17" s="77"/>
      <c r="E17" s="78"/>
      <c r="F17" s="5"/>
      <c r="G17" s="1"/>
      <c r="H17" s="1"/>
      <c r="I17" s="1"/>
      <c r="J17" s="75"/>
      <c r="K17" s="75"/>
      <c r="L17" s="75"/>
      <c r="M17" s="75"/>
      <c r="N17" s="75"/>
      <c r="O17" s="75"/>
      <c r="P17" s="75"/>
      <c r="Q17" s="75"/>
      <c r="R17" s="75"/>
      <c r="S17" s="75"/>
      <c r="T17" s="75"/>
      <c r="U17" s="75"/>
      <c r="V17" s="75"/>
      <c r="W17" s="75"/>
      <c r="X17" s="75"/>
      <c r="Y17" s="75"/>
      <c r="Z17" s="75"/>
    </row>
    <row r="18" spans="2:26" ht="85.2" customHeight="1">
      <c r="B18" s="76"/>
      <c r="C18" s="77"/>
      <c r="E18" s="78"/>
      <c r="F18" s="5"/>
      <c r="G18" s="1"/>
      <c r="H18" s="1"/>
      <c r="I18" s="75"/>
      <c r="J18" s="75"/>
      <c r="K18" s="75"/>
      <c r="L18" s="75"/>
      <c r="M18" s="75"/>
      <c r="N18" s="75"/>
      <c r="O18" s="75"/>
      <c r="P18" s="75"/>
      <c r="Q18" s="75"/>
      <c r="R18" s="75"/>
      <c r="S18" s="75"/>
      <c r="T18" s="75"/>
      <c r="U18" s="75"/>
      <c r="V18" s="75"/>
      <c r="W18" s="75"/>
      <c r="X18" s="75"/>
      <c r="Y18" s="75"/>
      <c r="Z18" s="75"/>
    </row>
    <row r="19" spans="2:26" ht="104.4" customHeight="1">
      <c r="B19" s="76"/>
      <c r="C19" s="77"/>
      <c r="E19" s="78"/>
      <c r="F19" s="5"/>
      <c r="G19" s="1"/>
      <c r="H19" s="1"/>
      <c r="I19" s="51"/>
      <c r="J19" s="75"/>
      <c r="K19" s="75"/>
      <c r="L19" s="75"/>
      <c r="M19" s="75"/>
      <c r="N19" s="75"/>
      <c r="O19" s="75"/>
      <c r="P19" s="75"/>
      <c r="Q19" s="75"/>
      <c r="R19" s="75"/>
      <c r="S19" s="75"/>
      <c r="T19" s="75"/>
      <c r="U19" s="75"/>
      <c r="V19" s="75"/>
      <c r="W19" s="75"/>
      <c r="X19" s="75"/>
      <c r="Y19" s="75"/>
      <c r="Z19" s="75"/>
    </row>
    <row r="20" spans="2:26" ht="95.4" customHeight="1">
      <c r="B20" s="76"/>
      <c r="C20" s="77"/>
      <c r="E20" s="78"/>
      <c r="F20" s="5"/>
      <c r="G20" s="1"/>
      <c r="H20" s="1"/>
      <c r="I20" s="75"/>
      <c r="J20" s="75"/>
      <c r="K20" s="75"/>
      <c r="L20" s="75"/>
      <c r="M20" s="75"/>
      <c r="N20" s="75"/>
      <c r="O20" s="75"/>
      <c r="P20" s="75"/>
      <c r="Q20" s="75"/>
    </row>
    <row r="21" spans="2:26" ht="77.400000000000006" customHeight="1">
      <c r="B21" s="76"/>
      <c r="C21" s="77"/>
      <c r="E21" s="78"/>
      <c r="F21" s="5"/>
      <c r="G21" s="1"/>
      <c r="H21" s="1"/>
      <c r="I21" s="75"/>
      <c r="J21" s="51"/>
      <c r="K21" s="51"/>
      <c r="L21" s="51"/>
      <c r="M21" s="51"/>
      <c r="N21" s="51"/>
      <c r="O21" s="51"/>
      <c r="P21" s="51"/>
      <c r="Q21" s="51"/>
    </row>
    <row r="22" spans="2:26" ht="84.75" customHeight="1">
      <c r="B22" s="76"/>
      <c r="C22" s="77"/>
      <c r="E22" s="78"/>
      <c r="F22" s="5"/>
      <c r="G22" s="1"/>
      <c r="H22" s="1"/>
      <c r="I22" s="128"/>
      <c r="J22" s="75"/>
      <c r="K22" s="75"/>
      <c r="L22" s="75"/>
      <c r="M22" s="75"/>
      <c r="N22" s="75"/>
      <c r="O22" s="75"/>
      <c r="P22" s="75"/>
      <c r="Q22" s="75"/>
    </row>
    <row r="23" spans="2:26" ht="69.75" customHeight="1">
      <c r="B23" s="76"/>
      <c r="C23" s="77"/>
      <c r="E23" s="78"/>
      <c r="F23" s="5"/>
      <c r="G23" s="1"/>
      <c r="H23" s="1"/>
      <c r="I23" s="75"/>
      <c r="J23" s="75"/>
      <c r="K23" s="75"/>
      <c r="L23" s="75"/>
      <c r="M23" s="75"/>
      <c r="N23" s="75"/>
      <c r="O23" s="75"/>
      <c r="P23" s="75"/>
      <c r="Q23" s="75"/>
    </row>
    <row r="24" spans="2:26" ht="25.8" customHeight="1">
      <c r="B24" s="76"/>
      <c r="C24" s="77"/>
      <c r="E24" s="78"/>
      <c r="F24" s="5"/>
      <c r="G24" s="1"/>
      <c r="H24" s="1"/>
      <c r="I24" s="75"/>
      <c r="J24" s="75"/>
      <c r="K24" s="75"/>
      <c r="L24" s="75"/>
      <c r="M24" s="75"/>
      <c r="N24" s="75"/>
      <c r="O24" s="75"/>
      <c r="P24" s="75"/>
      <c r="Q24" s="75"/>
    </row>
    <row r="25" spans="2:26" ht="57" customHeight="1">
      <c r="B25" s="76"/>
      <c r="C25" s="77"/>
      <c r="E25" s="78"/>
      <c r="F25" s="5"/>
      <c r="G25" s="1"/>
      <c r="H25" s="1"/>
      <c r="I25" s="75"/>
      <c r="J25" s="75"/>
      <c r="K25" s="75"/>
      <c r="L25" s="75"/>
      <c r="M25" s="75"/>
      <c r="N25" s="75"/>
      <c r="O25" s="75"/>
      <c r="P25" s="75"/>
      <c r="Q25" s="75"/>
    </row>
    <row r="26" spans="2:26" ht="72" customHeight="1">
      <c r="B26" s="76"/>
      <c r="C26" s="77"/>
      <c r="E26" s="78"/>
      <c r="F26" s="5"/>
      <c r="G26" s="1"/>
      <c r="H26" s="1"/>
      <c r="I26" s="75"/>
      <c r="J26" s="75"/>
      <c r="K26" s="75"/>
      <c r="L26" s="75"/>
      <c r="M26" s="75"/>
      <c r="N26" s="75"/>
      <c r="O26" s="75"/>
      <c r="P26" s="75"/>
      <c r="Q26" s="75"/>
    </row>
    <row r="27" spans="2:26" ht="48" customHeight="1">
      <c r="B27" s="76"/>
      <c r="C27" s="77"/>
      <c r="E27" s="78"/>
      <c r="F27" s="5"/>
      <c r="G27" s="1"/>
      <c r="H27" s="1"/>
      <c r="J27" s="75"/>
      <c r="K27" s="75"/>
      <c r="L27" s="75"/>
      <c r="M27" s="75"/>
      <c r="N27" s="75"/>
      <c r="O27" s="75"/>
      <c r="P27" s="75"/>
      <c r="Q27" s="75"/>
    </row>
    <row r="28" spans="2:26" ht="45.75" customHeight="1">
      <c r="B28" s="76"/>
      <c r="C28" s="77"/>
      <c r="E28" s="78"/>
      <c r="F28" s="5"/>
      <c r="G28" s="1"/>
      <c r="H28" s="1"/>
      <c r="J28" s="75"/>
      <c r="K28" s="75"/>
      <c r="L28" s="75"/>
      <c r="M28" s="75"/>
      <c r="N28" s="75"/>
      <c r="O28" s="75"/>
      <c r="P28" s="75"/>
      <c r="Q28" s="75"/>
    </row>
    <row r="29" spans="2:26" ht="62.4" customHeight="1">
      <c r="B29" s="76"/>
      <c r="C29" s="77"/>
      <c r="E29" s="78"/>
      <c r="F29" s="5"/>
      <c r="G29" s="1"/>
      <c r="H29" s="1"/>
    </row>
    <row r="30" spans="2:26" ht="75" customHeight="1">
      <c r="B30" s="76"/>
      <c r="C30" s="77"/>
      <c r="E30" s="78"/>
      <c r="F30" s="5"/>
      <c r="G30" s="1"/>
      <c r="H30" s="1"/>
    </row>
    <row r="31" spans="2:26" ht="83.4" customHeight="1">
      <c r="B31" s="76"/>
      <c r="C31" s="77"/>
      <c r="E31" s="78"/>
      <c r="F31" s="5"/>
      <c r="G31" s="1"/>
      <c r="H31" s="1"/>
    </row>
    <row r="32" spans="2: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8" ht="46.2" customHeight="1">
      <c r="B49" s="76"/>
      <c r="C49" s="77"/>
      <c r="E49" s="78"/>
      <c r="F49" s="5"/>
      <c r="G49" s="1"/>
      <c r="H49" s="1"/>
    </row>
    <row r="50" spans="2:8" ht="36.6" customHeight="1">
      <c r="B50" s="76"/>
      <c r="C50" s="77"/>
      <c r="E50" s="78"/>
      <c r="F50" s="5"/>
      <c r="G50" s="1"/>
      <c r="H50" s="1"/>
    </row>
    <row r="51" spans="2:8" ht="60" customHeight="1">
      <c r="B51" s="76"/>
      <c r="C51" s="77"/>
      <c r="E51" s="78"/>
      <c r="F51" s="5"/>
      <c r="G51" s="1"/>
      <c r="H51" s="1"/>
    </row>
    <row r="52" spans="2:8" ht="48" customHeight="1">
      <c r="B52" s="76"/>
      <c r="C52" s="77"/>
      <c r="E52" s="78"/>
      <c r="F52" s="5"/>
      <c r="G52" s="1"/>
      <c r="H52" s="1"/>
    </row>
    <row r="53" spans="2:8" ht="35.4" customHeight="1">
      <c r="B53" s="76"/>
      <c r="C53" s="77"/>
      <c r="E53" s="78"/>
      <c r="F53" s="5"/>
      <c r="G53" s="1"/>
      <c r="H53" s="1"/>
    </row>
    <row r="54" spans="2:8" ht="34.799999999999997" customHeight="1">
      <c r="B54" s="76"/>
      <c r="C54" s="77"/>
      <c r="E54" s="78"/>
      <c r="F54" s="5"/>
      <c r="G54" s="1"/>
      <c r="H54" s="1"/>
    </row>
    <row r="55" spans="2:8" ht="54.75" customHeight="1">
      <c r="B55" s="76"/>
      <c r="C55" s="77"/>
      <c r="E55" s="78"/>
      <c r="F55" s="5"/>
      <c r="G55" s="1"/>
      <c r="H55" s="1"/>
    </row>
    <row r="56" spans="2:8" ht="54" customHeight="1">
      <c r="B56" s="76"/>
      <c r="C56" s="77"/>
      <c r="E56" s="78"/>
      <c r="F56" s="5"/>
      <c r="G56" s="1"/>
      <c r="H56" s="1"/>
    </row>
    <row r="57" spans="2:8" ht="40.5" customHeight="1">
      <c r="B57" s="76"/>
      <c r="C57" s="77"/>
      <c r="E57" s="78"/>
      <c r="F57" s="5"/>
      <c r="G57" s="1"/>
      <c r="H57" s="1"/>
    </row>
    <row r="58" spans="2:8" ht="46.5" customHeight="1">
      <c r="B58" s="76"/>
      <c r="C58" s="77"/>
      <c r="E58" s="78"/>
      <c r="F58" s="5"/>
      <c r="G58" s="1"/>
      <c r="H58" s="1"/>
    </row>
    <row r="59" spans="2:8" ht="39" customHeight="1">
      <c r="B59" s="76"/>
      <c r="C59" s="77"/>
      <c r="E59" s="78"/>
      <c r="F59" s="5"/>
      <c r="G59" s="1"/>
      <c r="H59" s="1"/>
    </row>
    <row r="60" spans="2:8" ht="32.25" customHeight="1">
      <c r="B60" s="76"/>
      <c r="C60" s="77"/>
      <c r="E60" s="78"/>
      <c r="F60" s="5"/>
      <c r="G60" s="1"/>
      <c r="H60" s="1"/>
    </row>
    <row r="61" spans="2:8" ht="38.25" customHeight="1">
      <c r="B61" s="76"/>
      <c r="C61" s="77"/>
      <c r="E61" s="78"/>
      <c r="F61" s="5"/>
      <c r="G61" s="1"/>
      <c r="H61" s="1"/>
    </row>
    <row r="62" spans="2:8" ht="45" customHeight="1">
      <c r="B62" s="76"/>
      <c r="C62" s="77"/>
      <c r="E62" s="78"/>
      <c r="F62" s="5"/>
      <c r="G62" s="1"/>
      <c r="H62" s="1"/>
    </row>
    <row r="63" spans="2:8" ht="37.799999999999997" customHeight="1">
      <c r="B63" s="76"/>
      <c r="C63" s="77"/>
      <c r="E63" s="78"/>
      <c r="F63" s="5"/>
      <c r="G63" s="1"/>
      <c r="H63" s="1"/>
    </row>
    <row r="64" spans="2:8" ht="41.25" customHeight="1">
      <c r="B64" s="76"/>
      <c r="C64" s="77"/>
      <c r="E64" s="78"/>
      <c r="F64" s="5"/>
      <c r="G64" s="1"/>
      <c r="H64" s="1"/>
    </row>
    <row r="65" spans="2:8" ht="31.5" customHeight="1">
      <c r="B65" s="76"/>
      <c r="C65" s="77"/>
      <c r="E65" s="78"/>
      <c r="F65" s="5"/>
      <c r="G65" s="1"/>
      <c r="H65" s="1"/>
    </row>
    <row r="66" spans="2:8" ht="44.4" customHeight="1">
      <c r="B66" s="76"/>
      <c r="C66" s="77"/>
      <c r="E66" s="78"/>
      <c r="F66" s="5"/>
      <c r="G66" s="1"/>
      <c r="H66" s="1"/>
    </row>
    <row r="67" spans="2:8" ht="32.25" customHeight="1">
      <c r="B67" s="76"/>
      <c r="C67" s="77"/>
      <c r="E67" s="78"/>
      <c r="F67" s="5"/>
      <c r="G67" s="1"/>
      <c r="H67" s="1"/>
    </row>
    <row r="68" spans="2:8" ht="51" customHeight="1">
      <c r="B68" s="76"/>
      <c r="C68" s="77"/>
      <c r="E68" s="78"/>
      <c r="F68" s="5"/>
      <c r="G68" s="1"/>
      <c r="H68" s="1"/>
    </row>
    <row r="69" spans="2:8" ht="42.75" customHeight="1">
      <c r="B69" s="76"/>
      <c r="C69" s="77"/>
      <c r="E69" s="78"/>
      <c r="F69" s="5"/>
      <c r="G69" s="1"/>
      <c r="H69" s="1"/>
    </row>
    <row r="70" spans="2:8" ht="38.25" customHeight="1">
      <c r="B70" s="76"/>
      <c r="C70" s="77"/>
      <c r="E70" s="78"/>
      <c r="F70" s="5"/>
      <c r="G70" s="1"/>
      <c r="H70" s="1"/>
    </row>
    <row r="71" spans="2:8" ht="35.25" customHeight="1">
      <c r="B71" s="76"/>
      <c r="C71" s="77"/>
      <c r="E71" s="78"/>
      <c r="F71" s="5"/>
      <c r="G71" s="1"/>
      <c r="H71" s="1"/>
    </row>
    <row r="72" spans="2:8" ht="33" customHeight="1">
      <c r="B72" s="76"/>
      <c r="C72" s="77"/>
      <c r="E72" s="78"/>
      <c r="F72" s="5"/>
      <c r="G72" s="1"/>
      <c r="H72" s="1"/>
    </row>
    <row r="73" spans="2:8" ht="38.25" customHeight="1">
      <c r="B73" s="76"/>
      <c r="C73" s="77"/>
      <c r="E73" s="78"/>
      <c r="F73" s="5"/>
      <c r="G73" s="1"/>
      <c r="H73" s="1"/>
    </row>
    <row r="74" spans="2:8" ht="55.2" customHeight="1">
      <c r="B74" s="76"/>
      <c r="C74" s="77"/>
      <c r="E74" s="78"/>
      <c r="F74" s="5"/>
      <c r="G74" s="1"/>
      <c r="H74" s="1"/>
    </row>
    <row r="75" spans="2:8" ht="30.75" customHeight="1">
      <c r="B75" s="76"/>
      <c r="C75" s="77"/>
      <c r="E75" s="78"/>
      <c r="F75" s="5"/>
      <c r="G75" s="1"/>
      <c r="H75" s="1"/>
    </row>
    <row r="76" spans="2:8" ht="35.4" customHeight="1">
      <c r="B76" s="76"/>
      <c r="C76" s="77"/>
      <c r="E76" s="78"/>
      <c r="F76" s="5"/>
      <c r="G76" s="1"/>
      <c r="H76" s="1"/>
    </row>
    <row r="77" spans="2:8" ht="44.4" customHeight="1">
      <c r="B77" s="76"/>
      <c r="C77" s="77"/>
      <c r="E77" s="78"/>
      <c r="F77" s="5"/>
      <c r="G77" s="1"/>
      <c r="H77" s="1"/>
    </row>
    <row r="78" spans="2:8" ht="41.4" customHeight="1">
      <c r="B78" s="76"/>
      <c r="C78" s="77"/>
      <c r="E78" s="78"/>
      <c r="F78" s="5"/>
      <c r="G78" s="1"/>
      <c r="H78" s="1"/>
    </row>
    <row r="79" spans="2:8" ht="43.8" customHeight="1">
      <c r="B79" s="76"/>
      <c r="C79" s="77"/>
      <c r="E79" s="78"/>
      <c r="F79" s="5"/>
      <c r="G79" s="1"/>
      <c r="H79" s="1"/>
    </row>
    <row r="80" spans="2:8" ht="49.5" customHeight="1">
      <c r="B80" s="76"/>
      <c r="C80" s="77"/>
      <c r="E80" s="78"/>
      <c r="F80" s="5"/>
      <c r="G80" s="1"/>
      <c r="H80" s="1"/>
    </row>
    <row r="81" spans="2:9" ht="55.2" customHeight="1">
      <c r="B81" s="76"/>
      <c r="C81" s="77"/>
      <c r="E81" s="78"/>
      <c r="F81" s="5"/>
      <c r="G81" s="1"/>
      <c r="H81" s="1"/>
    </row>
    <row r="82" spans="2:9" ht="37.200000000000003" customHeight="1">
      <c r="B82" s="76"/>
      <c r="C82" s="77"/>
      <c r="E82" s="78"/>
      <c r="F82" s="5"/>
      <c r="G82" s="1"/>
      <c r="H82" s="1"/>
    </row>
    <row r="83" spans="2:9" ht="28.5" customHeight="1">
      <c r="B83" s="76"/>
      <c r="C83" s="77"/>
      <c r="E83" s="78"/>
      <c r="F83" s="5"/>
      <c r="G83" s="1"/>
      <c r="H83" s="1"/>
    </row>
    <row r="84" spans="2:9" ht="28.5" customHeight="1">
      <c r="B84" s="76"/>
      <c r="C84" s="77"/>
      <c r="E84" s="78"/>
      <c r="F84" s="5"/>
      <c r="G84" s="1"/>
      <c r="H84" s="1"/>
    </row>
    <row r="85" spans="2:9" ht="43.5" customHeight="1">
      <c r="B85" s="76"/>
      <c r="C85" s="77"/>
      <c r="E85" s="78"/>
      <c r="F85" s="5"/>
      <c r="G85" s="1"/>
      <c r="H85" s="1"/>
      <c r="I85" s="119"/>
    </row>
    <row r="86" spans="2:9" ht="42" customHeight="1">
      <c r="B86" s="76"/>
      <c r="C86" s="77"/>
      <c r="E86" s="78"/>
      <c r="F86" s="5"/>
      <c r="G86" s="1"/>
      <c r="H86" s="1"/>
      <c r="I86" s="119"/>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119"/>
    </row>
    <row r="96" spans="2:9" ht="37.799999999999997" customHeight="1">
      <c r="B96" s="76"/>
      <c r="C96" s="77"/>
      <c r="E96" s="78"/>
      <c r="F96" s="5"/>
      <c r="G96" s="1"/>
      <c r="H96" s="1"/>
      <c r="I96" s="119"/>
    </row>
    <row r="97" spans="2:9" ht="35.4" customHeight="1">
      <c r="B97" s="76"/>
      <c r="C97" s="77"/>
      <c r="E97" s="78"/>
      <c r="F97" s="5"/>
      <c r="G97" s="1"/>
      <c r="H97" s="1"/>
      <c r="I97" s="79"/>
    </row>
    <row r="98" spans="2:9" ht="33" customHeight="1">
      <c r="B98" s="76"/>
      <c r="C98" s="77"/>
      <c r="E98" s="78"/>
      <c r="F98" s="5"/>
      <c r="G98" s="1"/>
      <c r="H98" s="1"/>
      <c r="I98" s="7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9:9" ht="14.25" customHeight="1">
      <c r="I913" s="79"/>
    </row>
    <row r="914" spans="9:9" ht="14.25" customHeight="1">
      <c r="I914" s="79"/>
    </row>
    <row r="915" spans="9:9" ht="14.25" customHeight="1">
      <c r="I915" s="79"/>
    </row>
    <row r="916" spans="9:9" ht="14.25" customHeight="1">
      <c r="I916" s="79"/>
    </row>
    <row r="917" spans="9:9" ht="14.25" customHeight="1">
      <c r="I917" s="79"/>
    </row>
    <row r="918" spans="9:9" ht="14.25" customHeight="1">
      <c r="I918" s="79"/>
    </row>
    <row r="919" spans="9:9" ht="14.25" customHeight="1">
      <c r="I919" s="79"/>
    </row>
    <row r="920" spans="9:9" ht="14.25" customHeight="1">
      <c r="I920" s="79"/>
    </row>
    <row r="921" spans="9:9" ht="14.25" customHeight="1">
      <c r="I921" s="79"/>
    </row>
    <row r="922" spans="9:9" ht="14.25" customHeight="1">
      <c r="I922" s="79"/>
    </row>
    <row r="923" spans="9:9" ht="14.25" customHeight="1">
      <c r="I923" s="79"/>
    </row>
    <row r="924" spans="9:9" ht="14.25" customHeight="1">
      <c r="I924" s="79"/>
    </row>
    <row r="925" spans="9:9" ht="14.25" customHeight="1">
      <c r="I925" s="79"/>
    </row>
    <row r="926" spans="9:9" ht="14.25" customHeight="1">
      <c r="I926" s="79"/>
    </row>
    <row r="927" spans="9:9" ht="14.25" customHeight="1">
      <c r="I927" s="79"/>
    </row>
    <row r="928" spans="9: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c r="I1010" s="79"/>
    </row>
    <row r="1011" spans="9:9" ht="14.25" customHeight="1">
      <c r="I1011" s="79"/>
    </row>
    <row r="1012" spans="9:9" ht="14.25" customHeight="1"/>
    <row r="1013" spans="9:9" ht="14.25" customHeight="1"/>
  </sheetData>
  <autoFilter ref="A8:I23" xr:uid="{00000000-0009-0000-0000-000002000000}"/>
  <mergeCells count="3">
    <mergeCell ref="B1:E1"/>
    <mergeCell ref="B2:E2"/>
    <mergeCell ref="B3:E3"/>
  </mergeCells>
  <conditionalFormatting sqref="F1:F1048576">
    <cfRule type="cellIs" dxfId="3" priority="1" operator="equal">
      <formula>"N/A"</formula>
    </cfRule>
    <cfRule type="cellIs" dxfId="2" priority="2" operator="equal">
      <formula>"Fail"</formula>
    </cfRule>
    <cfRule type="cellIs" dxfId="1" priority="3" operator="equal">
      <formula>Fail</formula>
    </cfRule>
    <cfRule type="cellIs" dxfId="0" priority="4" operator="equal">
      <formula>"Pass"</formula>
    </cfRule>
  </conditionalFormatting>
  <dataValidations count="2">
    <dataValidation type="list" allowBlank="1" showErrorMessage="1" sqref="F10:F13" xr:uid="{FA8DB8ED-FBB1-482C-9C6B-940533224DF9}">
      <formula1>"Pass,Fail,N/A,Untested"</formula1>
    </dataValidation>
    <dataValidation type="list" allowBlank="1" showErrorMessage="1" sqref="F1:H2" xr:uid="{5BCF1781-6CF9-4E98-86D8-EE422D7002F8}">
      <formula1>$J$1:$J$5</formula1>
    </dataValidation>
  </dataValidations>
  <pageMargins left="0.7" right="0.7" top="0.75" bottom="0.75" header="0" footer="0"/>
  <pageSetup scale="2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88" t="s">
        <v>0</v>
      </c>
      <c r="D2" s="189"/>
      <c r="E2" s="189"/>
      <c r="F2" s="189"/>
      <c r="G2" s="190"/>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91"/>
      <c r="D4" s="189"/>
      <c r="E4" s="190"/>
      <c r="F4" s="9" t="s">
        <v>2</v>
      </c>
      <c r="G4" s="10"/>
      <c r="H4" s="1"/>
      <c r="I4" s="1"/>
      <c r="J4" s="1"/>
      <c r="K4" s="1"/>
      <c r="L4" s="1"/>
      <c r="M4" s="1"/>
      <c r="N4" s="1"/>
      <c r="O4" s="1"/>
      <c r="P4" s="1"/>
      <c r="Q4" s="1"/>
      <c r="R4" s="1"/>
      <c r="S4" s="1"/>
      <c r="T4" s="1"/>
      <c r="U4" s="1"/>
      <c r="V4" s="1"/>
      <c r="W4" s="1"/>
      <c r="X4" s="1"/>
      <c r="Y4" s="1"/>
      <c r="Z4" s="1"/>
    </row>
    <row r="5" spans="1:26" ht="12.75" customHeight="1">
      <c r="A5" s="1"/>
      <c r="B5" s="9" t="s">
        <v>3</v>
      </c>
      <c r="C5" s="191"/>
      <c r="D5" s="189"/>
      <c r="E5" s="190"/>
      <c r="F5" s="9" t="s">
        <v>4</v>
      </c>
      <c r="G5" s="10"/>
      <c r="H5" s="1"/>
      <c r="I5" s="1"/>
      <c r="J5" s="1"/>
      <c r="K5" s="1"/>
      <c r="L5" s="1"/>
      <c r="M5" s="1"/>
      <c r="N5" s="1"/>
      <c r="O5" s="1"/>
      <c r="P5" s="1"/>
      <c r="Q5" s="1"/>
      <c r="R5" s="1"/>
      <c r="S5" s="1"/>
      <c r="T5" s="1"/>
      <c r="U5" s="1"/>
      <c r="V5" s="1"/>
      <c r="W5" s="1"/>
      <c r="X5" s="1"/>
      <c r="Y5" s="1"/>
      <c r="Z5" s="1"/>
    </row>
    <row r="6" spans="1:26" ht="12.75" customHeight="1">
      <c r="A6" s="1"/>
      <c r="B6" s="192" t="s">
        <v>5</v>
      </c>
      <c r="C6" s="194"/>
      <c r="D6" s="195"/>
      <c r="E6" s="196"/>
      <c r="F6" s="9" t="s">
        <v>6</v>
      </c>
      <c r="G6" s="11"/>
      <c r="H6" s="1"/>
      <c r="I6" s="1"/>
      <c r="J6" s="1"/>
      <c r="K6" s="1"/>
      <c r="L6" s="1"/>
      <c r="M6" s="1"/>
      <c r="N6" s="1"/>
      <c r="O6" s="1"/>
      <c r="P6" s="1"/>
      <c r="Q6" s="1"/>
      <c r="R6" s="1"/>
      <c r="S6" s="1"/>
      <c r="T6" s="1"/>
      <c r="U6" s="1"/>
      <c r="V6" s="1"/>
      <c r="W6" s="1"/>
      <c r="X6" s="1"/>
      <c r="Y6" s="1"/>
      <c r="Z6" s="1"/>
    </row>
    <row r="7" spans="1:26" ht="12.75" customHeight="1">
      <c r="A7" s="1"/>
      <c r="B7" s="193"/>
      <c r="C7" s="197"/>
      <c r="D7" s="198"/>
      <c r="E7" s="199"/>
      <c r="F7" s="9" t="s">
        <v>7</v>
      </c>
      <c r="G7" s="12"/>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J21" sqref="J21"/>
    </sheetView>
  </sheetViews>
  <sheetFormatPr defaultColWidth="14.44140625" defaultRowHeight="15" customHeight="1"/>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33" customHeight="1">
      <c r="A1" s="26"/>
      <c r="B1" s="204" t="s">
        <v>14</v>
      </c>
      <c r="C1" s="205"/>
      <c r="D1" s="205"/>
      <c r="E1" s="205"/>
      <c r="F1" s="205"/>
      <c r="G1" s="205"/>
      <c r="H1" s="206"/>
      <c r="I1" s="26"/>
      <c r="J1" s="26"/>
      <c r="K1" s="26"/>
      <c r="L1" s="26"/>
      <c r="M1" s="26"/>
      <c r="N1" s="26"/>
      <c r="O1" s="26"/>
      <c r="P1" s="26"/>
      <c r="Q1" s="26"/>
      <c r="R1" s="26"/>
      <c r="S1" s="26"/>
      <c r="T1" s="26"/>
      <c r="U1" s="26"/>
      <c r="V1" s="26"/>
      <c r="W1" s="26"/>
      <c r="X1" s="26"/>
      <c r="Y1" s="26"/>
      <c r="Z1" s="26"/>
    </row>
    <row r="2" spans="1:26" ht="12.75" customHeight="1">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c r="A3" s="26"/>
      <c r="B3" s="29" t="s">
        <v>1</v>
      </c>
      <c r="C3" s="200"/>
      <c r="D3" s="190"/>
      <c r="E3" s="201" t="s">
        <v>2</v>
      </c>
      <c r="F3" s="190"/>
      <c r="G3" s="207"/>
      <c r="H3" s="190"/>
      <c r="I3" s="26"/>
      <c r="J3" s="26"/>
      <c r="K3" s="26"/>
      <c r="L3" s="26"/>
      <c r="M3" s="26"/>
      <c r="N3" s="26"/>
      <c r="O3" s="26"/>
      <c r="P3" s="26"/>
      <c r="Q3" s="26"/>
      <c r="R3" s="26"/>
      <c r="S3" s="26"/>
      <c r="T3" s="26"/>
      <c r="U3" s="26"/>
      <c r="V3" s="26"/>
      <c r="W3" s="26"/>
      <c r="X3" s="26"/>
      <c r="Y3" s="26"/>
      <c r="Z3" s="26"/>
    </row>
    <row r="4" spans="1:26" ht="12.75" customHeight="1">
      <c r="A4" s="26"/>
      <c r="B4" s="29" t="s">
        <v>3</v>
      </c>
      <c r="C4" s="208"/>
      <c r="D4" s="190"/>
      <c r="E4" s="201" t="s">
        <v>4</v>
      </c>
      <c r="F4" s="190"/>
      <c r="G4" s="200"/>
      <c r="H4" s="190"/>
      <c r="I4" s="26"/>
      <c r="J4" s="26"/>
      <c r="K4" s="26"/>
      <c r="L4" s="26"/>
      <c r="M4" s="26"/>
      <c r="N4" s="26"/>
      <c r="O4" s="26"/>
      <c r="P4" s="26"/>
      <c r="Q4" s="26"/>
      <c r="R4" s="26"/>
      <c r="S4" s="26"/>
      <c r="T4" s="26"/>
      <c r="U4" s="26"/>
      <c r="V4" s="26"/>
      <c r="W4" s="26"/>
      <c r="X4" s="26"/>
      <c r="Y4" s="26"/>
      <c r="Z4" s="26"/>
    </row>
    <row r="5" spans="1:26" ht="12.75" customHeight="1">
      <c r="A5" s="26"/>
      <c r="B5" s="30" t="s">
        <v>5</v>
      </c>
      <c r="C5" s="200"/>
      <c r="D5" s="190"/>
      <c r="E5" s="201" t="s">
        <v>6</v>
      </c>
      <c r="F5" s="190"/>
      <c r="G5" s="202"/>
      <c r="H5" s="190"/>
      <c r="I5" s="26"/>
      <c r="J5" s="26"/>
      <c r="K5" s="26"/>
      <c r="L5" s="26"/>
      <c r="M5" s="26"/>
      <c r="N5" s="26"/>
      <c r="O5" s="26"/>
      <c r="P5" s="26"/>
      <c r="Q5" s="26"/>
      <c r="R5" s="26"/>
      <c r="S5" s="26"/>
      <c r="T5" s="26"/>
      <c r="U5" s="26"/>
      <c r="V5" s="26"/>
      <c r="W5" s="26"/>
      <c r="X5" s="26"/>
      <c r="Y5" s="26"/>
      <c r="Z5" s="26"/>
    </row>
    <row r="6" spans="1:26" ht="12.75" customHeight="1">
      <c r="A6" s="27"/>
      <c r="B6" s="30" t="s">
        <v>15</v>
      </c>
      <c r="C6" s="203"/>
      <c r="D6" s="189"/>
      <c r="E6" s="189"/>
      <c r="F6" s="189"/>
      <c r="G6" s="189"/>
      <c r="H6" s="190"/>
      <c r="I6" s="26"/>
      <c r="J6" s="26"/>
      <c r="K6" s="26"/>
      <c r="L6" s="26"/>
      <c r="M6" s="26"/>
      <c r="N6" s="26"/>
      <c r="O6" s="26"/>
      <c r="P6" s="26"/>
      <c r="Q6" s="26"/>
      <c r="R6" s="26"/>
      <c r="S6" s="26"/>
      <c r="T6" s="26"/>
      <c r="U6" s="26"/>
      <c r="V6" s="26"/>
      <c r="W6" s="26"/>
      <c r="X6" s="26"/>
      <c r="Y6" s="26"/>
      <c r="Z6" s="26"/>
    </row>
    <row r="7" spans="1:26" ht="12.75" customHeight="1">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c r="A11" s="159"/>
      <c r="B11" s="166">
        <v>1</v>
      </c>
      <c r="C11" s="116" t="s">
        <v>132</v>
      </c>
      <c r="D11" s="40">
        <f>'Đăng nhập'!A5</f>
        <v>15</v>
      </c>
      <c r="E11" s="40">
        <f>'Đăng nhập'!B5</f>
        <v>0</v>
      </c>
      <c r="F11" s="40">
        <f>'Đăng nhập'!C5</f>
        <v>0</v>
      </c>
      <c r="G11" s="40">
        <f>'Đăng nhập'!D5</f>
        <v>0</v>
      </c>
      <c r="H11" s="40">
        <f>SUM(D11:G11)</f>
        <v>15</v>
      </c>
      <c r="I11" s="26"/>
      <c r="J11" s="26"/>
      <c r="K11" s="26"/>
      <c r="L11" s="26"/>
      <c r="M11" s="26"/>
      <c r="N11" s="26"/>
      <c r="O11" s="26"/>
      <c r="P11" s="26"/>
      <c r="Q11" s="26"/>
      <c r="R11" s="26"/>
      <c r="S11" s="26"/>
      <c r="T11" s="26"/>
      <c r="U11" s="26"/>
      <c r="V11" s="26"/>
      <c r="W11" s="26"/>
      <c r="X11" s="26"/>
      <c r="Y11" s="26"/>
      <c r="Z11" s="26"/>
    </row>
    <row r="12" spans="1:26" ht="12.75" customHeight="1">
      <c r="A12" s="159"/>
      <c r="B12" s="166">
        <v>1</v>
      </c>
      <c r="C12" s="39" t="s">
        <v>154</v>
      </c>
      <c r="D12" s="40">
        <f>'Đăng ký'!A5</f>
        <v>14</v>
      </c>
      <c r="E12" s="40">
        <f>'Đăng ký'!B5</f>
        <v>0</v>
      </c>
      <c r="F12" s="40">
        <v>0</v>
      </c>
      <c r="G12" s="40">
        <v>0</v>
      </c>
      <c r="H12" s="40">
        <f>SUM(D12:G12)</f>
        <v>14</v>
      </c>
      <c r="I12" s="26"/>
      <c r="J12" s="26"/>
      <c r="K12" s="26"/>
      <c r="L12" s="26"/>
      <c r="M12" s="26"/>
      <c r="N12" s="26"/>
      <c r="O12" s="26"/>
      <c r="P12" s="26"/>
      <c r="Q12" s="26"/>
      <c r="R12" s="26"/>
      <c r="S12" s="26"/>
      <c r="T12" s="26"/>
      <c r="U12" s="26"/>
      <c r="V12" s="26"/>
      <c r="W12" s="26"/>
      <c r="X12" s="26"/>
      <c r="Y12" s="26"/>
      <c r="Z12" s="26"/>
    </row>
    <row r="13" spans="1:26" ht="12.75" customHeight="1">
      <c r="A13" s="159"/>
      <c r="B13" s="166">
        <v>1</v>
      </c>
      <c r="C13" s="39" t="s">
        <v>155</v>
      </c>
      <c r="D13" s="40">
        <f>'Quên mật khẩu'!A5</f>
        <v>12</v>
      </c>
      <c r="E13" s="40">
        <f>'Quên mật khẩu'!B5</f>
        <v>2</v>
      </c>
      <c r="F13" s="40">
        <v>0</v>
      </c>
      <c r="G13" s="40">
        <v>0</v>
      </c>
      <c r="H13" s="40">
        <f t="shared" ref="H13:H24" si="0">SUM(D13:G13)</f>
        <v>14</v>
      </c>
      <c r="I13" s="26"/>
      <c r="J13" s="26"/>
      <c r="K13" s="26"/>
      <c r="L13" s="26"/>
      <c r="M13" s="26"/>
      <c r="N13" s="26"/>
      <c r="O13" s="26"/>
      <c r="P13" s="26"/>
      <c r="Q13" s="26"/>
      <c r="R13" s="26"/>
      <c r="S13" s="26"/>
      <c r="T13" s="26"/>
      <c r="U13" s="26"/>
      <c r="V13" s="26"/>
      <c r="W13" s="26"/>
      <c r="X13" s="26"/>
      <c r="Y13" s="26"/>
      <c r="Z13" s="26"/>
    </row>
    <row r="14" spans="1:26" ht="12.75" customHeight="1">
      <c r="A14" s="159"/>
      <c r="B14" s="166">
        <v>1</v>
      </c>
      <c r="C14" s="39" t="s">
        <v>249</v>
      </c>
      <c r="D14" s="40">
        <f>'Thông tin Profile'!A5</f>
        <v>23</v>
      </c>
      <c r="E14" s="40">
        <f>'Thông tin Profile'!B5</f>
        <v>1</v>
      </c>
      <c r="F14" s="40">
        <v>0</v>
      </c>
      <c r="G14" s="40">
        <v>0</v>
      </c>
      <c r="H14" s="40">
        <f t="shared" si="0"/>
        <v>24</v>
      </c>
      <c r="I14" s="26"/>
      <c r="J14" s="26"/>
      <c r="K14" s="26"/>
      <c r="L14" s="26"/>
      <c r="M14" s="26"/>
      <c r="N14" s="26"/>
      <c r="O14" s="26"/>
      <c r="P14" s="26"/>
      <c r="Q14" s="26"/>
      <c r="R14" s="26"/>
      <c r="S14" s="26"/>
      <c r="T14" s="26"/>
      <c r="U14" s="26"/>
      <c r="V14" s="26"/>
      <c r="W14" s="26"/>
      <c r="X14" s="26"/>
      <c r="Y14" s="26"/>
      <c r="Z14" s="26"/>
    </row>
    <row r="15" spans="1:26" ht="12.75" customHeight="1">
      <c r="A15" s="159"/>
      <c r="B15" s="166">
        <v>1</v>
      </c>
      <c r="C15" s="160" t="s">
        <v>326</v>
      </c>
      <c r="D15" s="40">
        <f>'Tìm kiếm trên Tek4.vn'!A5</f>
        <v>8</v>
      </c>
      <c r="E15" s="40">
        <f>'Tìm kiếm trên Tek4.vn'!B5</f>
        <v>0</v>
      </c>
      <c r="F15" s="40">
        <v>0</v>
      </c>
      <c r="G15" s="40">
        <v>0</v>
      </c>
      <c r="H15" s="40">
        <f t="shared" si="0"/>
        <v>8</v>
      </c>
      <c r="I15" s="26"/>
      <c r="J15" s="26"/>
      <c r="K15" s="26"/>
      <c r="L15" s="26"/>
      <c r="M15" s="26"/>
      <c r="N15" s="26"/>
      <c r="O15" s="26"/>
      <c r="P15" s="26"/>
      <c r="Q15" s="26"/>
      <c r="R15" s="26"/>
      <c r="S15" s="26"/>
      <c r="T15" s="26"/>
      <c r="U15" s="26"/>
      <c r="V15" s="26"/>
      <c r="W15" s="26"/>
      <c r="X15" s="26"/>
      <c r="Y15" s="26"/>
      <c r="Z15" s="26"/>
    </row>
    <row r="16" spans="1:26" ht="12.75" customHeight="1">
      <c r="A16" s="159"/>
      <c r="B16" s="167">
        <v>1</v>
      </c>
      <c r="C16" s="39" t="s">
        <v>81</v>
      </c>
      <c r="D16" s="161">
        <f>'Menu tìm kiếm'!A5</f>
        <v>6</v>
      </c>
      <c r="E16" s="40">
        <f>'Menu tìm kiếm'!B5</f>
        <v>0</v>
      </c>
      <c r="F16" s="40">
        <v>0</v>
      </c>
      <c r="G16" s="40">
        <v>0</v>
      </c>
      <c r="H16" s="40">
        <f t="shared" si="0"/>
        <v>6</v>
      </c>
      <c r="I16" s="26"/>
      <c r="J16" s="26"/>
      <c r="K16" s="26"/>
      <c r="L16" s="26"/>
      <c r="M16" s="26"/>
      <c r="N16" s="26"/>
      <c r="O16" s="26"/>
      <c r="P16" s="26"/>
      <c r="Q16" s="26"/>
      <c r="R16" s="26"/>
      <c r="S16" s="26"/>
      <c r="T16" s="26"/>
      <c r="U16" s="26"/>
      <c r="V16" s="26"/>
      <c r="W16" s="26"/>
      <c r="X16" s="26"/>
      <c r="Y16" s="26"/>
      <c r="Z16" s="26"/>
    </row>
    <row r="17" spans="1:26" ht="24" customHeight="1">
      <c r="A17" s="159"/>
      <c r="B17" s="166">
        <v>1</v>
      </c>
      <c r="C17" s="177" t="s">
        <v>462</v>
      </c>
      <c r="D17" s="40">
        <f>'Học tập - lộ trình'!A5</f>
        <v>11</v>
      </c>
      <c r="E17" s="40">
        <f>'Học tập - lộ trình'!B5</f>
        <v>0</v>
      </c>
      <c r="F17" s="40">
        <v>0</v>
      </c>
      <c r="G17" s="40">
        <v>0</v>
      </c>
      <c r="H17" s="40">
        <f t="shared" si="0"/>
        <v>11</v>
      </c>
      <c r="I17" s="26"/>
      <c r="J17" s="26"/>
      <c r="K17" s="26"/>
      <c r="L17" s="26"/>
      <c r="M17" s="26"/>
      <c r="N17" s="26"/>
      <c r="O17" s="26"/>
      <c r="P17" s="26"/>
      <c r="Q17" s="26"/>
      <c r="R17" s="26"/>
      <c r="S17" s="26"/>
      <c r="T17" s="26"/>
      <c r="U17" s="26"/>
      <c r="V17" s="26"/>
      <c r="W17" s="26"/>
      <c r="X17" s="26"/>
      <c r="Y17" s="26"/>
      <c r="Z17" s="26"/>
    </row>
    <row r="18" spans="1:26" ht="12.75" customHeight="1">
      <c r="A18" s="159"/>
      <c r="B18" s="166">
        <v>1</v>
      </c>
      <c r="C18" s="39" t="s">
        <v>463</v>
      </c>
      <c r="D18" s="40">
        <f>'Học tập - Khóa học'!A5</f>
        <v>13</v>
      </c>
      <c r="E18" s="40">
        <f>'Học tập - Khóa học'!B5</f>
        <v>0</v>
      </c>
      <c r="F18" s="40">
        <v>0</v>
      </c>
      <c r="G18" s="40">
        <v>0</v>
      </c>
      <c r="H18" s="40">
        <f t="shared" si="0"/>
        <v>13</v>
      </c>
      <c r="I18" s="26"/>
      <c r="J18" s="26"/>
      <c r="K18" s="26"/>
      <c r="L18" s="26"/>
      <c r="M18" s="26"/>
      <c r="N18" s="26"/>
      <c r="O18" s="26"/>
      <c r="P18" s="26"/>
      <c r="Q18" s="26"/>
      <c r="R18" s="26"/>
      <c r="S18" s="26"/>
      <c r="T18" s="26"/>
      <c r="U18" s="26"/>
      <c r="V18" s="26"/>
      <c r="W18" s="26"/>
      <c r="X18" s="26"/>
      <c r="Y18" s="26"/>
      <c r="Z18" s="26"/>
    </row>
    <row r="19" spans="1:26" ht="12.75" customHeight="1">
      <c r="A19" s="159"/>
      <c r="B19" s="167">
        <v>1</v>
      </c>
      <c r="C19" s="160" t="s">
        <v>464</v>
      </c>
      <c r="D19" s="161">
        <f>'Học tập - Luyện tập'!A5</f>
        <v>13</v>
      </c>
      <c r="E19" s="40">
        <f>'Học tập - Luyện tập'!B5</f>
        <v>0</v>
      </c>
      <c r="F19" s="40">
        <v>0</v>
      </c>
      <c r="G19" s="40">
        <v>0</v>
      </c>
      <c r="H19" s="40">
        <f t="shared" si="0"/>
        <v>13</v>
      </c>
      <c r="I19" s="26"/>
      <c r="J19" s="26"/>
      <c r="K19" s="26"/>
      <c r="L19" s="26"/>
      <c r="M19" s="26"/>
      <c r="N19" s="26"/>
      <c r="O19" s="26"/>
      <c r="P19" s="26"/>
      <c r="Q19" s="26"/>
      <c r="R19" s="26"/>
      <c r="S19" s="26"/>
      <c r="T19" s="26"/>
      <c r="U19" s="26"/>
      <c r="V19" s="26"/>
      <c r="W19" s="26"/>
      <c r="X19" s="26"/>
      <c r="Y19" s="26"/>
      <c r="Z19" s="26"/>
    </row>
    <row r="20" spans="1:26" ht="12.75" customHeight="1">
      <c r="A20" s="159"/>
      <c r="B20" s="166">
        <v>1</v>
      </c>
      <c r="C20" s="39" t="s">
        <v>465</v>
      </c>
      <c r="D20" s="40">
        <f>'Học tập - Tutorial'!A5</f>
        <v>1</v>
      </c>
      <c r="E20" s="40">
        <f>'Học tập - Tutorial'!B5</f>
        <v>0</v>
      </c>
      <c r="F20" s="40">
        <v>0</v>
      </c>
      <c r="G20" s="40">
        <v>0</v>
      </c>
      <c r="H20" s="40">
        <f t="shared" si="0"/>
        <v>1</v>
      </c>
      <c r="I20" s="26"/>
      <c r="J20" s="26"/>
      <c r="K20" s="26"/>
      <c r="L20" s="26"/>
      <c r="M20" s="26"/>
      <c r="N20" s="26"/>
      <c r="O20" s="26"/>
      <c r="P20" s="26"/>
      <c r="Q20" s="26"/>
      <c r="R20" s="26"/>
      <c r="S20" s="26"/>
      <c r="T20" s="26"/>
      <c r="U20" s="26"/>
      <c r="V20" s="26"/>
      <c r="W20" s="26"/>
      <c r="X20" s="26"/>
      <c r="Y20" s="26"/>
      <c r="Z20" s="26"/>
    </row>
    <row r="21" spans="1:26" ht="12.75" customHeight="1">
      <c r="A21" s="159"/>
      <c r="B21" s="166">
        <v>1</v>
      </c>
      <c r="C21" s="39" t="s">
        <v>466</v>
      </c>
      <c r="D21" s="40">
        <f>'Học tập- chọn nghề'!A5</f>
        <v>3</v>
      </c>
      <c r="E21" s="40">
        <f>'Học tập- chọn nghề'!B5</f>
        <v>0</v>
      </c>
      <c r="F21" s="40">
        <v>0</v>
      </c>
      <c r="G21" s="40">
        <v>0</v>
      </c>
      <c r="H21" s="40">
        <f t="shared" si="0"/>
        <v>3</v>
      </c>
      <c r="I21" s="26"/>
      <c r="J21" s="26"/>
      <c r="K21" s="26"/>
      <c r="L21" s="26"/>
      <c r="M21" s="26"/>
      <c r="N21" s="26"/>
      <c r="O21" s="26"/>
      <c r="P21" s="26"/>
      <c r="Q21" s="26"/>
      <c r="R21" s="26"/>
      <c r="S21" s="26"/>
      <c r="T21" s="26"/>
      <c r="U21" s="26"/>
      <c r="V21" s="26"/>
      <c r="W21" s="26"/>
      <c r="X21" s="26"/>
      <c r="Y21" s="26"/>
      <c r="Z21" s="26"/>
    </row>
    <row r="22" spans="1:26" ht="12.75" customHeight="1">
      <c r="A22" s="159"/>
      <c r="B22" s="167">
        <v>1</v>
      </c>
      <c r="C22" s="160" t="s">
        <v>467</v>
      </c>
      <c r="D22" s="161">
        <f>'Tin tức '!A5</f>
        <v>52</v>
      </c>
      <c r="E22" s="40">
        <f>'Tin tức '!B5</f>
        <v>0</v>
      </c>
      <c r="F22" s="40">
        <v>0</v>
      </c>
      <c r="G22" s="40">
        <v>0</v>
      </c>
      <c r="H22" s="40">
        <f t="shared" si="0"/>
        <v>52</v>
      </c>
      <c r="I22" s="26"/>
      <c r="J22" s="26"/>
      <c r="K22" s="26"/>
      <c r="L22" s="26"/>
      <c r="M22" s="26"/>
      <c r="N22" s="26"/>
      <c r="O22" s="26"/>
      <c r="P22" s="26"/>
      <c r="Q22" s="26"/>
      <c r="R22" s="26"/>
      <c r="S22" s="26"/>
      <c r="T22" s="26"/>
      <c r="U22" s="26"/>
      <c r="V22" s="26"/>
      <c r="W22" s="26"/>
      <c r="X22" s="26"/>
      <c r="Y22" s="26"/>
      <c r="Z22" s="26"/>
    </row>
    <row r="23" spans="1:26" ht="12.75" customHeight="1">
      <c r="A23" s="159"/>
      <c r="B23" s="166">
        <v>1</v>
      </c>
      <c r="C23" s="39" t="s">
        <v>468</v>
      </c>
      <c r="D23" s="40">
        <f>'Trợ giảng cụt '!A5</f>
        <v>4</v>
      </c>
      <c r="E23" s="40">
        <f>'Trợ giảng cụt '!B5</f>
        <v>2</v>
      </c>
      <c r="F23" s="40">
        <v>0</v>
      </c>
      <c r="G23" s="40">
        <v>0</v>
      </c>
      <c r="H23" s="40">
        <f t="shared" si="0"/>
        <v>6</v>
      </c>
      <c r="I23" s="26"/>
      <c r="J23" s="26"/>
      <c r="K23" s="26"/>
      <c r="L23" s="26"/>
      <c r="M23" s="26"/>
      <c r="N23" s="26"/>
      <c r="O23" s="26"/>
      <c r="P23" s="26"/>
      <c r="Q23" s="26"/>
      <c r="R23" s="26"/>
      <c r="S23" s="26"/>
      <c r="T23" s="26"/>
      <c r="U23" s="26"/>
      <c r="V23" s="26"/>
      <c r="W23" s="26"/>
      <c r="X23" s="26"/>
      <c r="Y23" s="26"/>
      <c r="Z23" s="26"/>
    </row>
    <row r="24" spans="1:26" ht="12.75" customHeight="1">
      <c r="A24" s="159"/>
      <c r="B24" s="166">
        <v>1</v>
      </c>
      <c r="C24" s="39" t="s">
        <v>469</v>
      </c>
      <c r="D24" s="40">
        <f>'Nhắn tin Tek4.vn'!A5</f>
        <v>4</v>
      </c>
      <c r="E24" s="40">
        <f>'Nhắn tin Tek4.vn'!B5</f>
        <v>0</v>
      </c>
      <c r="F24" s="40">
        <v>0</v>
      </c>
      <c r="G24" s="40">
        <v>0</v>
      </c>
      <c r="H24" s="40">
        <f t="shared" si="0"/>
        <v>4</v>
      </c>
      <c r="I24" s="26"/>
      <c r="J24" s="26"/>
      <c r="K24" s="26"/>
      <c r="L24" s="26"/>
      <c r="M24" s="26"/>
      <c r="N24" s="26"/>
      <c r="O24" s="26"/>
      <c r="P24" s="26"/>
      <c r="Q24" s="26"/>
      <c r="R24" s="26"/>
      <c r="S24" s="26"/>
      <c r="T24" s="26"/>
      <c r="U24" s="26"/>
      <c r="V24" s="26"/>
      <c r="W24" s="26"/>
      <c r="X24" s="26"/>
      <c r="Y24" s="26"/>
      <c r="Z24" s="26"/>
    </row>
    <row r="25" spans="1:26" ht="12.75" customHeight="1">
      <c r="A25" s="159"/>
      <c r="B25" s="162"/>
      <c r="C25" s="163" t="s">
        <v>23</v>
      </c>
      <c r="D25" s="164">
        <f>SUM(D11:D17)</f>
        <v>89</v>
      </c>
      <c r="E25" s="164">
        <f>SUM(E11:E17)</f>
        <v>3</v>
      </c>
      <c r="F25" s="164">
        <f>SUM(F11:F17)</f>
        <v>0</v>
      </c>
      <c r="G25" s="164">
        <f>SUM(G11:G17)</f>
        <v>0</v>
      </c>
      <c r="H25" s="165">
        <f>SUM(H11:H24)</f>
        <v>184</v>
      </c>
      <c r="I25" s="26"/>
      <c r="J25" s="26"/>
      <c r="K25" s="26"/>
      <c r="L25" s="26"/>
      <c r="M25" s="26"/>
      <c r="N25" s="26"/>
      <c r="O25" s="26"/>
      <c r="P25" s="26"/>
      <c r="Q25" s="26"/>
      <c r="R25" s="26"/>
      <c r="S25" s="26"/>
      <c r="T25" s="26"/>
      <c r="U25" s="26"/>
      <c r="V25" s="26"/>
      <c r="W25" s="26"/>
      <c r="X25" s="26"/>
      <c r="Y25" s="26"/>
      <c r="Z25" s="26"/>
    </row>
    <row r="26" spans="1:26" ht="12.75" customHeight="1">
      <c r="A26" s="159"/>
      <c r="B26" s="41"/>
      <c r="C26" s="26"/>
      <c r="D26" s="42"/>
      <c r="E26" s="43"/>
      <c r="F26" s="43"/>
      <c r="G26" s="43"/>
      <c r="H26" s="43"/>
      <c r="I26" s="26"/>
      <c r="J26" s="26"/>
      <c r="K26" s="26"/>
      <c r="L26" s="26"/>
      <c r="M26" s="26"/>
      <c r="N26" s="26"/>
      <c r="O26" s="26"/>
      <c r="P26" s="26"/>
      <c r="Q26" s="26"/>
      <c r="R26" s="26"/>
      <c r="S26" s="26"/>
      <c r="T26" s="26"/>
      <c r="U26" s="26"/>
      <c r="V26" s="26"/>
      <c r="W26" s="26"/>
      <c r="X26" s="26"/>
      <c r="Y26" s="26"/>
      <c r="Z26" s="26"/>
    </row>
    <row r="27" spans="1:26" ht="12.75" customHeight="1">
      <c r="A27" s="159"/>
      <c r="B27" s="26"/>
      <c r="C27" s="44" t="s">
        <v>24</v>
      </c>
      <c r="D27" s="26"/>
      <c r="E27" s="45">
        <f>($D25+$E25)*100/$H25</f>
        <v>50</v>
      </c>
      <c r="F27" s="26" t="s">
        <v>25</v>
      </c>
      <c r="G27" s="26"/>
      <c r="H27" s="46"/>
      <c r="I27" s="26"/>
      <c r="J27" s="26"/>
      <c r="K27" s="26"/>
      <c r="L27" s="26"/>
      <c r="M27" s="26"/>
      <c r="N27" s="26"/>
      <c r="O27" s="26"/>
      <c r="P27" s="26"/>
      <c r="Q27" s="26"/>
      <c r="R27" s="26"/>
      <c r="S27" s="26"/>
      <c r="T27" s="26"/>
      <c r="U27" s="26"/>
      <c r="V27" s="26"/>
      <c r="W27" s="26"/>
      <c r="X27" s="26"/>
      <c r="Y27" s="26"/>
      <c r="Z27" s="26"/>
    </row>
    <row r="28" spans="1:26" ht="12.75" customHeight="1">
      <c r="A28" s="26"/>
      <c r="B28" s="26"/>
      <c r="C28" s="44" t="s">
        <v>26</v>
      </c>
      <c r="D28" s="26"/>
      <c r="E28" s="45">
        <f>$D25*100/($D25+$G25)</f>
        <v>100</v>
      </c>
      <c r="F28" s="26" t="s">
        <v>25</v>
      </c>
      <c r="G28" s="26"/>
      <c r="H28" s="46"/>
      <c r="I28" s="26"/>
      <c r="J28" s="26"/>
      <c r="K28" s="26"/>
      <c r="L28" s="26"/>
      <c r="M28" s="26"/>
      <c r="N28" s="26"/>
      <c r="O28" s="26"/>
      <c r="P28" s="26"/>
      <c r="Q28" s="26"/>
      <c r="R28" s="26"/>
      <c r="S28" s="26"/>
      <c r="T28" s="26"/>
      <c r="U28" s="26"/>
      <c r="V28" s="26"/>
      <c r="W28" s="26"/>
      <c r="X28" s="26"/>
      <c r="Y28" s="26"/>
      <c r="Z28" s="26"/>
    </row>
    <row r="29" spans="1:26" ht="12.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26"/>
      <c r="I998" s="26"/>
      <c r="J998" s="26"/>
      <c r="K998" s="26"/>
      <c r="L998" s="26"/>
      <c r="M998" s="26"/>
      <c r="N998" s="26"/>
      <c r="O998" s="26"/>
      <c r="P998" s="26"/>
      <c r="Q998" s="26"/>
      <c r="R998" s="26"/>
      <c r="S998" s="26"/>
      <c r="T998" s="26"/>
      <c r="U998" s="26"/>
      <c r="V998" s="26"/>
      <c r="W998" s="26"/>
      <c r="X998" s="26"/>
      <c r="Y998" s="26"/>
      <c r="Z998" s="26"/>
    </row>
    <row r="999" spans="1:26" ht="12.75" customHeight="1">
      <c r="A999" s="26"/>
      <c r="I999" s="26"/>
      <c r="J999" s="26"/>
      <c r="K999" s="26"/>
      <c r="L999" s="26"/>
      <c r="M999" s="26"/>
      <c r="N999" s="26"/>
      <c r="O999" s="26"/>
      <c r="P999" s="26"/>
      <c r="Q999" s="26"/>
      <c r="R999" s="26"/>
      <c r="S999" s="26"/>
      <c r="T999" s="26"/>
      <c r="U999" s="26"/>
      <c r="V999" s="26"/>
      <c r="W999" s="26"/>
      <c r="X999" s="26"/>
      <c r="Y999" s="26"/>
      <c r="Z999" s="26"/>
    </row>
    <row r="1000" spans="1:26" ht="12.75" customHeight="1">
      <c r="A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xr:uid="{00000000-0004-0000-01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1013"/>
  <sheetViews>
    <sheetView topLeftCell="E10" zoomScale="70" zoomScaleNormal="70" workbookViewId="0">
      <selection activeCell="I13" sqref="I13"/>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57.1093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15</v>
      </c>
      <c r="B5" s="61">
        <f>COUNTIF(F:F,"Fail")</f>
        <v>0</v>
      </c>
      <c r="C5" s="61">
        <f>COUNTIF(F:F,"Untested")</f>
        <v>0</v>
      </c>
      <c r="D5" s="62">
        <f>COUNTIF(F:F,"N/A")</f>
        <v>0</v>
      </c>
      <c r="E5" s="61">
        <f>SUM(A5:D5)</f>
        <v>15</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41"/>
      <c r="B9" s="142" t="s">
        <v>132</v>
      </c>
      <c r="C9" s="143"/>
      <c r="D9" s="141"/>
      <c r="E9" s="143"/>
      <c r="F9" s="144"/>
      <c r="G9" s="144"/>
      <c r="H9" s="144"/>
      <c r="I9" s="145"/>
      <c r="J9" s="73"/>
      <c r="K9" s="51"/>
      <c r="L9" s="51"/>
      <c r="M9" s="51"/>
      <c r="N9" s="51"/>
      <c r="O9" s="51"/>
      <c r="P9" s="51"/>
      <c r="Q9" s="51"/>
      <c r="R9" s="51"/>
      <c r="S9" s="51"/>
      <c r="T9" s="51"/>
      <c r="U9" s="51"/>
      <c r="V9" s="51"/>
      <c r="W9" s="51"/>
      <c r="X9" s="51"/>
      <c r="Y9" s="51"/>
      <c r="Z9" s="51"/>
    </row>
    <row r="10" spans="1:26" ht="124.2" customHeight="1">
      <c r="A10" s="152" t="s">
        <v>54</v>
      </c>
      <c r="B10" s="153" t="s">
        <v>62</v>
      </c>
      <c r="C10" s="153" t="s">
        <v>61</v>
      </c>
      <c r="D10" s="154" t="s">
        <v>135</v>
      </c>
      <c r="E10" s="155" t="s">
        <v>63</v>
      </c>
      <c r="F10" s="127" t="s">
        <v>18</v>
      </c>
      <c r="G10" s="126">
        <v>45653</v>
      </c>
      <c r="H10" s="127" t="str">
        <f>$B$3</f>
        <v>Tran Thu Hien</v>
      </c>
      <c r="I10" s="138" t="s">
        <v>687</v>
      </c>
      <c r="J10" s="75"/>
      <c r="K10" s="75"/>
      <c r="L10" s="75"/>
      <c r="M10" s="75"/>
      <c r="N10" s="75"/>
      <c r="O10" s="75"/>
      <c r="P10" s="75"/>
      <c r="Q10" s="75"/>
      <c r="R10" s="75"/>
      <c r="S10" s="75"/>
      <c r="T10" s="75"/>
      <c r="U10" s="75"/>
      <c r="V10" s="75"/>
      <c r="W10" s="75"/>
      <c r="X10" s="75"/>
      <c r="Y10" s="75"/>
      <c r="Z10" s="75"/>
    </row>
    <row r="11" spans="1:26" ht="97.8" customHeight="1">
      <c r="A11" s="152" t="s">
        <v>55</v>
      </c>
      <c r="B11" s="153" t="s">
        <v>64</v>
      </c>
      <c r="C11" s="153" t="s">
        <v>61</v>
      </c>
      <c r="D11" s="155" t="s">
        <v>136</v>
      </c>
      <c r="E11" s="153" t="s">
        <v>65</v>
      </c>
      <c r="F11" s="127" t="s">
        <v>18</v>
      </c>
      <c r="G11" s="126">
        <v>45653</v>
      </c>
      <c r="H11" s="127" t="str">
        <f t="shared" ref="H11:H24" si="0">$B$3</f>
        <v>Tran Thu Hien</v>
      </c>
      <c r="I11" s="138" t="s">
        <v>687</v>
      </c>
      <c r="J11" s="75"/>
      <c r="K11" s="75"/>
      <c r="L11" s="75"/>
      <c r="M11" s="75"/>
      <c r="N11" s="75"/>
      <c r="O11" s="75"/>
      <c r="P11" s="75"/>
      <c r="Q11" s="75"/>
      <c r="R11" s="75"/>
      <c r="S11" s="75"/>
      <c r="T11" s="75"/>
      <c r="U11" s="75"/>
      <c r="V11" s="75"/>
      <c r="W11" s="75"/>
      <c r="X11" s="75"/>
      <c r="Y11" s="75"/>
      <c r="Z11" s="75"/>
    </row>
    <row r="12" spans="1:26" ht="73.2" customHeight="1">
      <c r="A12" s="152" t="s">
        <v>56</v>
      </c>
      <c r="B12" s="153" t="s">
        <v>66</v>
      </c>
      <c r="C12" s="153" t="s">
        <v>61</v>
      </c>
      <c r="D12" s="155" t="s">
        <v>137</v>
      </c>
      <c r="E12" s="153" t="s">
        <v>68</v>
      </c>
      <c r="F12" s="127" t="s">
        <v>18</v>
      </c>
      <c r="G12" s="126">
        <v>45653</v>
      </c>
      <c r="H12" s="127" t="str">
        <f t="shared" si="0"/>
        <v>Tran Thu Hien</v>
      </c>
      <c r="I12" s="138" t="s">
        <v>687</v>
      </c>
      <c r="J12" s="75"/>
      <c r="K12" s="75"/>
      <c r="L12" s="75"/>
      <c r="M12" s="75"/>
      <c r="N12" s="75"/>
      <c r="O12" s="75"/>
      <c r="P12" s="75"/>
      <c r="Q12" s="75"/>
      <c r="R12" s="75"/>
      <c r="S12" s="75"/>
      <c r="T12" s="75"/>
      <c r="U12" s="75"/>
      <c r="V12" s="75"/>
      <c r="W12" s="75"/>
      <c r="X12" s="75"/>
      <c r="Y12" s="75"/>
      <c r="Z12" s="75"/>
    </row>
    <row r="13" spans="1:26" ht="166.8" customHeight="1">
      <c r="A13" s="152" t="s">
        <v>57</v>
      </c>
      <c r="B13" s="153" t="s">
        <v>67</v>
      </c>
      <c r="C13" s="153" t="s">
        <v>61</v>
      </c>
      <c r="D13" s="155" t="s">
        <v>138</v>
      </c>
      <c r="E13" s="153" t="s">
        <v>74</v>
      </c>
      <c r="F13" s="127" t="s">
        <v>18</v>
      </c>
      <c r="G13" s="126">
        <v>45653</v>
      </c>
      <c r="H13" s="127" t="str">
        <f t="shared" si="0"/>
        <v>Tran Thu Hien</v>
      </c>
      <c r="I13" s="75"/>
      <c r="J13" s="75"/>
      <c r="K13" s="75"/>
      <c r="L13" s="75"/>
      <c r="M13" s="75"/>
      <c r="N13" s="75"/>
      <c r="O13" s="75"/>
      <c r="P13" s="75"/>
      <c r="Q13" s="75"/>
      <c r="R13" s="75"/>
      <c r="S13" s="75"/>
      <c r="T13" s="75"/>
      <c r="U13" s="75"/>
      <c r="V13" s="75"/>
      <c r="W13" s="75"/>
      <c r="X13" s="75"/>
      <c r="Y13" s="75"/>
    </row>
    <row r="14" spans="1:26" ht="102.6" customHeight="1">
      <c r="A14" s="152" t="s">
        <v>58</v>
      </c>
      <c r="B14" s="153" t="s">
        <v>70</v>
      </c>
      <c r="C14" s="153" t="s">
        <v>61</v>
      </c>
      <c r="D14" s="155" t="s">
        <v>139</v>
      </c>
      <c r="E14" s="153" t="s">
        <v>73</v>
      </c>
      <c r="F14" s="127" t="s">
        <v>18</v>
      </c>
      <c r="G14" s="126">
        <v>45653</v>
      </c>
      <c r="H14" s="127" t="str">
        <f t="shared" si="0"/>
        <v>Tran Thu Hien</v>
      </c>
      <c r="I14" s="138" t="s">
        <v>687</v>
      </c>
      <c r="J14" s="75"/>
      <c r="K14" s="75"/>
      <c r="L14" s="75"/>
      <c r="M14" s="75"/>
      <c r="N14" s="75"/>
      <c r="O14" s="75"/>
      <c r="P14" s="75"/>
      <c r="Q14" s="75"/>
      <c r="R14" s="75"/>
      <c r="S14" s="75"/>
      <c r="T14" s="75"/>
      <c r="U14" s="75"/>
      <c r="V14" s="75"/>
      <c r="W14" s="75"/>
      <c r="X14" s="75"/>
      <c r="Y14" s="75"/>
      <c r="Z14" s="75"/>
    </row>
    <row r="15" spans="1:26" ht="78.599999999999994" customHeight="1">
      <c r="A15" s="152" t="s">
        <v>59</v>
      </c>
      <c r="B15" s="153" t="s">
        <v>71</v>
      </c>
      <c r="C15" s="153" t="s">
        <v>61</v>
      </c>
      <c r="D15" s="155" t="s">
        <v>140</v>
      </c>
      <c r="E15" s="153" t="s">
        <v>72</v>
      </c>
      <c r="F15" s="127" t="s">
        <v>18</v>
      </c>
      <c r="G15" s="126">
        <v>45653</v>
      </c>
      <c r="H15" s="127" t="str">
        <f t="shared" si="0"/>
        <v>Tran Thu Hien</v>
      </c>
      <c r="I15" s="138" t="s">
        <v>687</v>
      </c>
      <c r="J15" s="75"/>
      <c r="K15" s="75"/>
      <c r="L15" s="75"/>
      <c r="M15" s="75"/>
      <c r="N15" s="75"/>
      <c r="O15" s="75"/>
      <c r="P15" s="75"/>
      <c r="Q15" s="75"/>
      <c r="R15" s="75"/>
      <c r="S15" s="75"/>
      <c r="T15" s="75"/>
      <c r="U15" s="75"/>
      <c r="V15" s="75"/>
      <c r="W15" s="75"/>
      <c r="X15" s="75"/>
      <c r="Y15" s="75"/>
      <c r="Z15" s="75"/>
    </row>
    <row r="16" spans="1:26" ht="99.6" customHeight="1">
      <c r="A16" s="152" t="s">
        <v>60</v>
      </c>
      <c r="B16" s="154" t="s">
        <v>141</v>
      </c>
      <c r="C16" s="156" t="s">
        <v>142</v>
      </c>
      <c r="D16" s="157" t="s">
        <v>143</v>
      </c>
      <c r="E16" s="122" t="s">
        <v>144</v>
      </c>
      <c r="F16" s="127" t="s">
        <v>18</v>
      </c>
      <c r="G16" s="126">
        <v>45653</v>
      </c>
      <c r="H16" s="127" t="str">
        <f t="shared" si="0"/>
        <v>Tran Thu Hien</v>
      </c>
      <c r="I16" s="138" t="s">
        <v>687</v>
      </c>
      <c r="J16" s="75"/>
      <c r="K16" s="75"/>
      <c r="L16" s="75"/>
      <c r="M16" s="75"/>
      <c r="N16" s="75"/>
      <c r="O16" s="75"/>
      <c r="P16" s="75"/>
      <c r="Q16" s="75"/>
      <c r="R16" s="75"/>
      <c r="S16" s="75"/>
      <c r="T16" s="75"/>
      <c r="U16" s="75"/>
      <c r="V16" s="75"/>
      <c r="W16" s="75"/>
      <c r="X16" s="75"/>
      <c r="Y16" s="75"/>
      <c r="Z16" s="75"/>
    </row>
    <row r="17" spans="1:26" ht="74.400000000000006" customHeight="1">
      <c r="A17" s="152" t="s">
        <v>145</v>
      </c>
      <c r="B17" s="122" t="s">
        <v>146</v>
      </c>
      <c r="C17" s="122" t="s">
        <v>147</v>
      </c>
      <c r="D17" s="157" t="s">
        <v>148</v>
      </c>
      <c r="E17" s="122" t="s">
        <v>149</v>
      </c>
      <c r="F17" s="127" t="s">
        <v>18</v>
      </c>
      <c r="G17" s="126">
        <v>45653</v>
      </c>
      <c r="H17" s="127" t="str">
        <f t="shared" si="0"/>
        <v>Tran Thu Hien</v>
      </c>
      <c r="I17" s="138" t="s">
        <v>687</v>
      </c>
      <c r="J17" s="75"/>
      <c r="K17" s="75"/>
      <c r="L17" s="75"/>
      <c r="M17" s="75"/>
      <c r="N17" s="75"/>
      <c r="O17" s="75"/>
      <c r="P17" s="75"/>
      <c r="Q17" s="75"/>
      <c r="R17" s="75"/>
      <c r="S17" s="75"/>
      <c r="T17" s="75"/>
      <c r="U17" s="75"/>
      <c r="V17" s="75"/>
      <c r="W17" s="75"/>
      <c r="X17" s="75"/>
      <c r="Y17" s="75"/>
      <c r="Z17" s="75"/>
    </row>
    <row r="18" spans="1:26" ht="75" customHeight="1">
      <c r="A18" s="152" t="s">
        <v>150</v>
      </c>
      <c r="B18" s="158" t="s">
        <v>158</v>
      </c>
      <c r="C18" s="122" t="s">
        <v>151</v>
      </c>
      <c r="D18" s="157" t="s">
        <v>152</v>
      </c>
      <c r="E18" s="157" t="s">
        <v>153</v>
      </c>
      <c r="F18" s="127" t="s">
        <v>18</v>
      </c>
      <c r="G18" s="126">
        <v>45653</v>
      </c>
      <c r="H18" s="127" t="str">
        <f t="shared" si="0"/>
        <v>Tran Thu Hien</v>
      </c>
      <c r="I18" s="138" t="s">
        <v>687</v>
      </c>
      <c r="J18" s="75"/>
      <c r="K18" s="75"/>
      <c r="L18" s="75"/>
      <c r="M18" s="75"/>
      <c r="N18" s="75"/>
      <c r="O18" s="75"/>
      <c r="P18" s="75"/>
      <c r="Q18" s="75"/>
      <c r="R18" s="75"/>
      <c r="S18" s="75"/>
      <c r="T18" s="75"/>
      <c r="U18" s="75"/>
      <c r="V18" s="75"/>
      <c r="W18" s="75"/>
      <c r="X18" s="75"/>
      <c r="Y18" s="75"/>
      <c r="Z18" s="75"/>
    </row>
    <row r="19" spans="1:26" ht="104.4" customHeight="1">
      <c r="A19" s="152" t="s">
        <v>156</v>
      </c>
      <c r="B19" s="157" t="s">
        <v>159</v>
      </c>
      <c r="C19" s="122" t="s">
        <v>160</v>
      </c>
      <c r="D19" s="157" t="s">
        <v>680</v>
      </c>
      <c r="E19" t="s">
        <v>69</v>
      </c>
      <c r="F19" s="127" t="s">
        <v>18</v>
      </c>
      <c r="G19" s="126">
        <v>45654</v>
      </c>
      <c r="H19" s="127" t="str">
        <f t="shared" si="0"/>
        <v>Tran Thu Hien</v>
      </c>
      <c r="I19" s="138" t="s">
        <v>687</v>
      </c>
      <c r="J19" s="75"/>
      <c r="K19" s="75"/>
      <c r="L19" s="75"/>
      <c r="M19" s="75"/>
      <c r="N19" s="75"/>
      <c r="O19" s="75"/>
      <c r="P19" s="75"/>
      <c r="Q19" s="75"/>
      <c r="R19" s="75"/>
      <c r="S19" s="75"/>
      <c r="T19" s="75"/>
      <c r="U19" s="75"/>
      <c r="V19" s="75"/>
      <c r="W19" s="75"/>
      <c r="X19" s="75"/>
      <c r="Y19" s="75"/>
      <c r="Z19" s="75"/>
    </row>
    <row r="20" spans="1:26" ht="95.4" customHeight="1">
      <c r="A20" s="152" t="s">
        <v>157</v>
      </c>
      <c r="B20" s="121" t="s">
        <v>161</v>
      </c>
      <c r="C20" s="122" t="s">
        <v>162</v>
      </c>
      <c r="D20" s="157" t="s">
        <v>404</v>
      </c>
      <c r="E20" s="157" t="s">
        <v>163</v>
      </c>
      <c r="F20" s="127" t="s">
        <v>18</v>
      </c>
      <c r="G20" s="126">
        <v>45655</v>
      </c>
      <c r="H20" s="127" t="str">
        <f t="shared" si="0"/>
        <v>Tran Thu Hien</v>
      </c>
      <c r="I20" s="138" t="s">
        <v>687</v>
      </c>
      <c r="J20" s="75"/>
      <c r="K20" s="75"/>
      <c r="L20" s="75"/>
      <c r="M20" s="75"/>
      <c r="N20" s="75"/>
      <c r="O20" s="75"/>
      <c r="P20" s="75"/>
      <c r="Q20" s="75"/>
    </row>
    <row r="21" spans="1:26" ht="129" customHeight="1">
      <c r="A21" s="152" t="s">
        <v>177</v>
      </c>
      <c r="B21" s="122" t="s">
        <v>402</v>
      </c>
      <c r="C21" s="122" t="s">
        <v>403</v>
      </c>
      <c r="D21" s="157" t="s">
        <v>405</v>
      </c>
      <c r="E21" s="157" t="s">
        <v>406</v>
      </c>
      <c r="F21" s="127" t="s">
        <v>18</v>
      </c>
      <c r="G21" s="126">
        <v>45656</v>
      </c>
      <c r="H21" s="127" t="str">
        <f t="shared" si="0"/>
        <v>Tran Thu Hien</v>
      </c>
      <c r="I21" s="138" t="s">
        <v>687</v>
      </c>
      <c r="J21" s="51"/>
      <c r="K21" s="51"/>
      <c r="L21" s="51"/>
      <c r="M21" s="51"/>
      <c r="N21" s="51"/>
      <c r="O21" s="51"/>
      <c r="P21" s="51"/>
      <c r="Q21" s="51"/>
    </row>
    <row r="22" spans="1:26" ht="121.2" customHeight="1">
      <c r="A22" s="152" t="s">
        <v>178</v>
      </c>
      <c r="B22" s="122" t="s">
        <v>407</v>
      </c>
      <c r="C22" s="122" t="s">
        <v>408</v>
      </c>
      <c r="D22" s="157" t="s">
        <v>409</v>
      </c>
      <c r="E22" s="157" t="s">
        <v>410</v>
      </c>
      <c r="F22" s="127" t="s">
        <v>18</v>
      </c>
      <c r="G22" s="126">
        <v>45657</v>
      </c>
      <c r="H22" s="127" t="str">
        <f t="shared" si="0"/>
        <v>Tran Thu Hien</v>
      </c>
      <c r="I22" s="138" t="s">
        <v>687</v>
      </c>
      <c r="J22" s="75"/>
      <c r="K22" s="75"/>
      <c r="L22" s="75"/>
      <c r="M22" s="75"/>
      <c r="N22" s="75"/>
      <c r="O22" s="75"/>
      <c r="P22" s="75"/>
      <c r="Q22" s="75"/>
    </row>
    <row r="23" spans="1:26" ht="105" customHeight="1">
      <c r="A23" s="152" t="s">
        <v>179</v>
      </c>
      <c r="B23" s="122" t="s">
        <v>411</v>
      </c>
      <c r="C23" s="122" t="s">
        <v>160</v>
      </c>
      <c r="D23" s="157" t="s">
        <v>412</v>
      </c>
      <c r="E23" s="157" t="s">
        <v>413</v>
      </c>
      <c r="F23" s="127" t="s">
        <v>18</v>
      </c>
      <c r="G23" s="126">
        <v>45658</v>
      </c>
      <c r="H23" s="127" t="str">
        <f t="shared" si="0"/>
        <v>Tran Thu Hien</v>
      </c>
      <c r="I23" s="138" t="s">
        <v>687</v>
      </c>
      <c r="J23" s="75"/>
      <c r="K23" s="75"/>
      <c r="L23" s="75"/>
      <c r="M23" s="75"/>
      <c r="N23" s="75"/>
      <c r="O23" s="75"/>
      <c r="P23" s="75"/>
      <c r="Q23" s="75"/>
    </row>
    <row r="24" spans="1:26" ht="109.8" customHeight="1">
      <c r="A24" s="152" t="s">
        <v>286</v>
      </c>
      <c r="B24" s="122" t="s">
        <v>414</v>
      </c>
      <c r="C24" s="122" t="s">
        <v>160</v>
      </c>
      <c r="D24" s="157" t="s">
        <v>415</v>
      </c>
      <c r="E24" s="157" t="s">
        <v>416</v>
      </c>
      <c r="F24" s="127" t="s">
        <v>18</v>
      </c>
      <c r="G24" s="126">
        <v>45659</v>
      </c>
      <c r="H24" s="127" t="str">
        <f t="shared" si="0"/>
        <v>Tran Thu Hien</v>
      </c>
      <c r="I24" s="138" t="s">
        <v>687</v>
      </c>
      <c r="J24" s="75"/>
      <c r="K24" s="75"/>
      <c r="L24" s="75"/>
      <c r="M24" s="75"/>
      <c r="N24" s="75"/>
      <c r="O24" s="75"/>
      <c r="P24" s="75"/>
      <c r="Q24" s="75"/>
    </row>
    <row r="25" spans="1:26" ht="57" customHeight="1">
      <c r="B25" s="76"/>
      <c r="C25" s="77"/>
      <c r="E25" s="78"/>
      <c r="F25" s="5"/>
      <c r="G25" s="1"/>
      <c r="H25" s="1"/>
      <c r="J25" s="75"/>
      <c r="K25" s="75"/>
      <c r="L25" s="75"/>
      <c r="M25" s="75"/>
      <c r="N25" s="75"/>
      <c r="O25" s="75"/>
      <c r="P25" s="75"/>
      <c r="Q25" s="75"/>
    </row>
    <row r="26" spans="1:26" ht="72" customHeight="1">
      <c r="B26" s="76"/>
      <c r="C26" s="77"/>
      <c r="E26" s="78"/>
      <c r="F26" s="5"/>
      <c r="G26" s="1"/>
      <c r="H26" s="1"/>
      <c r="J26" s="75"/>
      <c r="K26" s="75"/>
      <c r="L26" s="75"/>
      <c r="M26" s="75"/>
      <c r="N26" s="75"/>
      <c r="O26" s="75"/>
      <c r="P26" s="75"/>
      <c r="Q26" s="75"/>
    </row>
    <row r="27" spans="1:26" ht="48" customHeight="1">
      <c r="B27" s="76"/>
      <c r="C27" s="77"/>
      <c r="E27" s="78"/>
      <c r="F27" s="5"/>
      <c r="G27" s="1"/>
      <c r="H27" s="1"/>
      <c r="J27" s="75"/>
      <c r="K27" s="75"/>
      <c r="L27" s="75"/>
      <c r="M27" s="75"/>
      <c r="N27" s="75"/>
      <c r="O27" s="75"/>
      <c r="P27" s="75"/>
      <c r="Q27" s="75"/>
    </row>
    <row r="28" spans="1:26" ht="45.75" customHeight="1">
      <c r="B28" s="76"/>
      <c r="C28" s="77"/>
      <c r="E28" s="78"/>
      <c r="F28" s="5"/>
      <c r="G28" s="1"/>
      <c r="H28" s="1"/>
      <c r="J28" s="75"/>
      <c r="K28" s="75"/>
      <c r="L28" s="75"/>
      <c r="M28" s="75"/>
      <c r="N28" s="75"/>
      <c r="O28" s="75"/>
      <c r="P28" s="75"/>
      <c r="Q28" s="75"/>
    </row>
    <row r="29" spans="1:26" ht="62.4" customHeight="1">
      <c r="B29" s="76"/>
      <c r="C29" s="77"/>
      <c r="E29" s="78"/>
      <c r="F29" s="5"/>
      <c r="G29" s="1"/>
      <c r="H29" s="1"/>
    </row>
    <row r="30" spans="1:26" ht="75" customHeight="1">
      <c r="B30" s="76"/>
      <c r="C30" s="77"/>
      <c r="E30" s="78"/>
      <c r="F30" s="5"/>
      <c r="G30" s="1"/>
      <c r="H30" s="1"/>
    </row>
    <row r="31" spans="1:26" ht="83.4" customHeight="1">
      <c r="B31" s="76"/>
      <c r="C31" s="77"/>
      <c r="E31" s="78"/>
      <c r="F31" s="5"/>
      <c r="G31" s="1"/>
      <c r="H31" s="1"/>
    </row>
    <row r="32" spans="1: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8" ht="46.2" customHeight="1">
      <c r="B49" s="76"/>
      <c r="C49" s="77"/>
      <c r="E49" s="78"/>
      <c r="F49" s="5"/>
      <c r="G49" s="1"/>
      <c r="H49" s="1"/>
    </row>
    <row r="50" spans="2:8" ht="36.6" customHeight="1">
      <c r="B50" s="76"/>
      <c r="C50" s="77"/>
      <c r="E50" s="78"/>
      <c r="F50" s="5"/>
      <c r="G50" s="1"/>
      <c r="H50" s="1"/>
    </row>
    <row r="51" spans="2:8" ht="60" customHeight="1">
      <c r="B51" s="76"/>
      <c r="C51" s="77"/>
      <c r="E51" s="78"/>
      <c r="F51" s="5"/>
      <c r="G51" s="1"/>
      <c r="H51" s="1"/>
    </row>
    <row r="52" spans="2:8" ht="48" customHeight="1">
      <c r="B52" s="76"/>
      <c r="C52" s="77"/>
      <c r="E52" s="78"/>
      <c r="F52" s="5"/>
      <c r="G52" s="1"/>
      <c r="H52" s="1"/>
    </row>
    <row r="53" spans="2:8" ht="35.4" customHeight="1">
      <c r="B53" s="76"/>
      <c r="C53" s="77"/>
      <c r="E53" s="78"/>
      <c r="F53" s="5"/>
      <c r="G53" s="1"/>
      <c r="H53" s="1"/>
    </row>
    <row r="54" spans="2:8" ht="34.799999999999997" customHeight="1">
      <c r="B54" s="76"/>
      <c r="C54" s="77"/>
      <c r="E54" s="78"/>
      <c r="F54" s="5"/>
      <c r="G54" s="1"/>
      <c r="H54" s="1"/>
    </row>
    <row r="55" spans="2:8" ht="54.75" customHeight="1">
      <c r="B55" s="76"/>
      <c r="C55" s="77"/>
      <c r="E55" s="78"/>
      <c r="F55" s="5"/>
      <c r="G55" s="1"/>
      <c r="H55" s="1"/>
    </row>
    <row r="56" spans="2:8" ht="54" customHeight="1">
      <c r="B56" s="76"/>
      <c r="C56" s="77"/>
      <c r="E56" s="78"/>
      <c r="F56" s="5"/>
      <c r="G56" s="1"/>
      <c r="H56" s="1"/>
    </row>
    <row r="57" spans="2:8" ht="40.5" customHeight="1">
      <c r="B57" s="76"/>
      <c r="C57" s="77"/>
      <c r="E57" s="78"/>
      <c r="F57" s="5"/>
      <c r="G57" s="1"/>
      <c r="H57" s="1"/>
    </row>
    <row r="58" spans="2:8" ht="46.5" customHeight="1">
      <c r="B58" s="76"/>
      <c r="C58" s="77"/>
      <c r="E58" s="78"/>
      <c r="F58" s="5"/>
      <c r="G58" s="1"/>
      <c r="H58" s="1"/>
    </row>
    <row r="59" spans="2:8" ht="39" customHeight="1">
      <c r="B59" s="76"/>
      <c r="C59" s="77"/>
      <c r="E59" s="78"/>
      <c r="F59" s="5"/>
      <c r="G59" s="1"/>
      <c r="H59" s="1"/>
    </row>
    <row r="60" spans="2:8" ht="32.25" customHeight="1">
      <c r="B60" s="76"/>
      <c r="C60" s="77"/>
      <c r="E60" s="78"/>
      <c r="F60" s="5"/>
      <c r="G60" s="1"/>
      <c r="H60" s="1"/>
    </row>
    <row r="61" spans="2:8" ht="38.25" customHeight="1">
      <c r="B61" s="76"/>
      <c r="C61" s="77"/>
      <c r="E61" s="78"/>
      <c r="F61" s="5"/>
      <c r="G61" s="1"/>
      <c r="H61" s="1"/>
    </row>
    <row r="62" spans="2:8" ht="45" customHeight="1">
      <c r="B62" s="76"/>
      <c r="C62" s="77"/>
      <c r="E62" s="78"/>
      <c r="F62" s="5"/>
      <c r="G62" s="1"/>
      <c r="H62" s="1"/>
    </row>
    <row r="63" spans="2:8" ht="37.799999999999997" customHeight="1">
      <c r="B63" s="76"/>
      <c r="C63" s="77"/>
      <c r="E63" s="78"/>
      <c r="F63" s="5"/>
      <c r="G63" s="1"/>
      <c r="H63" s="1"/>
    </row>
    <row r="64" spans="2:8" ht="41.25" customHeight="1">
      <c r="B64" s="76"/>
      <c r="C64" s="77"/>
      <c r="E64" s="78"/>
      <c r="F64" s="5"/>
      <c r="G64" s="1"/>
      <c r="H64" s="1"/>
    </row>
    <row r="65" spans="2:8" ht="31.5" customHeight="1">
      <c r="B65" s="76"/>
      <c r="C65" s="77"/>
      <c r="E65" s="78"/>
      <c r="F65" s="5"/>
      <c r="G65" s="1"/>
      <c r="H65" s="1"/>
    </row>
    <row r="66" spans="2:8" ht="44.4" customHeight="1">
      <c r="B66" s="76"/>
      <c r="C66" s="77"/>
      <c r="E66" s="78"/>
      <c r="F66" s="5"/>
      <c r="G66" s="1"/>
      <c r="H66" s="1"/>
    </row>
    <row r="67" spans="2:8" ht="32.25" customHeight="1">
      <c r="B67" s="76"/>
      <c r="C67" s="77"/>
      <c r="E67" s="78"/>
      <c r="F67" s="5"/>
      <c r="G67" s="1"/>
      <c r="H67" s="1"/>
    </row>
    <row r="68" spans="2:8" ht="51" customHeight="1">
      <c r="B68" s="76"/>
      <c r="C68" s="77"/>
      <c r="E68" s="78"/>
      <c r="F68" s="5"/>
      <c r="G68" s="1"/>
      <c r="H68" s="1"/>
    </row>
    <row r="69" spans="2:8" ht="42.75" customHeight="1">
      <c r="B69" s="76"/>
      <c r="C69" s="77"/>
      <c r="E69" s="78"/>
      <c r="F69" s="5"/>
      <c r="G69" s="1"/>
      <c r="H69" s="1"/>
    </row>
    <row r="70" spans="2:8" ht="38.25" customHeight="1">
      <c r="B70" s="76"/>
      <c r="C70" s="77"/>
      <c r="E70" s="78"/>
      <c r="F70" s="5"/>
      <c r="G70" s="1"/>
      <c r="H70" s="1"/>
    </row>
    <row r="71" spans="2:8" ht="35.25" customHeight="1">
      <c r="B71" s="76"/>
      <c r="C71" s="77"/>
      <c r="E71" s="78"/>
      <c r="F71" s="5"/>
      <c r="G71" s="1"/>
      <c r="H71" s="1"/>
    </row>
    <row r="72" spans="2:8" ht="33" customHeight="1">
      <c r="B72" s="76"/>
      <c r="C72" s="77"/>
      <c r="E72" s="78"/>
      <c r="F72" s="5"/>
      <c r="G72" s="1"/>
      <c r="H72" s="1"/>
    </row>
    <row r="73" spans="2:8" ht="38.25" customHeight="1">
      <c r="B73" s="76"/>
      <c r="C73" s="77"/>
      <c r="E73" s="78"/>
      <c r="F73" s="5"/>
      <c r="G73" s="1"/>
      <c r="H73" s="1"/>
    </row>
    <row r="74" spans="2:8" ht="55.2" customHeight="1">
      <c r="B74" s="76"/>
      <c r="C74" s="77"/>
      <c r="E74" s="78"/>
      <c r="F74" s="5"/>
      <c r="G74" s="1"/>
      <c r="H74" s="1"/>
    </row>
    <row r="75" spans="2:8" ht="30.75" customHeight="1">
      <c r="B75" s="76"/>
      <c r="C75" s="77"/>
      <c r="E75" s="78"/>
      <c r="F75" s="5"/>
      <c r="G75" s="1"/>
      <c r="H75" s="1"/>
    </row>
    <row r="76" spans="2:8" ht="35.4" customHeight="1">
      <c r="B76" s="76"/>
      <c r="C76" s="77"/>
      <c r="E76" s="78"/>
      <c r="F76" s="5"/>
      <c r="G76" s="1"/>
      <c r="H76" s="1"/>
    </row>
    <row r="77" spans="2:8" ht="44.4" customHeight="1">
      <c r="B77" s="76"/>
      <c r="C77" s="77"/>
      <c r="E77" s="78"/>
      <c r="F77" s="5"/>
      <c r="G77" s="1"/>
      <c r="H77" s="1"/>
    </row>
    <row r="78" spans="2:8" ht="41.4" customHeight="1">
      <c r="B78" s="76"/>
      <c r="C78" s="77"/>
      <c r="E78" s="78"/>
      <c r="F78" s="5"/>
      <c r="G78" s="1"/>
      <c r="H78" s="1"/>
    </row>
    <row r="79" spans="2:8" ht="43.8" customHeight="1">
      <c r="B79" s="76"/>
      <c r="C79" s="77"/>
      <c r="E79" s="78"/>
      <c r="F79" s="5"/>
      <c r="G79" s="1"/>
      <c r="H79" s="1"/>
    </row>
    <row r="80" spans="2:8" ht="49.5" customHeight="1">
      <c r="B80" s="76"/>
      <c r="C80" s="77"/>
      <c r="E80" s="78"/>
      <c r="F80" s="5"/>
      <c r="G80" s="1"/>
      <c r="H80" s="1"/>
    </row>
    <row r="81" spans="2:9" ht="55.2" customHeight="1">
      <c r="B81" s="76"/>
      <c r="C81" s="77"/>
      <c r="E81" s="78"/>
      <c r="F81" s="5"/>
      <c r="G81" s="1"/>
      <c r="H81" s="1"/>
    </row>
    <row r="82" spans="2:9" ht="37.200000000000003" customHeight="1">
      <c r="B82" s="76"/>
      <c r="C82" s="77"/>
      <c r="E82" s="78"/>
      <c r="F82" s="5"/>
      <c r="G82" s="1"/>
      <c r="H82" s="1"/>
    </row>
    <row r="83" spans="2:9" ht="28.5" customHeight="1">
      <c r="B83" s="76"/>
      <c r="C83" s="77"/>
      <c r="E83" s="78"/>
      <c r="F83" s="5"/>
      <c r="G83" s="1"/>
      <c r="H83" s="1"/>
      <c r="I83" s="119"/>
    </row>
    <row r="84" spans="2:9" ht="28.5" customHeight="1">
      <c r="B84" s="76"/>
      <c r="C84" s="77"/>
      <c r="E84" s="78"/>
      <c r="F84" s="5"/>
      <c r="G84" s="1"/>
      <c r="H84" s="1"/>
      <c r="I84" s="119"/>
    </row>
    <row r="85" spans="2:9" ht="43.5" customHeight="1">
      <c r="B85" s="76"/>
      <c r="C85" s="77"/>
      <c r="E85" s="78"/>
      <c r="F85" s="5"/>
      <c r="G85" s="1"/>
      <c r="H85" s="1"/>
      <c r="I85" s="119"/>
    </row>
    <row r="86" spans="2:9" ht="42" customHeight="1">
      <c r="B86" s="76"/>
      <c r="C86" s="77"/>
      <c r="E86" s="78"/>
      <c r="F86" s="5"/>
      <c r="G86" s="1"/>
      <c r="H86" s="1"/>
      <c r="I86" s="119"/>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79"/>
    </row>
    <row r="96" spans="2:9" ht="37.799999999999997" customHeight="1">
      <c r="B96" s="76"/>
      <c r="C96" s="77"/>
      <c r="E96" s="78"/>
      <c r="F96" s="5"/>
      <c r="G96" s="1"/>
      <c r="H96" s="1"/>
      <c r="I96" s="79"/>
    </row>
    <row r="97" spans="2:9" ht="35.4" customHeight="1">
      <c r="B97" s="76"/>
      <c r="C97" s="77"/>
      <c r="E97" s="78"/>
      <c r="F97" s="5"/>
      <c r="G97" s="1"/>
      <c r="H97" s="1"/>
      <c r="I97" s="79"/>
    </row>
    <row r="98" spans="2:9" ht="33" customHeight="1">
      <c r="B98" s="76"/>
      <c r="C98" s="77"/>
      <c r="E98" s="78"/>
      <c r="F98" s="5"/>
      <c r="G98" s="1"/>
      <c r="H98" s="1"/>
      <c r="I98" s="7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I914" s="79"/>
    </row>
    <row r="915" spans="2:9" ht="14.25" customHeight="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row r="1011" spans="9:9" ht="14.25" customHeight="1"/>
    <row r="1012" spans="9:9" ht="14.25" customHeight="1"/>
    <row r="1013" spans="9:9" ht="14.25" customHeight="1"/>
  </sheetData>
  <autoFilter ref="A8:I25" xr:uid="{00000000-0009-0000-0000-000002000000}"/>
  <mergeCells count="3">
    <mergeCell ref="B1:E1"/>
    <mergeCell ref="B2:E2"/>
    <mergeCell ref="B3:E3"/>
  </mergeCells>
  <phoneticPr fontId="29" type="noConversion"/>
  <conditionalFormatting sqref="F1:F1048576">
    <cfRule type="cellIs" dxfId="55" priority="1" operator="equal">
      <formula>"N/A"</formula>
    </cfRule>
    <cfRule type="cellIs" dxfId="54" priority="2" operator="equal">
      <formula>"Fail"</formula>
    </cfRule>
    <cfRule type="cellIs" dxfId="53" priority="3" operator="equal">
      <formula>Fail</formula>
    </cfRule>
    <cfRule type="cellIs" dxfId="52" priority="4" operator="equal">
      <formula>"Pass"</formula>
    </cfRule>
  </conditionalFormatting>
  <dataValidations count="2">
    <dataValidation type="list" allowBlank="1" showErrorMessage="1" sqref="F1:H2" xr:uid="{00000000-0002-0000-0200-000001000000}">
      <formula1>$J$1:$J$5</formula1>
    </dataValidation>
    <dataValidation type="list" allowBlank="1" showErrorMessage="1" sqref="F10:F24" xr:uid="{00000000-0002-0000-0200-000000000000}">
      <formula1>"Pass,Fail,N/A,Untested"</formula1>
    </dataValidation>
  </dataValidations>
  <pageMargins left="0.7" right="0.7" top="0.75" bottom="0.75" header="0" footer="0"/>
  <pageSetup scale="2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0F862-9B28-4DFC-8CDE-D019558A1700}">
  <sheetPr>
    <tabColor rgb="FFFFD965"/>
  </sheetPr>
  <dimension ref="A1:Z1013"/>
  <sheetViews>
    <sheetView topLeftCell="A18" zoomScale="70" zoomScaleNormal="70" workbookViewId="0">
      <selection activeCell="E25" sqref="A1:XFD1048576"/>
    </sheetView>
  </sheetViews>
  <sheetFormatPr defaultColWidth="14.44140625" defaultRowHeight="15" customHeight="1"/>
  <cols>
    <col min="1" max="1" width="21.44140625" customWidth="1"/>
    <col min="2" max="2" width="33.77734375" customWidth="1"/>
    <col min="3" max="3" width="32.88671875"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14</v>
      </c>
      <c r="B5" s="61">
        <f>COUNTIF(F:F,"Fail")</f>
        <v>0</v>
      </c>
      <c r="C5" s="61">
        <f>COUNTIF(F:F,"Untested")</f>
        <v>0</v>
      </c>
      <c r="D5" s="62">
        <f>COUNTIF(F:F,"N/A")</f>
        <v>0</v>
      </c>
      <c r="E5" s="61">
        <f>SUM(A5:D5)</f>
        <v>14</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46"/>
      <c r="B9" s="147" t="s">
        <v>84</v>
      </c>
      <c r="C9" s="148"/>
      <c r="D9" s="146"/>
      <c r="E9" s="148"/>
      <c r="F9" s="149"/>
      <c r="G9" s="149"/>
      <c r="H9" s="149"/>
      <c r="I9" s="150"/>
      <c r="J9" s="73"/>
      <c r="K9" s="51"/>
      <c r="L9" s="51"/>
      <c r="M9" s="51"/>
      <c r="N9" s="51"/>
      <c r="O9" s="51"/>
      <c r="P9" s="51"/>
      <c r="Q9" s="51"/>
      <c r="R9" s="51"/>
      <c r="S9" s="51"/>
      <c r="T9" s="51"/>
      <c r="U9" s="51"/>
      <c r="V9" s="51"/>
      <c r="W9" s="51"/>
      <c r="X9" s="51"/>
      <c r="Y9" s="51"/>
      <c r="Z9" s="51"/>
    </row>
    <row r="10" spans="1:26" ht="119.4" customHeight="1">
      <c r="A10" s="126" t="s">
        <v>54</v>
      </c>
      <c r="B10" s="121" t="s">
        <v>75</v>
      </c>
      <c r="C10" s="122" t="s">
        <v>76</v>
      </c>
      <c r="D10" s="117" t="s">
        <v>164</v>
      </c>
      <c r="E10" s="168"/>
      <c r="F10" s="127" t="s">
        <v>18</v>
      </c>
      <c r="G10" s="126">
        <v>45653</v>
      </c>
      <c r="H10" s="123" t="str">
        <f t="shared" ref="H10:H23" si="0">$B$3</f>
        <v>Tran Thu Hien</v>
      </c>
      <c r="I10" s="74" t="s">
        <v>687</v>
      </c>
      <c r="J10" s="75"/>
      <c r="K10" s="75"/>
      <c r="L10" s="75"/>
      <c r="M10" s="75"/>
      <c r="N10" s="75"/>
      <c r="O10" s="75"/>
      <c r="P10" s="75"/>
      <c r="Q10" s="75"/>
      <c r="R10" s="75"/>
      <c r="S10" s="75"/>
      <c r="T10" s="75"/>
      <c r="U10" s="75"/>
      <c r="V10" s="75"/>
      <c r="W10" s="75"/>
      <c r="X10" s="75"/>
      <c r="Y10" s="75"/>
      <c r="Z10" s="75"/>
    </row>
    <row r="11" spans="1:26" ht="118.2" customHeight="1">
      <c r="A11" s="126" t="s">
        <v>55</v>
      </c>
      <c r="B11" t="s">
        <v>77</v>
      </c>
      <c r="C11" s="169" t="s">
        <v>165</v>
      </c>
      <c r="D11" s="169" t="s">
        <v>166</v>
      </c>
      <c r="E11" s="121" t="s">
        <v>698</v>
      </c>
      <c r="F11" s="127" t="s">
        <v>18</v>
      </c>
      <c r="G11" s="126">
        <v>45653</v>
      </c>
      <c r="H11" s="124" t="str">
        <f t="shared" si="0"/>
        <v>Tran Thu Hien</v>
      </c>
      <c r="I11" s="74" t="s">
        <v>687</v>
      </c>
      <c r="J11" s="75"/>
      <c r="K11" s="75"/>
      <c r="L11" s="75"/>
      <c r="M11" s="75"/>
      <c r="N11" s="75"/>
      <c r="O11" s="75"/>
      <c r="P11" s="75"/>
      <c r="Q11" s="75"/>
      <c r="R11" s="75"/>
      <c r="S11" s="75"/>
      <c r="T11" s="75"/>
      <c r="U11" s="75"/>
      <c r="V11" s="75"/>
      <c r="W11" s="75"/>
      <c r="X11" s="75"/>
      <c r="Y11" s="75"/>
      <c r="Z11" s="75"/>
    </row>
    <row r="12" spans="1:26" ht="129" customHeight="1">
      <c r="A12" s="126" t="s">
        <v>56</v>
      </c>
      <c r="B12" s="170" t="s">
        <v>167</v>
      </c>
      <c r="C12" s="171" t="s">
        <v>168</v>
      </c>
      <c r="D12" s="169" t="s">
        <v>169</v>
      </c>
      <c r="E12" s="121" t="s">
        <v>698</v>
      </c>
      <c r="F12" s="127" t="s">
        <v>18</v>
      </c>
      <c r="G12" s="126">
        <v>45653</v>
      </c>
      <c r="H12" s="125" t="str">
        <f t="shared" si="0"/>
        <v>Tran Thu Hien</v>
      </c>
      <c r="I12" s="74" t="s">
        <v>687</v>
      </c>
      <c r="J12" s="75"/>
      <c r="K12" s="75"/>
      <c r="L12" s="75"/>
      <c r="M12" s="75"/>
      <c r="N12" s="75"/>
      <c r="O12" s="75"/>
      <c r="P12" s="75"/>
      <c r="Q12" s="75"/>
      <c r="R12" s="75"/>
      <c r="S12" s="75"/>
      <c r="T12" s="75"/>
      <c r="U12" s="75"/>
      <c r="V12" s="75"/>
      <c r="W12" s="75"/>
      <c r="X12" s="75"/>
      <c r="Y12" s="75"/>
      <c r="Z12" s="75"/>
    </row>
    <row r="13" spans="1:26" ht="111.6" customHeight="1">
      <c r="A13" s="126" t="s">
        <v>57</v>
      </c>
      <c r="B13" s="168" t="s">
        <v>170</v>
      </c>
      <c r="C13" s="169" t="s">
        <v>168</v>
      </c>
      <c r="D13" s="169" t="s">
        <v>171</v>
      </c>
      <c r="E13" s="121" t="s">
        <v>698</v>
      </c>
      <c r="F13" s="127" t="s">
        <v>18</v>
      </c>
      <c r="G13" s="126">
        <v>45653</v>
      </c>
      <c r="H13" s="125" t="str">
        <f t="shared" si="0"/>
        <v>Tran Thu Hien</v>
      </c>
      <c r="I13" s="74" t="s">
        <v>687</v>
      </c>
      <c r="J13" s="75"/>
      <c r="K13" s="75"/>
      <c r="L13" s="75"/>
      <c r="M13" s="75"/>
      <c r="N13" s="75"/>
      <c r="O13" s="75"/>
      <c r="P13" s="75"/>
      <c r="Q13" s="75"/>
      <c r="R13" s="75"/>
      <c r="S13" s="75"/>
      <c r="T13" s="75"/>
      <c r="U13" s="75"/>
      <c r="V13" s="75"/>
      <c r="W13" s="75"/>
      <c r="X13" s="75"/>
      <c r="Y13" s="75"/>
      <c r="Z13" s="75"/>
    </row>
    <row r="14" spans="1:26" ht="121.8" customHeight="1">
      <c r="A14" s="126" t="s">
        <v>58</v>
      </c>
      <c r="B14" s="168" t="s">
        <v>172</v>
      </c>
      <c r="C14" s="169" t="s">
        <v>173</v>
      </c>
      <c r="D14" s="172" t="s">
        <v>672</v>
      </c>
      <c r="E14" s="121" t="s">
        <v>698</v>
      </c>
      <c r="F14" s="127" t="s">
        <v>18</v>
      </c>
      <c r="G14" s="126">
        <v>45653</v>
      </c>
      <c r="H14" s="125" t="str">
        <f t="shared" si="0"/>
        <v>Tran Thu Hien</v>
      </c>
      <c r="I14" s="74" t="s">
        <v>687</v>
      </c>
      <c r="J14" s="75"/>
      <c r="K14" s="75"/>
      <c r="L14" s="75"/>
      <c r="M14" s="75"/>
      <c r="N14" s="75"/>
      <c r="O14" s="75"/>
      <c r="P14" s="75"/>
      <c r="Q14" s="75"/>
      <c r="R14" s="75"/>
      <c r="S14" s="75"/>
      <c r="T14" s="75"/>
      <c r="U14" s="75"/>
      <c r="V14" s="75"/>
      <c r="W14" s="75"/>
      <c r="X14" s="75"/>
      <c r="Y14" s="75"/>
      <c r="Z14" s="75"/>
    </row>
    <row r="15" spans="1:26" ht="107.4" customHeight="1">
      <c r="A15" s="126" t="s">
        <v>59</v>
      </c>
      <c r="B15" s="169" t="s">
        <v>681</v>
      </c>
      <c r="C15" s="169" t="s">
        <v>173</v>
      </c>
      <c r="D15" s="169" t="s">
        <v>174</v>
      </c>
      <c r="E15" s="121" t="s">
        <v>698</v>
      </c>
      <c r="F15" s="127" t="s">
        <v>18</v>
      </c>
      <c r="G15" s="126">
        <v>45653</v>
      </c>
      <c r="H15" s="125" t="str">
        <f t="shared" si="0"/>
        <v>Tran Thu Hien</v>
      </c>
      <c r="I15" s="74" t="s">
        <v>687</v>
      </c>
      <c r="J15" s="75"/>
      <c r="K15" s="75"/>
      <c r="L15" s="75"/>
      <c r="M15" s="75"/>
      <c r="N15" s="75"/>
      <c r="O15" s="75"/>
      <c r="P15" s="75"/>
      <c r="Q15" s="75"/>
      <c r="R15" s="75"/>
      <c r="S15" s="75"/>
      <c r="T15" s="75"/>
      <c r="U15" s="75"/>
      <c r="V15" s="75"/>
      <c r="W15" s="75"/>
      <c r="X15" s="75"/>
      <c r="Y15" s="75"/>
      <c r="Z15" s="75"/>
    </row>
    <row r="16" spans="1:26" ht="136.80000000000001" customHeight="1">
      <c r="A16" s="126" t="s">
        <v>60</v>
      </c>
      <c r="B16" s="168" t="s">
        <v>175</v>
      </c>
      <c r="C16" s="168" t="s">
        <v>78</v>
      </c>
      <c r="D16" s="169" t="s">
        <v>176</v>
      </c>
      <c r="E16" s="121" t="s">
        <v>698</v>
      </c>
      <c r="F16" s="118" t="s">
        <v>18</v>
      </c>
      <c r="G16" s="126">
        <v>45653</v>
      </c>
      <c r="H16" s="129" t="str">
        <f t="shared" si="0"/>
        <v>Tran Thu Hien</v>
      </c>
      <c r="I16" s="74" t="s">
        <v>687</v>
      </c>
      <c r="J16" s="75"/>
      <c r="K16" s="75"/>
      <c r="L16" s="75"/>
      <c r="M16" s="75"/>
      <c r="N16" s="75"/>
      <c r="O16" s="75"/>
      <c r="P16" s="75"/>
      <c r="Q16" s="75"/>
      <c r="R16" s="75"/>
      <c r="S16" s="75"/>
      <c r="T16" s="75"/>
      <c r="U16" s="75"/>
      <c r="V16" s="75"/>
      <c r="W16" s="75"/>
      <c r="X16" s="75"/>
      <c r="Y16" s="75"/>
      <c r="Z16" s="75"/>
    </row>
    <row r="17" spans="1:26" ht="138" customHeight="1">
      <c r="A17" s="126" t="s">
        <v>145</v>
      </c>
      <c r="B17" s="169" t="s">
        <v>180</v>
      </c>
      <c r="C17" s="174" t="s">
        <v>173</v>
      </c>
      <c r="D17" s="169" t="s">
        <v>181</v>
      </c>
      <c r="E17" s="121" t="s">
        <v>698</v>
      </c>
      <c r="F17" s="118" t="s">
        <v>18</v>
      </c>
      <c r="G17" s="126">
        <v>45654</v>
      </c>
      <c r="H17" s="129" t="str">
        <f t="shared" si="0"/>
        <v>Tran Thu Hien</v>
      </c>
      <c r="I17" s="74" t="s">
        <v>687</v>
      </c>
      <c r="J17" s="75"/>
      <c r="K17" s="75"/>
      <c r="L17" s="75"/>
      <c r="M17" s="75"/>
      <c r="N17" s="75"/>
      <c r="O17" s="75"/>
      <c r="P17" s="75"/>
      <c r="Q17" s="75"/>
      <c r="R17" s="75"/>
      <c r="S17" s="75"/>
      <c r="T17" s="75"/>
      <c r="U17" s="75"/>
      <c r="V17" s="75"/>
      <c r="W17" s="75"/>
      <c r="X17" s="75"/>
      <c r="Y17" s="75"/>
      <c r="Z17" s="75"/>
    </row>
    <row r="18" spans="1:26" ht="153.6" customHeight="1">
      <c r="A18" s="126" t="s">
        <v>150</v>
      </c>
      <c r="B18" s="168" t="s">
        <v>182</v>
      </c>
      <c r="C18" s="169" t="s">
        <v>173</v>
      </c>
      <c r="D18" s="169" t="s">
        <v>183</v>
      </c>
      <c r="E18" s="121" t="s">
        <v>698</v>
      </c>
      <c r="F18" s="118" t="s">
        <v>18</v>
      </c>
      <c r="G18" s="126">
        <v>45655</v>
      </c>
      <c r="H18" s="129" t="str">
        <f t="shared" si="0"/>
        <v>Tran Thu Hien</v>
      </c>
      <c r="I18" s="74" t="s">
        <v>687</v>
      </c>
      <c r="J18" s="75"/>
      <c r="K18" s="75"/>
      <c r="L18" s="75"/>
      <c r="M18" s="75"/>
      <c r="N18" s="75"/>
      <c r="O18" s="75"/>
      <c r="P18" s="75"/>
      <c r="Q18" s="75"/>
      <c r="R18" s="75"/>
      <c r="S18" s="75"/>
      <c r="T18" s="75"/>
      <c r="U18" s="75"/>
      <c r="V18" s="75"/>
      <c r="W18" s="75"/>
      <c r="X18" s="75"/>
      <c r="Y18" s="75"/>
      <c r="Z18" s="75"/>
    </row>
    <row r="19" spans="1:26" ht="104.4" customHeight="1">
      <c r="A19" s="126" t="s">
        <v>156</v>
      </c>
      <c r="B19" s="169" t="s">
        <v>184</v>
      </c>
      <c r="C19" s="169" t="s">
        <v>185</v>
      </c>
      <c r="D19" s="169" t="s">
        <v>186</v>
      </c>
      <c r="E19" s="121" t="s">
        <v>698</v>
      </c>
      <c r="F19" s="118" t="s">
        <v>18</v>
      </c>
      <c r="G19" s="126">
        <v>45656</v>
      </c>
      <c r="H19" s="129" t="str">
        <f t="shared" si="0"/>
        <v>Tran Thu Hien</v>
      </c>
      <c r="I19" s="74" t="s">
        <v>687</v>
      </c>
      <c r="J19" s="75"/>
      <c r="K19" s="75"/>
      <c r="L19" s="75"/>
      <c r="M19" s="75"/>
      <c r="N19" s="75"/>
      <c r="O19" s="75"/>
      <c r="P19" s="75"/>
      <c r="Q19" s="75"/>
      <c r="R19" s="75"/>
      <c r="S19" s="75"/>
      <c r="T19" s="75"/>
      <c r="U19" s="75"/>
      <c r="V19" s="75"/>
      <c r="W19" s="75"/>
      <c r="X19" s="75"/>
      <c r="Y19" s="75"/>
      <c r="Z19" s="75"/>
    </row>
    <row r="20" spans="1:26" ht="127.2" customHeight="1">
      <c r="A20" s="126" t="s">
        <v>157</v>
      </c>
      <c r="B20" s="168" t="s">
        <v>187</v>
      </c>
      <c r="C20" s="169" t="s">
        <v>188</v>
      </c>
      <c r="D20" s="169" t="s">
        <v>189</v>
      </c>
      <c r="E20" s="121" t="s">
        <v>698</v>
      </c>
      <c r="F20" s="118" t="s">
        <v>18</v>
      </c>
      <c r="G20" s="126">
        <v>45657</v>
      </c>
      <c r="H20" s="129" t="str">
        <f t="shared" si="0"/>
        <v>Tran Thu Hien</v>
      </c>
      <c r="I20" s="74" t="s">
        <v>687</v>
      </c>
      <c r="J20" s="75"/>
      <c r="K20" s="75"/>
      <c r="L20" s="75"/>
      <c r="M20" s="75"/>
      <c r="N20" s="75"/>
      <c r="O20" s="75"/>
      <c r="P20" s="75"/>
      <c r="Q20" s="75"/>
    </row>
    <row r="21" spans="1:26" ht="142.19999999999999" customHeight="1">
      <c r="A21" s="126" t="s">
        <v>177</v>
      </c>
      <c r="B21" s="168" t="s">
        <v>190</v>
      </c>
      <c r="C21" s="169" t="s">
        <v>173</v>
      </c>
      <c r="D21" s="169" t="s">
        <v>191</v>
      </c>
      <c r="E21" s="121" t="s">
        <v>698</v>
      </c>
      <c r="F21" s="118" t="s">
        <v>18</v>
      </c>
      <c r="G21" s="126">
        <v>45658</v>
      </c>
      <c r="H21" s="129" t="str">
        <f t="shared" si="0"/>
        <v>Tran Thu Hien</v>
      </c>
      <c r="I21" s="74" t="s">
        <v>687</v>
      </c>
      <c r="J21" s="51"/>
      <c r="K21" s="51"/>
      <c r="L21" s="51"/>
      <c r="M21" s="51"/>
      <c r="N21" s="51"/>
      <c r="O21" s="51"/>
      <c r="P21" s="51"/>
      <c r="Q21" s="51"/>
    </row>
    <row r="22" spans="1:26" ht="84.75" customHeight="1">
      <c r="A22" s="126" t="s">
        <v>178</v>
      </c>
      <c r="B22" s="169" t="s">
        <v>192</v>
      </c>
      <c r="C22" s="171" t="s">
        <v>168</v>
      </c>
      <c r="D22" s="171" t="s">
        <v>193</v>
      </c>
      <c r="E22" s="121" t="s">
        <v>698</v>
      </c>
      <c r="F22" s="118" t="s">
        <v>18</v>
      </c>
      <c r="G22" s="182">
        <v>45659</v>
      </c>
      <c r="H22" s="129" t="str">
        <f t="shared" si="0"/>
        <v>Tran Thu Hien</v>
      </c>
      <c r="I22" s="74" t="s">
        <v>687</v>
      </c>
      <c r="J22" s="75"/>
      <c r="K22" s="75"/>
      <c r="L22" s="75"/>
      <c r="M22" s="75"/>
      <c r="N22" s="75"/>
      <c r="O22" s="75"/>
      <c r="P22" s="75"/>
      <c r="Q22" s="75"/>
    </row>
    <row r="23" spans="1:26" ht="106.2" customHeight="1">
      <c r="A23" s="126" t="s">
        <v>179</v>
      </c>
      <c r="B23" s="169" t="s">
        <v>194</v>
      </c>
      <c r="C23" s="169" t="s">
        <v>188</v>
      </c>
      <c r="D23" s="169" t="s">
        <v>174</v>
      </c>
      <c r="E23" s="121" t="s">
        <v>698</v>
      </c>
      <c r="F23" s="127" t="s">
        <v>18</v>
      </c>
      <c r="G23" s="126">
        <v>45660</v>
      </c>
      <c r="H23" s="127" t="str">
        <f t="shared" si="0"/>
        <v>Tran Thu Hien</v>
      </c>
      <c r="I23" s="181" t="s">
        <v>687</v>
      </c>
      <c r="J23" s="75"/>
      <c r="K23" s="75"/>
      <c r="L23" s="75"/>
      <c r="M23" s="75"/>
      <c r="N23" s="75"/>
      <c r="O23" s="75"/>
      <c r="P23" s="75"/>
      <c r="Q23" s="75"/>
    </row>
    <row r="24" spans="1:26" ht="25.8" customHeight="1">
      <c r="B24" s="76"/>
      <c r="C24" s="77"/>
      <c r="E24" s="78"/>
      <c r="F24" s="5"/>
      <c r="G24" s="1"/>
      <c r="H24" s="1"/>
      <c r="J24" s="75"/>
      <c r="K24" s="75"/>
      <c r="L24" s="75"/>
      <c r="M24" s="75"/>
      <c r="N24" s="75"/>
      <c r="O24" s="75"/>
      <c r="P24" s="75"/>
      <c r="Q24" s="75"/>
    </row>
    <row r="25" spans="1:26" ht="57" customHeight="1">
      <c r="B25" s="76"/>
      <c r="C25" s="77"/>
      <c r="E25" s="78"/>
      <c r="F25" s="5"/>
      <c r="G25" s="1"/>
      <c r="H25" s="1"/>
      <c r="J25" s="75"/>
      <c r="K25" s="75"/>
      <c r="L25" s="75"/>
      <c r="M25" s="75"/>
      <c r="N25" s="75"/>
      <c r="O25" s="75"/>
      <c r="P25" s="75"/>
      <c r="Q25" s="75"/>
    </row>
    <row r="26" spans="1:26" ht="72" customHeight="1">
      <c r="B26" s="76"/>
      <c r="C26" s="77"/>
      <c r="E26" s="78"/>
      <c r="F26" s="5"/>
      <c r="G26" s="1"/>
      <c r="H26" s="1"/>
      <c r="J26" s="75"/>
      <c r="K26" s="75"/>
      <c r="L26" s="75"/>
      <c r="M26" s="75"/>
      <c r="N26" s="75"/>
      <c r="O26" s="75"/>
      <c r="P26" s="75"/>
      <c r="Q26" s="75"/>
    </row>
    <row r="27" spans="1:26" ht="48" customHeight="1">
      <c r="B27" s="76"/>
      <c r="C27" s="77"/>
      <c r="E27" s="78"/>
      <c r="F27" s="5"/>
      <c r="G27" s="1"/>
      <c r="H27" s="1"/>
      <c r="J27" s="75"/>
      <c r="K27" s="75"/>
      <c r="L27" s="75"/>
      <c r="M27" s="75"/>
      <c r="N27" s="75"/>
      <c r="O27" s="75"/>
      <c r="P27" s="75"/>
      <c r="Q27" s="75"/>
    </row>
    <row r="28" spans="1:26" ht="45.75" customHeight="1">
      <c r="B28" s="76"/>
      <c r="C28" s="77"/>
      <c r="E28" s="78"/>
      <c r="F28" s="5"/>
      <c r="G28" s="1"/>
      <c r="H28" s="1"/>
      <c r="J28" s="75"/>
      <c r="K28" s="75"/>
      <c r="L28" s="75"/>
      <c r="M28" s="75"/>
      <c r="N28" s="75"/>
      <c r="O28" s="75"/>
      <c r="P28" s="75"/>
      <c r="Q28" s="75"/>
    </row>
    <row r="29" spans="1:26" ht="62.4" customHeight="1">
      <c r="B29" s="76"/>
      <c r="C29" s="77"/>
      <c r="E29" s="78"/>
      <c r="F29" s="5"/>
      <c r="G29" s="1"/>
      <c r="H29" s="1"/>
    </row>
    <row r="30" spans="1:26" ht="75" customHeight="1">
      <c r="B30" s="76"/>
      <c r="C30" s="77"/>
      <c r="E30" s="78"/>
      <c r="F30" s="5"/>
      <c r="G30" s="1"/>
      <c r="H30" s="1"/>
    </row>
    <row r="31" spans="1:26" ht="83.4" customHeight="1">
      <c r="B31" s="76"/>
      <c r="C31" s="77"/>
      <c r="E31" s="78"/>
      <c r="F31" s="5"/>
      <c r="G31" s="1"/>
      <c r="H31" s="1"/>
    </row>
    <row r="32" spans="1: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8" ht="46.2" customHeight="1">
      <c r="B49" s="76"/>
      <c r="C49" s="77"/>
      <c r="E49" s="78"/>
      <c r="F49" s="5"/>
      <c r="G49" s="1"/>
      <c r="H49" s="1"/>
    </row>
    <row r="50" spans="2:8" ht="36.6" customHeight="1">
      <c r="B50" s="76"/>
      <c r="C50" s="77"/>
      <c r="E50" s="78"/>
      <c r="F50" s="5"/>
      <c r="G50" s="1"/>
      <c r="H50" s="1"/>
    </row>
    <row r="51" spans="2:8" ht="60" customHeight="1">
      <c r="B51" s="76"/>
      <c r="C51" s="77"/>
      <c r="E51" s="78"/>
      <c r="F51" s="5"/>
      <c r="G51" s="1"/>
      <c r="H51" s="1"/>
    </row>
    <row r="52" spans="2:8" ht="48" customHeight="1">
      <c r="B52" s="76"/>
      <c r="C52" s="77"/>
      <c r="E52" s="78"/>
      <c r="F52" s="5"/>
      <c r="G52" s="1"/>
      <c r="H52" s="1"/>
    </row>
    <row r="53" spans="2:8" ht="35.4" customHeight="1">
      <c r="B53" s="76"/>
      <c r="C53" s="77"/>
      <c r="E53" s="78"/>
      <c r="F53" s="5"/>
      <c r="G53" s="1"/>
      <c r="H53" s="1"/>
    </row>
    <row r="54" spans="2:8" ht="34.799999999999997" customHeight="1">
      <c r="B54" s="76"/>
      <c r="C54" s="77"/>
      <c r="E54" s="78"/>
      <c r="F54" s="5"/>
      <c r="G54" s="1"/>
      <c r="H54" s="1"/>
    </row>
    <row r="55" spans="2:8" ht="54.75" customHeight="1">
      <c r="B55" s="76"/>
      <c r="C55" s="77"/>
      <c r="E55" s="78"/>
      <c r="F55" s="5"/>
      <c r="G55" s="1"/>
      <c r="H55" s="1"/>
    </row>
    <row r="56" spans="2:8" ht="54" customHeight="1">
      <c r="B56" s="76"/>
      <c r="C56" s="77"/>
      <c r="E56" s="78"/>
      <c r="F56" s="5"/>
      <c r="G56" s="1"/>
      <c r="H56" s="1"/>
    </row>
    <row r="57" spans="2:8" ht="40.5" customHeight="1">
      <c r="B57" s="76"/>
      <c r="C57" s="77"/>
      <c r="E57" s="78"/>
      <c r="F57" s="5"/>
      <c r="G57" s="1"/>
      <c r="H57" s="1"/>
    </row>
    <row r="58" spans="2:8" ht="46.5" customHeight="1">
      <c r="B58" s="76"/>
      <c r="C58" s="77"/>
      <c r="E58" s="78"/>
      <c r="F58" s="5"/>
      <c r="G58" s="1"/>
      <c r="H58" s="1"/>
    </row>
    <row r="59" spans="2:8" ht="39" customHeight="1">
      <c r="B59" s="76"/>
      <c r="C59" s="77"/>
      <c r="E59" s="78"/>
      <c r="F59" s="5"/>
      <c r="G59" s="1"/>
      <c r="H59" s="1"/>
    </row>
    <row r="60" spans="2:8" ht="32.25" customHeight="1">
      <c r="B60" s="76"/>
      <c r="C60" s="77"/>
      <c r="E60" s="78"/>
      <c r="F60" s="5"/>
      <c r="G60" s="1"/>
      <c r="H60" s="1"/>
    </row>
    <row r="61" spans="2:8" ht="38.25" customHeight="1">
      <c r="B61" s="76"/>
      <c r="C61" s="77"/>
      <c r="E61" s="78"/>
      <c r="F61" s="5"/>
      <c r="G61" s="1"/>
      <c r="H61" s="1"/>
    </row>
    <row r="62" spans="2:8" ht="45" customHeight="1">
      <c r="B62" s="76"/>
      <c r="C62" s="77"/>
      <c r="E62" s="78"/>
      <c r="F62" s="5"/>
      <c r="G62" s="1"/>
      <c r="H62" s="1"/>
    </row>
    <row r="63" spans="2:8" ht="37.799999999999997" customHeight="1">
      <c r="B63" s="76"/>
      <c r="C63" s="77"/>
      <c r="E63" s="78"/>
      <c r="F63" s="5"/>
      <c r="G63" s="1"/>
      <c r="H63" s="1"/>
    </row>
    <row r="64" spans="2:8" ht="41.25" customHeight="1">
      <c r="B64" s="76"/>
      <c r="C64" s="77"/>
      <c r="E64" s="78"/>
      <c r="F64" s="5"/>
      <c r="G64" s="1"/>
      <c r="H64" s="1"/>
    </row>
    <row r="65" spans="2:9" ht="31.5" customHeight="1">
      <c r="B65" s="76"/>
      <c r="C65" s="77"/>
      <c r="E65" s="78"/>
      <c r="F65" s="5"/>
      <c r="G65" s="1"/>
      <c r="H65" s="1"/>
    </row>
    <row r="66" spans="2:9" ht="44.4" customHeight="1">
      <c r="B66" s="76"/>
      <c r="C66" s="77"/>
      <c r="E66" s="78"/>
      <c r="F66" s="5"/>
      <c r="G66" s="1"/>
      <c r="H66" s="1"/>
    </row>
    <row r="67" spans="2:9" ht="32.25" customHeight="1">
      <c r="B67" s="76"/>
      <c r="C67" s="77"/>
      <c r="E67" s="78"/>
      <c r="F67" s="5"/>
      <c r="G67" s="1"/>
      <c r="H67" s="1"/>
    </row>
    <row r="68" spans="2:9" ht="51" customHeight="1">
      <c r="B68" s="76"/>
      <c r="C68" s="77"/>
      <c r="E68" s="78"/>
      <c r="F68" s="5"/>
      <c r="G68" s="1"/>
      <c r="H68" s="1"/>
    </row>
    <row r="69" spans="2:9" ht="42.75" customHeight="1">
      <c r="B69" s="76"/>
      <c r="C69" s="77"/>
      <c r="E69" s="78"/>
      <c r="F69" s="5"/>
      <c r="G69" s="1"/>
      <c r="H69" s="1"/>
    </row>
    <row r="70" spans="2:9" ht="38.25" customHeight="1">
      <c r="B70" s="76"/>
      <c r="C70" s="77"/>
      <c r="E70" s="78"/>
      <c r="F70" s="5"/>
      <c r="G70" s="1"/>
      <c r="H70" s="1"/>
    </row>
    <row r="71" spans="2:9" ht="35.25" customHeight="1">
      <c r="B71" s="76"/>
      <c r="C71" s="77"/>
      <c r="E71" s="78"/>
      <c r="F71" s="5"/>
      <c r="G71" s="1"/>
      <c r="H71" s="1"/>
    </row>
    <row r="72" spans="2:9" ht="33" customHeight="1">
      <c r="B72" s="76"/>
      <c r="C72" s="77"/>
      <c r="E72" s="78"/>
      <c r="F72" s="5"/>
      <c r="G72" s="1"/>
      <c r="H72" s="1"/>
    </row>
    <row r="73" spans="2:9" ht="38.25" customHeight="1">
      <c r="B73" s="76"/>
      <c r="C73" s="77"/>
      <c r="E73" s="78"/>
      <c r="F73" s="5"/>
      <c r="G73" s="1"/>
      <c r="H73" s="1"/>
    </row>
    <row r="74" spans="2:9" ht="55.2" customHeight="1">
      <c r="B74" s="76"/>
      <c r="C74" s="77"/>
      <c r="E74" s="78"/>
      <c r="F74" s="5"/>
      <c r="G74" s="1"/>
      <c r="H74" s="1"/>
    </row>
    <row r="75" spans="2:9" ht="30.75" customHeight="1">
      <c r="B75" s="76"/>
      <c r="C75" s="77"/>
      <c r="E75" s="78"/>
      <c r="F75" s="5"/>
      <c r="G75" s="1"/>
      <c r="H75" s="1"/>
    </row>
    <row r="76" spans="2:9" ht="35.4" customHeight="1">
      <c r="B76" s="76"/>
      <c r="C76" s="77"/>
      <c r="E76" s="78"/>
      <c r="F76" s="5"/>
      <c r="G76" s="1"/>
      <c r="H76" s="1"/>
    </row>
    <row r="77" spans="2:9" ht="44.4" customHeight="1">
      <c r="B77" s="76"/>
      <c r="C77" s="77"/>
      <c r="E77" s="78"/>
      <c r="F77" s="5"/>
      <c r="G77" s="1"/>
      <c r="H77" s="1"/>
    </row>
    <row r="78" spans="2:9" ht="41.4" customHeight="1">
      <c r="B78" s="76"/>
      <c r="C78" s="77"/>
      <c r="E78" s="78"/>
      <c r="F78" s="5"/>
      <c r="G78" s="1"/>
      <c r="H78" s="1"/>
    </row>
    <row r="79" spans="2:9" ht="43.8" customHeight="1">
      <c r="B79" s="76"/>
      <c r="C79" s="77"/>
      <c r="E79" s="78"/>
      <c r="F79" s="5"/>
      <c r="G79" s="1"/>
      <c r="H79" s="1"/>
    </row>
    <row r="80" spans="2:9" ht="49.5" customHeight="1">
      <c r="B80" s="76"/>
      <c r="C80" s="77"/>
      <c r="E80" s="78"/>
      <c r="F80" s="5"/>
      <c r="G80" s="1"/>
      <c r="H80" s="1"/>
      <c r="I80" s="119"/>
    </row>
    <row r="81" spans="2:9" ht="55.2" customHeight="1">
      <c r="B81" s="76"/>
      <c r="C81" s="77"/>
      <c r="E81" s="78"/>
      <c r="F81" s="5"/>
      <c r="G81" s="1"/>
      <c r="H81" s="1"/>
      <c r="I81" s="119"/>
    </row>
    <row r="82" spans="2:9" ht="37.200000000000003" customHeight="1">
      <c r="B82" s="76"/>
      <c r="C82" s="77"/>
      <c r="E82" s="78"/>
      <c r="F82" s="5"/>
      <c r="G82" s="1"/>
      <c r="H82" s="1"/>
      <c r="I82" s="119"/>
    </row>
    <row r="83" spans="2:9" ht="28.5" customHeight="1">
      <c r="B83" s="76"/>
      <c r="C83" s="77"/>
      <c r="E83" s="78"/>
      <c r="F83" s="5"/>
      <c r="G83" s="1"/>
      <c r="H83" s="1"/>
      <c r="I83" s="119"/>
    </row>
    <row r="84" spans="2:9" ht="28.5" customHeight="1">
      <c r="B84" s="76"/>
      <c r="C84" s="77"/>
      <c r="E84" s="78"/>
      <c r="F84" s="5"/>
      <c r="G84" s="1"/>
      <c r="H84" s="1"/>
      <c r="I84" s="119"/>
    </row>
    <row r="85" spans="2:9" ht="43.5" customHeight="1">
      <c r="B85" s="76"/>
      <c r="C85" s="77"/>
      <c r="E85" s="78"/>
      <c r="F85" s="5"/>
      <c r="G85" s="1"/>
      <c r="H85" s="1"/>
      <c r="I85" s="119"/>
    </row>
    <row r="86" spans="2:9" ht="42" customHeight="1">
      <c r="B86" s="76"/>
      <c r="C86" s="77"/>
      <c r="E86" s="78"/>
      <c r="F86" s="5"/>
      <c r="G86" s="1"/>
      <c r="H86" s="1"/>
      <c r="I86" s="119"/>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79"/>
    </row>
    <row r="93" spans="2:9" ht="37.799999999999997" customHeight="1">
      <c r="B93" s="76"/>
      <c r="C93" s="77"/>
      <c r="E93" s="78"/>
      <c r="F93" s="5"/>
      <c r="G93" s="1"/>
      <c r="H93" s="1"/>
      <c r="I93" s="79"/>
    </row>
    <row r="94" spans="2:9" ht="39.6" customHeight="1">
      <c r="B94" s="76"/>
      <c r="C94" s="77"/>
      <c r="E94" s="78"/>
      <c r="F94" s="5"/>
      <c r="G94" s="1"/>
      <c r="H94" s="1"/>
      <c r="I94" s="79"/>
    </row>
    <row r="95" spans="2:9" ht="33.6" customHeight="1">
      <c r="B95" s="76"/>
      <c r="C95" s="77"/>
      <c r="E95" s="78"/>
      <c r="F95" s="5"/>
      <c r="G95" s="1"/>
      <c r="H95" s="1"/>
      <c r="I95" s="79"/>
    </row>
    <row r="96" spans="2:9" ht="37.799999999999997" customHeight="1">
      <c r="B96" s="76"/>
      <c r="C96" s="77"/>
      <c r="E96" s="78"/>
      <c r="F96" s="5"/>
      <c r="G96" s="1"/>
      <c r="H96" s="1"/>
      <c r="I96" s="79"/>
    </row>
    <row r="97" spans="2:9" ht="35.4" customHeight="1">
      <c r="B97" s="76"/>
      <c r="C97" s="77"/>
      <c r="E97" s="78"/>
      <c r="F97" s="5"/>
      <c r="G97" s="1"/>
      <c r="H97" s="1"/>
      <c r="I97" s="79"/>
    </row>
    <row r="98" spans="2:9" ht="33" customHeight="1">
      <c r="B98" s="76"/>
      <c r="C98" s="77"/>
      <c r="E98" s="78"/>
      <c r="F98" s="5"/>
      <c r="G98" s="1"/>
      <c r="H98" s="1"/>
      <c r="I98" s="7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B915" s="76"/>
      <c r="C915" s="77"/>
      <c r="E915" s="78"/>
      <c r="F915" s="5"/>
      <c r="G915" s="1"/>
      <c r="H915" s="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row r="1008" spans="9:9" ht="14.25" customHeight="1"/>
    <row r="1009" ht="14.25" customHeight="1"/>
    <row r="1010" ht="14.25" customHeight="1"/>
    <row r="1011" ht="14.25" customHeight="1"/>
    <row r="1012" ht="14.25" customHeight="1"/>
    <row r="1013" ht="14.25" customHeight="1"/>
  </sheetData>
  <autoFilter ref="A8:I18" xr:uid="{00000000-0009-0000-0000-000002000000}"/>
  <mergeCells count="3">
    <mergeCell ref="B1:E1"/>
    <mergeCell ref="B2:E2"/>
    <mergeCell ref="B3:E3"/>
  </mergeCells>
  <phoneticPr fontId="36" type="noConversion"/>
  <conditionalFormatting sqref="F1:F1048576">
    <cfRule type="cellIs" dxfId="51" priority="1" operator="equal">
      <formula>"N/A"</formula>
    </cfRule>
    <cfRule type="cellIs" dxfId="50" priority="2" operator="equal">
      <formula>"Fail"</formula>
    </cfRule>
    <cfRule type="cellIs" dxfId="49" priority="3" operator="equal">
      <formula>Fail</formula>
    </cfRule>
    <cfRule type="cellIs" dxfId="48" priority="4" operator="equal">
      <formula>"Pass"</formula>
    </cfRule>
  </conditionalFormatting>
  <dataValidations count="2">
    <dataValidation type="list" allowBlank="1" showErrorMessage="1" sqref="F10:F23" xr:uid="{6E07FC4F-BEC3-4100-9C4E-E6AFFED75062}">
      <formula1>"Pass,Fail,N/A,Untested"</formula1>
    </dataValidation>
    <dataValidation type="list" allowBlank="1" showErrorMessage="1" sqref="F1:H2" xr:uid="{32025629-FA50-4290-8C03-99C8108802B2}">
      <formula1>$J$1:$J$5</formula1>
    </dataValidation>
  </dataValidations>
  <pageMargins left="0.7" right="0.7" top="0.75" bottom="0.75" header="0" footer="0"/>
  <pageSetup scale="2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CA70-FA9B-4B73-86E6-75F594F0D91E}">
  <sheetPr>
    <tabColor rgb="FFFFD965"/>
  </sheetPr>
  <dimension ref="A1:Z1013"/>
  <sheetViews>
    <sheetView tabSelected="1" topLeftCell="A11" zoomScale="70" zoomScaleNormal="70" workbookViewId="0">
      <selection activeCell="I11" sqref="A8:I23"/>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50.2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12</v>
      </c>
      <c r="B5" s="61">
        <f>COUNTIF(F:F,"Fail")</f>
        <v>2</v>
      </c>
      <c r="C5" s="61">
        <f>COUNTIF(F:F,"Untested")</f>
        <v>0</v>
      </c>
      <c r="D5" s="62">
        <f>COUNTIF(F:F,"N/A")</f>
        <v>0</v>
      </c>
      <c r="E5" s="61">
        <f>SUM(A5:D5)</f>
        <v>14</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41"/>
      <c r="B9" s="142" t="s">
        <v>155</v>
      </c>
      <c r="C9" s="143"/>
      <c r="D9" s="141"/>
      <c r="E9" s="143"/>
      <c r="F9" s="144"/>
      <c r="G9" s="144"/>
      <c r="H9" s="144"/>
      <c r="I9" s="145"/>
      <c r="J9" s="73"/>
      <c r="K9" s="51"/>
      <c r="L9" s="51"/>
      <c r="M9" s="51"/>
      <c r="N9" s="51"/>
      <c r="O9" s="51"/>
      <c r="P9" s="51"/>
      <c r="Q9" s="51"/>
      <c r="R9" s="51"/>
      <c r="S9" s="51"/>
      <c r="T9" s="51"/>
      <c r="U9" s="51"/>
      <c r="V9" s="51"/>
      <c r="W9" s="51"/>
      <c r="X9" s="51"/>
      <c r="Y9" s="51"/>
      <c r="Z9" s="51"/>
    </row>
    <row r="10" spans="1:26" ht="130.80000000000001" customHeight="1">
      <c r="A10" s="126" t="s">
        <v>54</v>
      </c>
      <c r="B10" s="137" t="s">
        <v>673</v>
      </c>
      <c r="C10" s="137" t="s">
        <v>195</v>
      </c>
      <c r="D10" s="169" t="s">
        <v>674</v>
      </c>
      <c r="E10" s="175" t="s">
        <v>196</v>
      </c>
      <c r="F10" s="127" t="s">
        <v>19</v>
      </c>
      <c r="G10" s="126">
        <v>45653</v>
      </c>
      <c r="H10" s="127" t="str">
        <f>$B$3</f>
        <v>Tran Thu Hien</v>
      </c>
      <c r="I10" s="138" t="e" vm="1">
        <v>#VALUE!</v>
      </c>
      <c r="J10" s="75"/>
      <c r="K10" s="75"/>
      <c r="L10" s="75"/>
      <c r="M10" s="75"/>
      <c r="N10" s="75"/>
      <c r="O10" s="75"/>
      <c r="P10" s="75"/>
      <c r="Q10" s="75"/>
      <c r="R10" s="75"/>
      <c r="S10" s="75"/>
      <c r="T10" s="75"/>
      <c r="U10" s="75"/>
      <c r="V10" s="75"/>
      <c r="W10" s="75"/>
      <c r="X10" s="75"/>
      <c r="Y10" s="75"/>
      <c r="Z10" s="75"/>
    </row>
    <row r="11" spans="1:26" ht="118.2" customHeight="1">
      <c r="A11" s="126" t="s">
        <v>55</v>
      </c>
      <c r="B11" s="137" t="s">
        <v>197</v>
      </c>
      <c r="C11" s="137" t="s">
        <v>198</v>
      </c>
      <c r="D11" s="175" t="s">
        <v>620</v>
      </c>
      <c r="E11" s="137" t="s">
        <v>199</v>
      </c>
      <c r="F11" s="127" t="s">
        <v>19</v>
      </c>
      <c r="G11" s="126">
        <v>45653</v>
      </c>
      <c r="H11" s="127" t="str">
        <f t="shared" ref="H11:H23" si="0">$B$3</f>
        <v>Tran Thu Hien</v>
      </c>
      <c r="I11" s="138" t="e" vm="2">
        <v>#VALUE!</v>
      </c>
      <c r="J11" s="75"/>
      <c r="K11" s="75"/>
      <c r="L11" s="75"/>
      <c r="M11" s="75"/>
      <c r="N11" s="75"/>
      <c r="O11" s="75"/>
      <c r="P11" s="75"/>
      <c r="Q11" s="75"/>
      <c r="R11" s="75"/>
      <c r="S11" s="75"/>
      <c r="T11" s="75"/>
      <c r="U11" s="75"/>
      <c r="V11" s="75"/>
      <c r="W11" s="75"/>
      <c r="X11" s="75"/>
      <c r="Y11" s="75"/>
      <c r="Z11" s="75"/>
    </row>
    <row r="12" spans="1:26" ht="98.4" customHeight="1">
      <c r="A12" s="126" t="s">
        <v>56</v>
      </c>
      <c r="B12" s="137" t="s">
        <v>200</v>
      </c>
      <c r="C12" s="137" t="s">
        <v>201</v>
      </c>
      <c r="D12" s="140" t="s">
        <v>621</v>
      </c>
      <c r="E12" s="137" t="s">
        <v>202</v>
      </c>
      <c r="F12" s="127" t="s">
        <v>18</v>
      </c>
      <c r="G12" s="126">
        <v>45653</v>
      </c>
      <c r="H12" s="127" t="str">
        <f t="shared" si="0"/>
        <v>Tran Thu Hien</v>
      </c>
      <c r="I12" s="138" t="s">
        <v>686</v>
      </c>
      <c r="J12" s="75"/>
      <c r="K12" s="75"/>
      <c r="L12" s="75"/>
      <c r="M12" s="75"/>
      <c r="N12" s="75"/>
      <c r="O12" s="75"/>
      <c r="P12" s="75"/>
      <c r="Q12" s="75"/>
      <c r="R12" s="75"/>
      <c r="S12" s="75"/>
      <c r="T12" s="75"/>
      <c r="U12" s="75"/>
      <c r="V12" s="75"/>
      <c r="W12" s="75"/>
      <c r="X12" s="75"/>
      <c r="Y12" s="75"/>
      <c r="Z12" s="75"/>
    </row>
    <row r="13" spans="1:26" ht="96" customHeight="1">
      <c r="A13" s="126" t="s">
        <v>57</v>
      </c>
      <c r="B13" s="137" t="s">
        <v>203</v>
      </c>
      <c r="C13" s="137" t="s">
        <v>201</v>
      </c>
      <c r="D13" s="140" t="s">
        <v>622</v>
      </c>
      <c r="E13" s="137" t="s">
        <v>69</v>
      </c>
      <c r="F13" s="127" t="s">
        <v>18</v>
      </c>
      <c r="G13" s="126">
        <v>45653</v>
      </c>
      <c r="H13" s="127" t="str">
        <f t="shared" si="0"/>
        <v>Tran Thu Hien</v>
      </c>
      <c r="I13" s="138" t="s">
        <v>686</v>
      </c>
      <c r="J13" s="75"/>
      <c r="K13" s="75"/>
      <c r="L13" s="75"/>
      <c r="M13" s="75"/>
      <c r="N13" s="75"/>
      <c r="O13" s="75"/>
      <c r="P13" s="75"/>
      <c r="Q13" s="75"/>
      <c r="R13" s="75"/>
      <c r="S13" s="75"/>
      <c r="T13" s="75"/>
      <c r="U13" s="75"/>
      <c r="V13" s="75"/>
      <c r="W13" s="75"/>
      <c r="X13" s="75"/>
      <c r="Y13" s="75"/>
      <c r="Z13" s="75"/>
    </row>
    <row r="14" spans="1:26" ht="106.8" customHeight="1">
      <c r="A14" s="126" t="s">
        <v>58</v>
      </c>
      <c r="B14" s="137" t="s">
        <v>204</v>
      </c>
      <c r="C14" s="137" t="s">
        <v>205</v>
      </c>
      <c r="D14" s="140" t="s">
        <v>682</v>
      </c>
      <c r="E14" s="137" t="s">
        <v>196</v>
      </c>
      <c r="F14" s="127" t="s">
        <v>18</v>
      </c>
      <c r="G14" s="126">
        <v>45653</v>
      </c>
      <c r="H14" s="127" t="str">
        <f t="shared" si="0"/>
        <v>Tran Thu Hien</v>
      </c>
      <c r="I14" s="138" t="s">
        <v>686</v>
      </c>
      <c r="J14" s="75"/>
      <c r="K14" s="75"/>
      <c r="L14" s="75"/>
      <c r="M14" s="75"/>
      <c r="N14" s="75"/>
      <c r="O14" s="75"/>
      <c r="P14" s="75"/>
      <c r="Q14" s="75"/>
      <c r="R14" s="75"/>
      <c r="S14" s="75"/>
      <c r="T14" s="75"/>
      <c r="U14" s="75"/>
      <c r="V14" s="75"/>
      <c r="W14" s="75"/>
      <c r="X14" s="75"/>
      <c r="Y14" s="75"/>
      <c r="Z14" s="75"/>
    </row>
    <row r="15" spans="1:26" ht="86.4" customHeight="1">
      <c r="A15" s="126" t="s">
        <v>59</v>
      </c>
      <c r="B15" s="137" t="s">
        <v>206</v>
      </c>
      <c r="C15" s="137" t="s">
        <v>207</v>
      </c>
      <c r="D15" s="140" t="s">
        <v>623</v>
      </c>
      <c r="E15" s="137" t="s">
        <v>208</v>
      </c>
      <c r="F15" s="127" t="s">
        <v>18</v>
      </c>
      <c r="G15" s="126">
        <v>45653</v>
      </c>
      <c r="H15" s="127" t="str">
        <f t="shared" si="0"/>
        <v>Tran Thu Hien</v>
      </c>
      <c r="I15" s="138" t="s">
        <v>686</v>
      </c>
      <c r="J15" s="75"/>
      <c r="K15" s="75"/>
      <c r="L15" s="75"/>
      <c r="M15" s="75"/>
      <c r="N15" s="75"/>
      <c r="O15" s="75"/>
      <c r="P15" s="75"/>
      <c r="Q15" s="75"/>
      <c r="R15" s="75"/>
      <c r="S15" s="75"/>
      <c r="T15" s="75"/>
      <c r="U15" s="75"/>
      <c r="V15" s="75"/>
      <c r="W15" s="75"/>
      <c r="X15" s="75"/>
      <c r="Y15" s="75"/>
      <c r="Z15" s="75"/>
    </row>
    <row r="16" spans="1:26" ht="81.599999999999994" customHeight="1">
      <c r="A16" s="126" t="s">
        <v>60</v>
      </c>
      <c r="B16" s="137" t="s">
        <v>209</v>
      </c>
      <c r="C16" s="137" t="s">
        <v>210</v>
      </c>
      <c r="D16" s="140" t="s">
        <v>624</v>
      </c>
      <c r="E16" s="137" t="s">
        <v>211</v>
      </c>
      <c r="F16" s="127" t="s">
        <v>18</v>
      </c>
      <c r="G16" s="126">
        <v>45654</v>
      </c>
      <c r="H16" s="127" t="str">
        <f t="shared" si="0"/>
        <v>Tran Thu Hien</v>
      </c>
      <c r="I16" s="138" t="s">
        <v>686</v>
      </c>
      <c r="J16" s="75"/>
      <c r="K16" s="75"/>
      <c r="L16" s="75"/>
      <c r="M16" s="75"/>
      <c r="N16" s="75"/>
      <c r="O16" s="75"/>
      <c r="P16" s="75"/>
      <c r="Q16" s="75"/>
      <c r="R16" s="75"/>
      <c r="S16" s="75"/>
      <c r="T16" s="75"/>
      <c r="U16" s="75"/>
      <c r="V16" s="75"/>
      <c r="W16" s="75"/>
      <c r="X16" s="75"/>
      <c r="Y16" s="75"/>
      <c r="Z16" s="75"/>
    </row>
    <row r="17" spans="1:26" ht="110.4" customHeight="1">
      <c r="A17" s="126" t="s">
        <v>145</v>
      </c>
      <c r="B17" s="137" t="s">
        <v>212</v>
      </c>
      <c r="C17" s="137" t="s">
        <v>213</v>
      </c>
      <c r="D17" s="140" t="s">
        <v>625</v>
      </c>
      <c r="E17" s="173" t="s">
        <v>214</v>
      </c>
      <c r="F17" s="127" t="s">
        <v>18</v>
      </c>
      <c r="G17" s="126">
        <v>45655</v>
      </c>
      <c r="H17" s="127" t="str">
        <f t="shared" si="0"/>
        <v>Tran Thu Hien</v>
      </c>
      <c r="I17" s="138" t="s">
        <v>686</v>
      </c>
      <c r="J17" s="75"/>
      <c r="K17" s="75"/>
      <c r="L17" s="75"/>
      <c r="M17" s="75"/>
      <c r="N17" s="75"/>
      <c r="O17" s="75"/>
      <c r="P17" s="75"/>
      <c r="Q17" s="75"/>
      <c r="R17" s="75"/>
      <c r="S17" s="75"/>
      <c r="T17" s="75"/>
      <c r="U17" s="75"/>
      <c r="V17" s="75"/>
      <c r="W17" s="75"/>
      <c r="X17" s="75"/>
      <c r="Y17" s="75"/>
      <c r="Z17" s="75"/>
    </row>
    <row r="18" spans="1:26" ht="115.2" customHeight="1">
      <c r="A18" s="126" t="s">
        <v>150</v>
      </c>
      <c r="B18" s="137" t="s">
        <v>215</v>
      </c>
      <c r="C18" s="137" t="s">
        <v>201</v>
      </c>
      <c r="D18" s="140" t="s">
        <v>626</v>
      </c>
      <c r="E18" s="137" t="s">
        <v>216</v>
      </c>
      <c r="F18" s="127" t="s">
        <v>18</v>
      </c>
      <c r="G18" s="126">
        <v>45656</v>
      </c>
      <c r="H18" s="127" t="str">
        <f t="shared" si="0"/>
        <v>Tran Thu Hien</v>
      </c>
      <c r="I18" s="138" t="s">
        <v>686</v>
      </c>
      <c r="J18" s="75"/>
      <c r="K18" s="75"/>
      <c r="L18" s="75"/>
      <c r="M18" s="75"/>
      <c r="N18" s="75"/>
      <c r="O18" s="75"/>
      <c r="P18" s="75"/>
      <c r="Q18" s="75"/>
      <c r="R18" s="75"/>
      <c r="S18" s="75"/>
      <c r="T18" s="75"/>
      <c r="U18" s="75"/>
      <c r="V18" s="75"/>
      <c r="W18" s="75"/>
      <c r="X18" s="75"/>
      <c r="Y18" s="75"/>
      <c r="Z18" s="75"/>
    </row>
    <row r="19" spans="1:26" ht="104.4" customHeight="1">
      <c r="A19" s="126" t="s">
        <v>156</v>
      </c>
      <c r="B19" s="137" t="s">
        <v>217</v>
      </c>
      <c r="C19" s="137" t="s">
        <v>218</v>
      </c>
      <c r="D19" s="140" t="s">
        <v>627</v>
      </c>
      <c r="E19" s="137" t="s">
        <v>219</v>
      </c>
      <c r="F19" s="127" t="s">
        <v>18</v>
      </c>
      <c r="G19" s="126">
        <v>45657</v>
      </c>
      <c r="H19" s="127" t="str">
        <f t="shared" si="0"/>
        <v>Tran Thu Hien</v>
      </c>
      <c r="I19" s="138" t="s">
        <v>686</v>
      </c>
      <c r="J19" s="75"/>
      <c r="K19" s="75"/>
      <c r="L19" s="75"/>
      <c r="M19" s="75"/>
      <c r="N19" s="75"/>
      <c r="O19" s="75"/>
      <c r="P19" s="75"/>
      <c r="Q19" s="75"/>
      <c r="R19" s="75"/>
      <c r="S19" s="75"/>
      <c r="T19" s="75"/>
      <c r="U19" s="75"/>
      <c r="V19" s="75"/>
      <c r="W19" s="75"/>
      <c r="X19" s="75"/>
      <c r="Y19" s="75"/>
      <c r="Z19" s="75"/>
    </row>
    <row r="20" spans="1:26" ht="95.4" customHeight="1">
      <c r="A20" s="126" t="s">
        <v>157</v>
      </c>
      <c r="B20" s="137" t="s">
        <v>220</v>
      </c>
      <c r="C20" s="137" t="s">
        <v>201</v>
      </c>
      <c r="D20" s="140" t="s">
        <v>628</v>
      </c>
      <c r="E20" s="137" t="s">
        <v>221</v>
      </c>
      <c r="F20" s="127" t="s">
        <v>18</v>
      </c>
      <c r="G20" s="126">
        <v>45658</v>
      </c>
      <c r="H20" s="127" t="str">
        <f t="shared" si="0"/>
        <v>Tran Thu Hien</v>
      </c>
      <c r="I20" s="138" t="s">
        <v>686</v>
      </c>
      <c r="J20" s="75"/>
      <c r="K20" s="75"/>
      <c r="L20" s="75"/>
      <c r="M20" s="75"/>
      <c r="N20" s="75"/>
      <c r="O20" s="75"/>
      <c r="P20" s="75"/>
      <c r="Q20" s="75"/>
    </row>
    <row r="21" spans="1:26" ht="129" customHeight="1">
      <c r="A21" s="126" t="s">
        <v>177</v>
      </c>
      <c r="B21" s="137" t="s">
        <v>222</v>
      </c>
      <c r="C21" s="137" t="s">
        <v>218</v>
      </c>
      <c r="D21" s="140" t="s">
        <v>629</v>
      </c>
      <c r="E21" s="137" t="s">
        <v>223</v>
      </c>
      <c r="F21" s="127" t="s">
        <v>18</v>
      </c>
      <c r="G21" s="126">
        <v>45659</v>
      </c>
      <c r="H21" s="127" t="str">
        <f t="shared" si="0"/>
        <v>Tran Thu Hien</v>
      </c>
      <c r="I21" s="138" t="s">
        <v>686</v>
      </c>
      <c r="J21" s="51"/>
      <c r="K21" s="51"/>
      <c r="L21" s="51"/>
      <c r="M21" s="51"/>
      <c r="N21" s="51"/>
      <c r="O21" s="51"/>
      <c r="P21" s="51"/>
      <c r="Q21" s="51"/>
    </row>
    <row r="22" spans="1:26" ht="112.2" customHeight="1">
      <c r="A22" s="126" t="s">
        <v>178</v>
      </c>
      <c r="B22" s="137" t="s">
        <v>224</v>
      </c>
      <c r="C22" s="137" t="s">
        <v>201</v>
      </c>
      <c r="D22" s="140" t="s">
        <v>630</v>
      </c>
      <c r="E22" s="137" t="s">
        <v>226</v>
      </c>
      <c r="F22" s="127" t="s">
        <v>18</v>
      </c>
      <c r="G22" s="126">
        <v>45660</v>
      </c>
      <c r="H22" s="127" t="str">
        <f t="shared" si="0"/>
        <v>Tran Thu Hien</v>
      </c>
      <c r="I22" s="138" t="s">
        <v>686</v>
      </c>
      <c r="J22" s="75"/>
      <c r="K22" s="75"/>
      <c r="L22" s="75"/>
      <c r="M22" s="75"/>
      <c r="N22" s="75"/>
      <c r="O22" s="75"/>
      <c r="P22" s="75"/>
      <c r="Q22" s="75"/>
    </row>
    <row r="23" spans="1:26" ht="109.2" customHeight="1">
      <c r="A23" s="126" t="s">
        <v>179</v>
      </c>
      <c r="B23" s="137" t="s">
        <v>227</v>
      </c>
      <c r="C23" s="137" t="s">
        <v>218</v>
      </c>
      <c r="D23" s="140" t="s">
        <v>631</v>
      </c>
      <c r="E23" s="137" t="s">
        <v>228</v>
      </c>
      <c r="F23" s="127" t="s">
        <v>18</v>
      </c>
      <c r="G23" s="126">
        <v>45661</v>
      </c>
      <c r="H23" s="127" t="str">
        <f t="shared" si="0"/>
        <v>Tran Thu Hien</v>
      </c>
      <c r="I23" s="138" t="s">
        <v>686</v>
      </c>
      <c r="J23" s="75"/>
      <c r="K23" s="75"/>
      <c r="L23" s="75"/>
      <c r="M23" s="75"/>
      <c r="N23" s="75"/>
      <c r="O23" s="75"/>
      <c r="P23" s="75"/>
      <c r="Q23" s="75"/>
    </row>
    <row r="24" spans="1:26" ht="25.8" customHeight="1">
      <c r="B24" s="76"/>
      <c r="C24" s="77"/>
      <c r="E24" s="78"/>
      <c r="F24" s="5"/>
      <c r="G24" s="1"/>
      <c r="H24" s="1"/>
      <c r="I24" s="128"/>
      <c r="J24" s="75"/>
      <c r="K24" s="75"/>
      <c r="L24" s="75"/>
      <c r="M24" s="75"/>
      <c r="N24" s="75"/>
      <c r="O24" s="75"/>
      <c r="P24" s="75"/>
      <c r="Q24" s="75"/>
    </row>
    <row r="25" spans="1:26" ht="57" customHeight="1">
      <c r="B25" s="76"/>
      <c r="C25" s="77"/>
      <c r="E25" s="78"/>
      <c r="F25" s="5"/>
      <c r="G25" s="1"/>
      <c r="H25" s="1"/>
      <c r="I25" s="75"/>
      <c r="J25" s="75"/>
      <c r="K25" s="75"/>
      <c r="L25" s="75"/>
      <c r="M25" s="75"/>
      <c r="N25" s="75"/>
      <c r="O25" s="75"/>
      <c r="P25" s="75"/>
      <c r="Q25" s="75"/>
    </row>
    <row r="26" spans="1:26" ht="72" customHeight="1">
      <c r="B26" s="76"/>
      <c r="C26" s="77"/>
      <c r="E26" s="78"/>
      <c r="F26" s="5"/>
      <c r="G26" s="1"/>
      <c r="H26" s="1"/>
      <c r="I26" s="75"/>
      <c r="J26" s="75"/>
      <c r="K26" s="75"/>
      <c r="L26" s="75"/>
      <c r="M26" s="75"/>
      <c r="N26" s="75"/>
      <c r="O26" s="75"/>
      <c r="P26" s="75"/>
      <c r="Q26" s="75"/>
    </row>
    <row r="27" spans="1:26" ht="48" customHeight="1">
      <c r="B27" s="76"/>
      <c r="C27" s="77"/>
      <c r="E27" s="78"/>
      <c r="F27" s="5"/>
      <c r="G27" s="1"/>
      <c r="H27" s="1"/>
      <c r="I27" s="75"/>
      <c r="J27" s="75"/>
      <c r="K27" s="75"/>
      <c r="L27" s="75"/>
      <c r="M27" s="75"/>
      <c r="N27" s="75"/>
      <c r="O27" s="75"/>
      <c r="P27" s="75"/>
      <c r="Q27" s="75"/>
    </row>
    <row r="28" spans="1:26" ht="45.75" customHeight="1">
      <c r="B28" s="76"/>
      <c r="C28" s="77"/>
      <c r="E28" s="78"/>
      <c r="F28" s="5"/>
      <c r="G28" s="1"/>
      <c r="H28" s="1"/>
      <c r="I28" s="75"/>
      <c r="J28" s="75"/>
      <c r="K28" s="75"/>
      <c r="L28" s="75"/>
      <c r="M28" s="75"/>
      <c r="N28" s="75"/>
      <c r="O28" s="75"/>
      <c r="P28" s="75"/>
      <c r="Q28" s="75"/>
    </row>
    <row r="29" spans="1:26" ht="62.4" customHeight="1">
      <c r="B29" s="76"/>
      <c r="C29" s="77"/>
      <c r="E29" s="78"/>
      <c r="F29" s="5"/>
      <c r="G29" s="1"/>
      <c r="H29" s="1"/>
    </row>
    <row r="30" spans="1:26" ht="75" customHeight="1">
      <c r="B30" s="76"/>
      <c r="C30" s="77"/>
      <c r="E30" s="78"/>
      <c r="F30" s="5"/>
      <c r="G30" s="1"/>
      <c r="H30" s="1"/>
    </row>
    <row r="31" spans="1:26" ht="83.4" customHeight="1">
      <c r="B31" s="76"/>
      <c r="C31" s="77"/>
      <c r="E31" s="78"/>
      <c r="F31" s="5"/>
      <c r="G31" s="1"/>
      <c r="H31" s="1"/>
    </row>
    <row r="32" spans="1: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8" ht="46.2" customHeight="1">
      <c r="B49" s="76"/>
      <c r="C49" s="77"/>
      <c r="E49" s="78"/>
      <c r="F49" s="5"/>
      <c r="G49" s="1"/>
      <c r="H49" s="1"/>
    </row>
    <row r="50" spans="2:8" ht="36.6" customHeight="1">
      <c r="B50" s="76"/>
      <c r="C50" s="77"/>
      <c r="E50" s="78"/>
      <c r="F50" s="5"/>
      <c r="G50" s="1"/>
      <c r="H50" s="1"/>
    </row>
    <row r="51" spans="2:8" ht="60" customHeight="1">
      <c r="B51" s="76"/>
      <c r="C51" s="77"/>
      <c r="E51" s="78"/>
      <c r="F51" s="5"/>
      <c r="G51" s="1"/>
      <c r="H51" s="1"/>
    </row>
    <row r="52" spans="2:8" ht="48" customHeight="1">
      <c r="B52" s="76"/>
      <c r="C52" s="77"/>
      <c r="E52" s="78"/>
      <c r="F52" s="5"/>
      <c r="G52" s="1"/>
      <c r="H52" s="1"/>
    </row>
    <row r="53" spans="2:8" ht="35.4" customHeight="1">
      <c r="B53" s="76"/>
      <c r="C53" s="77"/>
      <c r="E53" s="78"/>
      <c r="F53" s="5"/>
      <c r="G53" s="1"/>
      <c r="H53" s="1"/>
    </row>
    <row r="54" spans="2:8" ht="34.799999999999997" customHeight="1">
      <c r="B54" s="76"/>
      <c r="C54" s="77"/>
      <c r="E54" s="78"/>
      <c r="F54" s="5"/>
      <c r="G54" s="1"/>
      <c r="H54" s="1"/>
    </row>
    <row r="55" spans="2:8" ht="54.75" customHeight="1">
      <c r="B55" s="76"/>
      <c r="C55" s="77"/>
      <c r="E55" s="78"/>
      <c r="F55" s="5"/>
      <c r="G55" s="1"/>
      <c r="H55" s="1"/>
    </row>
    <row r="56" spans="2:8" ht="54" customHeight="1">
      <c r="B56" s="76"/>
      <c r="C56" s="77"/>
      <c r="E56" s="78"/>
      <c r="F56" s="5"/>
      <c r="G56" s="1"/>
      <c r="H56" s="1"/>
    </row>
    <row r="57" spans="2:8" ht="40.5" customHeight="1">
      <c r="B57" s="76"/>
      <c r="C57" s="77"/>
      <c r="E57" s="78"/>
      <c r="F57" s="5"/>
      <c r="G57" s="1"/>
      <c r="H57" s="1"/>
    </row>
    <row r="58" spans="2:8" ht="46.5" customHeight="1">
      <c r="B58" s="76"/>
      <c r="C58" s="77"/>
      <c r="E58" s="78"/>
      <c r="F58" s="5"/>
      <c r="G58" s="1"/>
      <c r="H58" s="1"/>
    </row>
    <row r="59" spans="2:8" ht="39" customHeight="1">
      <c r="B59" s="76"/>
      <c r="C59" s="77"/>
      <c r="E59" s="78"/>
      <c r="F59" s="5"/>
      <c r="G59" s="1"/>
      <c r="H59" s="1"/>
    </row>
    <row r="60" spans="2:8" ht="32.25" customHeight="1">
      <c r="B60" s="76"/>
      <c r="C60" s="77"/>
      <c r="E60" s="78"/>
      <c r="F60" s="5"/>
      <c r="G60" s="1"/>
      <c r="H60" s="1"/>
    </row>
    <row r="61" spans="2:8" ht="38.25" customHeight="1">
      <c r="B61" s="76"/>
      <c r="C61" s="77"/>
      <c r="E61" s="78"/>
      <c r="F61" s="5"/>
      <c r="G61" s="1"/>
      <c r="H61" s="1"/>
    </row>
    <row r="62" spans="2:8" ht="45" customHeight="1">
      <c r="B62" s="76"/>
      <c r="C62" s="77"/>
      <c r="E62" s="78"/>
      <c r="F62" s="5"/>
      <c r="G62" s="1"/>
      <c r="H62" s="1"/>
    </row>
    <row r="63" spans="2:8" ht="37.799999999999997" customHeight="1">
      <c r="B63" s="76"/>
      <c r="C63" s="77"/>
      <c r="E63" s="78"/>
      <c r="F63" s="5"/>
      <c r="G63" s="1"/>
      <c r="H63" s="1"/>
    </row>
    <row r="64" spans="2:8" ht="41.25" customHeight="1">
      <c r="B64" s="76"/>
      <c r="C64" s="77"/>
      <c r="E64" s="78"/>
      <c r="F64" s="5"/>
      <c r="G64" s="1"/>
      <c r="H64" s="1"/>
    </row>
    <row r="65" spans="2:8" ht="31.5" customHeight="1">
      <c r="B65" s="76"/>
      <c r="C65" s="77"/>
      <c r="E65" s="78"/>
      <c r="F65" s="5"/>
      <c r="G65" s="1"/>
      <c r="H65" s="1"/>
    </row>
    <row r="66" spans="2:8" ht="44.4" customHeight="1">
      <c r="B66" s="76"/>
      <c r="C66" s="77"/>
      <c r="E66" s="78"/>
      <c r="F66" s="5"/>
      <c r="G66" s="1"/>
      <c r="H66" s="1"/>
    </row>
    <row r="67" spans="2:8" ht="32.25" customHeight="1">
      <c r="B67" s="76"/>
      <c r="C67" s="77"/>
      <c r="E67" s="78"/>
      <c r="F67" s="5"/>
      <c r="G67" s="1"/>
      <c r="H67" s="1"/>
    </row>
    <row r="68" spans="2:8" ht="51" customHeight="1">
      <c r="B68" s="76"/>
      <c r="C68" s="77"/>
      <c r="E68" s="78"/>
      <c r="F68" s="5"/>
      <c r="G68" s="1"/>
      <c r="H68" s="1"/>
    </row>
    <row r="69" spans="2:8" ht="42.75" customHeight="1">
      <c r="B69" s="76"/>
      <c r="C69" s="77"/>
      <c r="E69" s="78"/>
      <c r="F69" s="5"/>
      <c r="G69" s="1"/>
      <c r="H69" s="1"/>
    </row>
    <row r="70" spans="2:8" ht="38.25" customHeight="1">
      <c r="B70" s="76"/>
      <c r="C70" s="77"/>
      <c r="E70" s="78"/>
      <c r="F70" s="5"/>
      <c r="G70" s="1"/>
      <c r="H70" s="1"/>
    </row>
    <row r="71" spans="2:8" ht="35.25" customHeight="1">
      <c r="B71" s="76"/>
      <c r="C71" s="77"/>
      <c r="E71" s="78"/>
      <c r="F71" s="5"/>
      <c r="G71" s="1"/>
      <c r="H71" s="1"/>
    </row>
    <row r="72" spans="2:8" ht="33" customHeight="1">
      <c r="B72" s="76"/>
      <c r="C72" s="77"/>
      <c r="E72" s="78"/>
      <c r="F72" s="5"/>
      <c r="G72" s="1"/>
      <c r="H72" s="1"/>
    </row>
    <row r="73" spans="2:8" ht="38.25" customHeight="1">
      <c r="B73" s="76"/>
      <c r="C73" s="77"/>
      <c r="E73" s="78"/>
      <c r="F73" s="5"/>
      <c r="G73" s="1"/>
      <c r="H73" s="1"/>
    </row>
    <row r="74" spans="2:8" ht="55.2" customHeight="1">
      <c r="B74" s="76"/>
      <c r="C74" s="77"/>
      <c r="E74" s="78"/>
      <c r="F74" s="5"/>
      <c r="G74" s="1"/>
      <c r="H74" s="1"/>
    </row>
    <row r="75" spans="2:8" ht="30.75" customHeight="1">
      <c r="B75" s="76"/>
      <c r="C75" s="77"/>
      <c r="E75" s="78"/>
      <c r="F75" s="5"/>
      <c r="G75" s="1"/>
      <c r="H75" s="1"/>
    </row>
    <row r="76" spans="2:8" ht="35.4" customHeight="1">
      <c r="B76" s="76"/>
      <c r="C76" s="77"/>
      <c r="E76" s="78"/>
      <c r="F76" s="5"/>
      <c r="G76" s="1"/>
      <c r="H76" s="1"/>
    </row>
    <row r="77" spans="2:8" ht="44.4" customHeight="1">
      <c r="B77" s="76"/>
      <c r="C77" s="77"/>
      <c r="E77" s="78"/>
      <c r="F77" s="5"/>
      <c r="G77" s="1"/>
      <c r="H77" s="1"/>
    </row>
    <row r="78" spans="2:8" ht="41.4" customHeight="1">
      <c r="B78" s="76"/>
      <c r="C78" s="77"/>
      <c r="E78" s="78"/>
      <c r="F78" s="5"/>
      <c r="G78" s="1"/>
      <c r="H78" s="1"/>
    </row>
    <row r="79" spans="2:8" ht="43.8" customHeight="1">
      <c r="B79" s="76"/>
      <c r="C79" s="77"/>
      <c r="E79" s="78"/>
      <c r="F79" s="5"/>
      <c r="G79" s="1"/>
      <c r="H79" s="1"/>
    </row>
    <row r="80" spans="2:8" ht="49.5" customHeight="1">
      <c r="B80" s="76"/>
      <c r="C80" s="77"/>
      <c r="E80" s="78"/>
      <c r="F80" s="5"/>
      <c r="G80" s="1"/>
      <c r="H80" s="1"/>
    </row>
    <row r="81" spans="2:9" ht="55.2" customHeight="1">
      <c r="B81" s="76"/>
      <c r="C81" s="77"/>
      <c r="E81" s="78"/>
      <c r="F81" s="5"/>
      <c r="G81" s="1"/>
      <c r="H81" s="1"/>
    </row>
    <row r="82" spans="2:9" ht="37.200000000000003" customHeight="1">
      <c r="B82" s="76"/>
      <c r="C82" s="77"/>
      <c r="E82" s="78"/>
      <c r="F82" s="5"/>
      <c r="G82" s="1"/>
      <c r="H82" s="1"/>
    </row>
    <row r="83" spans="2:9" ht="28.5" customHeight="1">
      <c r="B83" s="76"/>
      <c r="C83" s="77"/>
      <c r="E83" s="78"/>
      <c r="F83" s="5"/>
      <c r="G83" s="1"/>
      <c r="H83" s="1"/>
    </row>
    <row r="84" spans="2:9" ht="28.5" customHeight="1">
      <c r="B84" s="76"/>
      <c r="C84" s="77"/>
      <c r="E84" s="78"/>
      <c r="F84" s="5"/>
      <c r="G84" s="1"/>
      <c r="H84" s="1"/>
    </row>
    <row r="85" spans="2:9" ht="43.5" customHeight="1">
      <c r="B85" s="76"/>
      <c r="C85" s="77"/>
      <c r="E85" s="78"/>
      <c r="F85" s="5"/>
      <c r="G85" s="1"/>
      <c r="H85" s="1"/>
    </row>
    <row r="86" spans="2:9" ht="42" customHeight="1">
      <c r="B86" s="76"/>
      <c r="C86" s="77"/>
      <c r="E86" s="78"/>
      <c r="F86" s="5"/>
      <c r="G86" s="1"/>
      <c r="H86" s="1"/>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119"/>
    </row>
    <row r="96" spans="2:9" ht="37.799999999999997" customHeight="1">
      <c r="B96" s="76"/>
      <c r="C96" s="77"/>
      <c r="E96" s="78"/>
      <c r="F96" s="5"/>
      <c r="G96" s="1"/>
      <c r="H96" s="1"/>
      <c r="I96" s="119"/>
    </row>
    <row r="97" spans="2:9" ht="35.4" customHeight="1">
      <c r="B97" s="76"/>
      <c r="C97" s="77"/>
      <c r="E97" s="78"/>
      <c r="F97" s="5"/>
      <c r="G97" s="1"/>
      <c r="H97" s="1"/>
      <c r="I97" s="119"/>
    </row>
    <row r="98" spans="2:9" ht="33" customHeight="1">
      <c r="B98" s="76"/>
      <c r="C98" s="77"/>
      <c r="E98" s="78"/>
      <c r="F98" s="5"/>
      <c r="G98" s="1"/>
      <c r="H98" s="1"/>
      <c r="I98" s="11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c r="I1010" s="79"/>
    </row>
    <row r="1011" spans="9:9" ht="14.25" customHeight="1">
      <c r="I1011" s="79"/>
    </row>
    <row r="1012" spans="9:9" ht="14.25" customHeight="1">
      <c r="I1012" s="79"/>
    </row>
    <row r="1013" spans="9:9" ht="14.25" customHeight="1">
      <c r="I1013" s="79"/>
    </row>
  </sheetData>
  <autoFilter ref="A8:I25" xr:uid="{00000000-0009-0000-0000-000002000000}"/>
  <mergeCells count="3">
    <mergeCell ref="B1:E1"/>
    <mergeCell ref="B2:E2"/>
    <mergeCell ref="B3:E3"/>
  </mergeCells>
  <phoneticPr fontId="36" type="noConversion"/>
  <conditionalFormatting sqref="F1:F1048576">
    <cfRule type="cellIs" dxfId="47" priority="1" operator="equal">
      <formula>"N/A"</formula>
    </cfRule>
    <cfRule type="cellIs" dxfId="46" priority="2" operator="equal">
      <formula>"Fail"</formula>
    </cfRule>
    <cfRule type="cellIs" dxfId="45" priority="3" operator="equal">
      <formula>Fail</formula>
    </cfRule>
    <cfRule type="cellIs" dxfId="44" priority="4" operator="equal">
      <formula>"Pass"</formula>
    </cfRule>
  </conditionalFormatting>
  <dataValidations count="2">
    <dataValidation type="list" allowBlank="1" showErrorMessage="1" sqref="F1:H2" xr:uid="{0E8FE9A0-69F9-4868-BD4C-E67BEED8717F}">
      <formula1>$J$1:$J$5</formula1>
    </dataValidation>
    <dataValidation type="list" allowBlank="1" showErrorMessage="1" sqref="F10:F23" xr:uid="{183FDB5A-5DA4-4296-B911-54EFF3EDCAE6}">
      <formula1>"Pass,Fail,N/A,Untested"</formula1>
    </dataValidation>
  </dataValidations>
  <pageMargins left="0.7" right="0.7" top="0.75" bottom="0.75" header="0" footer="0"/>
  <pageSetup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5BD2-42F9-4ED1-9202-66D28A834E9E}">
  <sheetPr>
    <tabColor rgb="FFFFD965"/>
  </sheetPr>
  <dimension ref="A1:Z1013"/>
  <sheetViews>
    <sheetView topLeftCell="A28" zoomScale="70" zoomScaleNormal="70" workbookViewId="0">
      <selection activeCell="I17" sqref="I17"/>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52.2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23</v>
      </c>
      <c r="B5" s="61">
        <f>COUNTIF(F:F,"Fail")</f>
        <v>1</v>
      </c>
      <c r="C5" s="61">
        <f>COUNTIF(F:F,"Untested")</f>
        <v>0</v>
      </c>
      <c r="D5" s="62">
        <f>COUNTIF(F:F,"N/A")</f>
        <v>0</v>
      </c>
      <c r="E5" s="61">
        <f>SUM(A5:D5)</f>
        <v>24</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41"/>
      <c r="B9" s="142" t="s">
        <v>249</v>
      </c>
      <c r="C9" s="143"/>
      <c r="D9" s="141"/>
      <c r="E9" s="143"/>
      <c r="F9" s="144"/>
      <c r="G9" s="144"/>
      <c r="H9" s="144"/>
      <c r="I9" s="145"/>
      <c r="J9" s="73"/>
      <c r="K9" s="51"/>
      <c r="L9" s="51"/>
      <c r="M9" s="51"/>
      <c r="N9" s="51"/>
      <c r="O9" s="51"/>
      <c r="P9" s="51"/>
      <c r="Q9" s="51"/>
      <c r="R9" s="51"/>
      <c r="S9" s="51"/>
      <c r="T9" s="51"/>
      <c r="U9" s="51"/>
      <c r="V9" s="51"/>
      <c r="W9" s="51"/>
      <c r="X9" s="51"/>
      <c r="Y9" s="51"/>
      <c r="Z9" s="51"/>
    </row>
    <row r="10" spans="1:26" ht="63" customHeight="1">
      <c r="A10" s="126" t="s">
        <v>54</v>
      </c>
      <c r="B10" s="137" t="s">
        <v>250</v>
      </c>
      <c r="C10" s="137" t="s">
        <v>251</v>
      </c>
      <c r="D10" s="169" t="s">
        <v>252</v>
      </c>
      <c r="E10" s="175" t="s">
        <v>253</v>
      </c>
      <c r="F10" s="127" t="s">
        <v>18</v>
      </c>
      <c r="G10" s="126">
        <v>45653</v>
      </c>
      <c r="H10" s="127" t="str">
        <f>$B$3</f>
        <v>Tran Thu Hien</v>
      </c>
      <c r="I10" s="138" t="s">
        <v>687</v>
      </c>
      <c r="J10" s="75"/>
      <c r="K10" s="75"/>
      <c r="L10" s="75"/>
      <c r="M10" s="75"/>
      <c r="N10" s="75"/>
      <c r="O10" s="75"/>
      <c r="P10" s="75"/>
      <c r="Q10" s="75"/>
      <c r="R10" s="75"/>
      <c r="S10" s="75"/>
      <c r="T10" s="75"/>
      <c r="U10" s="75"/>
      <c r="V10" s="75"/>
      <c r="W10" s="75"/>
      <c r="X10" s="75"/>
      <c r="Y10" s="75"/>
      <c r="Z10" s="75"/>
    </row>
    <row r="11" spans="1:26" ht="75.599999999999994" customHeight="1">
      <c r="A11" s="126" t="s">
        <v>55</v>
      </c>
      <c r="B11" s="137" t="s">
        <v>254</v>
      </c>
      <c r="C11" s="137" t="s">
        <v>251</v>
      </c>
      <c r="D11" s="175" t="s">
        <v>255</v>
      </c>
      <c r="E11" s="137" t="s">
        <v>256</v>
      </c>
      <c r="F11" s="127" t="s">
        <v>18</v>
      </c>
      <c r="G11" s="126">
        <v>45653</v>
      </c>
      <c r="H11" s="127" t="str">
        <f t="shared" ref="H11:H33" si="0">$B$3</f>
        <v>Tran Thu Hien</v>
      </c>
      <c r="I11" s="138" t="s">
        <v>687</v>
      </c>
      <c r="J11" s="75"/>
      <c r="K11" s="75"/>
      <c r="L11" s="75"/>
      <c r="M11" s="75"/>
      <c r="N11" s="75"/>
      <c r="O11" s="75"/>
      <c r="P11" s="75"/>
      <c r="Q11" s="75"/>
      <c r="R11" s="75"/>
      <c r="S11" s="75"/>
      <c r="T11" s="75"/>
      <c r="U11" s="75"/>
      <c r="V11" s="75"/>
      <c r="W11" s="75"/>
      <c r="X11" s="75"/>
      <c r="Y11" s="75"/>
      <c r="Z11" s="75"/>
    </row>
    <row r="12" spans="1:26" ht="64.8" customHeight="1">
      <c r="A12" s="126" t="s">
        <v>56</v>
      </c>
      <c r="B12" s="137" t="s">
        <v>257</v>
      </c>
      <c r="C12" s="137" t="s">
        <v>258</v>
      </c>
      <c r="D12" s="140" t="s">
        <v>259</v>
      </c>
      <c r="E12" s="137" t="s">
        <v>260</v>
      </c>
      <c r="F12" s="127" t="s">
        <v>18</v>
      </c>
      <c r="G12" s="126">
        <v>45653</v>
      </c>
      <c r="H12" s="127" t="str">
        <f t="shared" si="0"/>
        <v>Tran Thu Hien</v>
      </c>
      <c r="I12" s="138" t="s">
        <v>687</v>
      </c>
      <c r="J12" s="75"/>
      <c r="K12" s="75"/>
      <c r="L12" s="75"/>
      <c r="M12" s="75"/>
      <c r="N12" s="75"/>
      <c r="O12" s="75"/>
      <c r="P12" s="75"/>
      <c r="Q12" s="75"/>
      <c r="R12" s="75"/>
      <c r="S12" s="75"/>
      <c r="T12" s="75"/>
      <c r="U12" s="75"/>
      <c r="V12" s="75"/>
      <c r="W12" s="75"/>
      <c r="X12" s="75"/>
      <c r="Y12" s="75"/>
      <c r="Z12" s="75"/>
    </row>
    <row r="13" spans="1:26" ht="82.8" customHeight="1">
      <c r="A13" s="126" t="s">
        <v>57</v>
      </c>
      <c r="B13" s="137" t="s">
        <v>261</v>
      </c>
      <c r="C13" s="137" t="s">
        <v>251</v>
      </c>
      <c r="D13" s="140" t="s">
        <v>262</v>
      </c>
      <c r="E13" s="137" t="s">
        <v>263</v>
      </c>
      <c r="F13" s="127" t="s">
        <v>18</v>
      </c>
      <c r="G13" s="126">
        <v>45653</v>
      </c>
      <c r="H13" s="127" t="str">
        <f t="shared" si="0"/>
        <v>Tran Thu Hien</v>
      </c>
      <c r="I13" s="138" t="s">
        <v>687</v>
      </c>
      <c r="J13" s="75"/>
      <c r="K13" s="75"/>
      <c r="L13" s="75"/>
      <c r="M13" s="75"/>
      <c r="N13" s="75"/>
      <c r="O13" s="75"/>
      <c r="P13" s="75"/>
      <c r="Q13" s="75"/>
      <c r="R13" s="75"/>
      <c r="S13" s="75"/>
      <c r="T13" s="75"/>
      <c r="U13" s="75"/>
      <c r="V13" s="75"/>
      <c r="W13" s="75"/>
      <c r="X13" s="75"/>
      <c r="Y13" s="75"/>
      <c r="Z13" s="75"/>
    </row>
    <row r="14" spans="1:26" ht="67.5" customHeight="1">
      <c r="A14" s="126" t="s">
        <v>58</v>
      </c>
      <c r="B14" s="137" t="s">
        <v>264</v>
      </c>
      <c r="C14" s="137" t="s">
        <v>251</v>
      </c>
      <c r="D14" s="140" t="s">
        <v>265</v>
      </c>
      <c r="E14" s="137" t="s">
        <v>253</v>
      </c>
      <c r="F14" s="127" t="s">
        <v>18</v>
      </c>
      <c r="G14" s="126">
        <v>45653</v>
      </c>
      <c r="H14" s="127" t="str">
        <f t="shared" si="0"/>
        <v>Tran Thu Hien</v>
      </c>
      <c r="I14" s="138" t="s">
        <v>687</v>
      </c>
      <c r="J14" s="75"/>
      <c r="K14" s="75"/>
      <c r="L14" s="75"/>
      <c r="M14" s="75"/>
      <c r="N14" s="75"/>
      <c r="O14" s="75"/>
      <c r="P14" s="75"/>
      <c r="Q14" s="75"/>
      <c r="R14" s="75"/>
      <c r="S14" s="75"/>
      <c r="T14" s="75"/>
      <c r="U14" s="75"/>
      <c r="V14" s="75"/>
      <c r="W14" s="75"/>
      <c r="X14" s="75"/>
      <c r="Y14" s="75"/>
      <c r="Z14" s="75"/>
    </row>
    <row r="15" spans="1:26" ht="51" customHeight="1">
      <c r="A15" s="126" t="s">
        <v>59</v>
      </c>
      <c r="B15" s="137" t="s">
        <v>266</v>
      </c>
      <c r="C15" s="137" t="s">
        <v>251</v>
      </c>
      <c r="D15" s="140" t="s">
        <v>267</v>
      </c>
      <c r="E15" s="137" t="s">
        <v>253</v>
      </c>
      <c r="F15" s="127" t="s">
        <v>18</v>
      </c>
      <c r="G15" s="126">
        <v>45653</v>
      </c>
      <c r="H15" s="127" t="str">
        <f t="shared" si="0"/>
        <v>Tran Thu Hien</v>
      </c>
      <c r="I15" s="138" t="s">
        <v>687</v>
      </c>
      <c r="J15" s="75"/>
      <c r="K15" s="75"/>
      <c r="L15" s="75"/>
      <c r="M15" s="75"/>
      <c r="N15" s="75"/>
      <c r="O15" s="75"/>
      <c r="P15" s="75"/>
      <c r="Q15" s="75"/>
      <c r="R15" s="75"/>
      <c r="S15" s="75"/>
      <c r="T15" s="75"/>
      <c r="U15" s="75"/>
      <c r="V15" s="75"/>
      <c r="W15" s="75"/>
      <c r="X15" s="75"/>
      <c r="Y15" s="75"/>
      <c r="Z15" s="75"/>
    </row>
    <row r="16" spans="1:26" ht="81.599999999999994" customHeight="1">
      <c r="A16" s="126" t="s">
        <v>60</v>
      </c>
      <c r="B16" s="137" t="s">
        <v>268</v>
      </c>
      <c r="C16" s="137" t="s">
        <v>269</v>
      </c>
      <c r="D16" s="140" t="s">
        <v>270</v>
      </c>
      <c r="E16" s="137" t="s">
        <v>271</v>
      </c>
      <c r="F16" s="127" t="s">
        <v>18</v>
      </c>
      <c r="G16" s="126">
        <v>45654</v>
      </c>
      <c r="H16" s="127" t="str">
        <f t="shared" si="0"/>
        <v>Tran Thu Hien</v>
      </c>
      <c r="I16" s="138" t="s">
        <v>687</v>
      </c>
      <c r="J16" s="75"/>
      <c r="K16" s="75"/>
      <c r="L16" s="75"/>
      <c r="M16" s="75"/>
      <c r="N16" s="75"/>
      <c r="O16" s="75"/>
      <c r="P16" s="75"/>
      <c r="Q16" s="75"/>
      <c r="R16" s="75"/>
      <c r="S16" s="75"/>
      <c r="T16" s="75"/>
      <c r="U16" s="75"/>
      <c r="V16" s="75"/>
      <c r="W16" s="75"/>
      <c r="X16" s="75"/>
      <c r="Y16" s="75"/>
      <c r="Z16" s="75"/>
    </row>
    <row r="17" spans="1:26" ht="94.8" customHeight="1">
      <c r="A17" s="126" t="s">
        <v>145</v>
      </c>
      <c r="B17" s="184" t="s">
        <v>675</v>
      </c>
      <c r="C17" s="184" t="s">
        <v>251</v>
      </c>
      <c r="D17" s="187" t="s">
        <v>272</v>
      </c>
      <c r="E17" s="173" t="s">
        <v>273</v>
      </c>
      <c r="F17" s="127" t="s">
        <v>18</v>
      </c>
      <c r="G17" s="126">
        <v>45655</v>
      </c>
      <c r="H17" s="127" t="str">
        <f t="shared" si="0"/>
        <v>Tran Thu Hien</v>
      </c>
      <c r="J17" s="75"/>
      <c r="K17" s="75"/>
      <c r="L17" s="75"/>
      <c r="M17" s="75"/>
      <c r="N17" s="75"/>
      <c r="O17" s="75"/>
      <c r="P17" s="75"/>
      <c r="Q17" s="75"/>
      <c r="R17" s="75"/>
      <c r="S17" s="75"/>
      <c r="T17" s="75"/>
      <c r="U17" s="75"/>
      <c r="V17" s="75"/>
      <c r="W17" s="75"/>
      <c r="X17" s="75"/>
      <c r="Y17" s="75"/>
      <c r="Z17" s="75"/>
    </row>
    <row r="18" spans="1:26" ht="85.2" customHeight="1">
      <c r="A18" s="126" t="s">
        <v>150</v>
      </c>
      <c r="B18" s="137" t="s">
        <v>274</v>
      </c>
      <c r="C18" s="137" t="s">
        <v>251</v>
      </c>
      <c r="D18" s="140" t="s">
        <v>275</v>
      </c>
      <c r="E18" s="137" t="s">
        <v>276</v>
      </c>
      <c r="F18" s="127" t="s">
        <v>18</v>
      </c>
      <c r="G18" s="126">
        <v>45656</v>
      </c>
      <c r="H18" s="127" t="str">
        <f t="shared" si="0"/>
        <v>Tran Thu Hien</v>
      </c>
      <c r="I18" s="74" t="s">
        <v>687</v>
      </c>
      <c r="J18" s="75"/>
      <c r="K18" s="75"/>
      <c r="L18" s="75"/>
      <c r="M18" s="75"/>
      <c r="N18" s="75"/>
      <c r="O18" s="75"/>
      <c r="P18" s="75"/>
      <c r="Q18" s="75"/>
      <c r="R18" s="75"/>
      <c r="S18" s="75"/>
      <c r="T18" s="75"/>
      <c r="U18" s="75"/>
      <c r="V18" s="75"/>
      <c r="W18" s="75"/>
      <c r="X18" s="75"/>
      <c r="Y18" s="75"/>
      <c r="Z18" s="75"/>
    </row>
    <row r="19" spans="1:26" ht="104.4" customHeight="1">
      <c r="A19" s="126" t="s">
        <v>156</v>
      </c>
      <c r="B19" s="137" t="s">
        <v>277</v>
      </c>
      <c r="C19" s="137" t="s">
        <v>251</v>
      </c>
      <c r="D19" s="140" t="s">
        <v>278</v>
      </c>
      <c r="E19" s="137" t="s">
        <v>676</v>
      </c>
      <c r="F19" s="127" t="s">
        <v>18</v>
      </c>
      <c r="G19" s="126">
        <v>45657</v>
      </c>
      <c r="H19" s="127" t="str">
        <f t="shared" si="0"/>
        <v>Tran Thu Hien</v>
      </c>
      <c r="I19" s="74" t="s">
        <v>687</v>
      </c>
      <c r="J19" s="75"/>
      <c r="K19" s="75"/>
      <c r="L19" s="75"/>
      <c r="M19" s="75"/>
      <c r="N19" s="75"/>
      <c r="O19" s="75"/>
      <c r="P19" s="75"/>
      <c r="Q19" s="75"/>
      <c r="R19" s="75"/>
      <c r="S19" s="75"/>
      <c r="T19" s="75"/>
      <c r="U19" s="75"/>
      <c r="V19" s="75"/>
      <c r="W19" s="75"/>
      <c r="X19" s="75"/>
      <c r="Y19" s="75"/>
      <c r="Z19" s="75"/>
    </row>
    <row r="20" spans="1:26" ht="95.4" customHeight="1">
      <c r="A20" s="126" t="s">
        <v>157</v>
      </c>
      <c r="B20" s="137" t="s">
        <v>279</v>
      </c>
      <c r="C20" s="137" t="s">
        <v>251</v>
      </c>
      <c r="D20" s="140" t="s">
        <v>280</v>
      </c>
      <c r="E20" s="137" t="s">
        <v>281</v>
      </c>
      <c r="F20" s="127" t="s">
        <v>18</v>
      </c>
      <c r="G20" s="126">
        <v>45658</v>
      </c>
      <c r="H20" s="127" t="str">
        <f t="shared" si="0"/>
        <v>Tran Thu Hien</v>
      </c>
      <c r="I20" s="74" t="s">
        <v>687</v>
      </c>
      <c r="J20" s="75"/>
      <c r="K20" s="75"/>
      <c r="L20" s="75"/>
      <c r="M20" s="75"/>
      <c r="N20" s="75"/>
      <c r="O20" s="75"/>
      <c r="P20" s="75"/>
      <c r="Q20" s="75"/>
    </row>
    <row r="21" spans="1:26" ht="77.400000000000006" customHeight="1">
      <c r="A21" s="126" t="s">
        <v>177</v>
      </c>
      <c r="B21" s="137" t="s">
        <v>282</v>
      </c>
      <c r="C21" s="137" t="s">
        <v>251</v>
      </c>
      <c r="D21" s="140" t="s">
        <v>283</v>
      </c>
      <c r="E21" s="137" t="s">
        <v>677</v>
      </c>
      <c r="F21" s="127" t="s">
        <v>18</v>
      </c>
      <c r="G21" s="126">
        <v>45659</v>
      </c>
      <c r="H21" s="127" t="str">
        <f t="shared" si="0"/>
        <v>Tran Thu Hien</v>
      </c>
      <c r="I21" s="74" t="s">
        <v>687</v>
      </c>
      <c r="J21" s="51"/>
      <c r="K21" s="51"/>
      <c r="L21" s="51"/>
      <c r="M21" s="51"/>
      <c r="N21" s="51"/>
      <c r="O21" s="51"/>
      <c r="P21" s="51"/>
      <c r="Q21" s="51"/>
    </row>
    <row r="22" spans="1:26" ht="84.75" customHeight="1">
      <c r="A22" s="126" t="s">
        <v>178</v>
      </c>
      <c r="B22" s="137" t="s">
        <v>224</v>
      </c>
      <c r="C22" s="137" t="s">
        <v>201</v>
      </c>
      <c r="D22" s="140" t="s">
        <v>225</v>
      </c>
      <c r="E22" s="137" t="s">
        <v>226</v>
      </c>
      <c r="F22" s="127" t="s">
        <v>18</v>
      </c>
      <c r="G22" s="126">
        <v>45660</v>
      </c>
      <c r="H22" s="127" t="str">
        <f t="shared" si="0"/>
        <v>Tran Thu Hien</v>
      </c>
      <c r="I22" s="74" t="s">
        <v>687</v>
      </c>
      <c r="J22" s="75"/>
      <c r="K22" s="75"/>
      <c r="L22" s="75"/>
      <c r="M22" s="75"/>
      <c r="N22" s="75"/>
      <c r="O22" s="75"/>
      <c r="P22" s="75"/>
      <c r="Q22" s="75"/>
    </row>
    <row r="23" spans="1:26" ht="178.2" customHeight="1">
      <c r="A23" s="126" t="s">
        <v>179</v>
      </c>
      <c r="B23" s="137" t="s">
        <v>678</v>
      </c>
      <c r="C23" s="137" t="s">
        <v>251</v>
      </c>
      <c r="D23" s="140" t="s">
        <v>285</v>
      </c>
      <c r="E23" s="137" t="s">
        <v>679</v>
      </c>
      <c r="F23" s="127" t="s">
        <v>19</v>
      </c>
      <c r="G23" s="126">
        <v>45661</v>
      </c>
      <c r="H23" s="127" t="str">
        <f t="shared" si="0"/>
        <v>Tran Thu Hien</v>
      </c>
      <c r="I23" s="74" t="e" vm="3">
        <v>#VALUE!</v>
      </c>
      <c r="J23" s="75"/>
      <c r="K23" s="75"/>
      <c r="L23" s="75"/>
      <c r="M23" s="75"/>
      <c r="N23" s="75"/>
      <c r="O23" s="75"/>
      <c r="P23" s="75"/>
      <c r="Q23" s="75"/>
    </row>
    <row r="24" spans="1:26" ht="85.8" customHeight="1">
      <c r="A24" s="126" t="s">
        <v>286</v>
      </c>
      <c r="B24" s="137" t="s">
        <v>296</v>
      </c>
      <c r="C24" s="137" t="s">
        <v>251</v>
      </c>
      <c r="D24" s="140" t="s">
        <v>297</v>
      </c>
      <c r="E24" s="137" t="s">
        <v>228</v>
      </c>
      <c r="F24" s="127" t="s">
        <v>18</v>
      </c>
      <c r="G24" s="126">
        <v>45662</v>
      </c>
      <c r="H24" s="127" t="str">
        <f t="shared" si="0"/>
        <v>Tran Thu Hien</v>
      </c>
      <c r="I24" s="176" t="s">
        <v>687</v>
      </c>
      <c r="J24" s="75"/>
      <c r="K24" s="75"/>
      <c r="L24" s="75"/>
      <c r="M24" s="75"/>
      <c r="N24" s="75"/>
      <c r="O24" s="75"/>
      <c r="P24" s="75"/>
      <c r="Q24" s="75"/>
    </row>
    <row r="25" spans="1:26" ht="57" customHeight="1">
      <c r="A25" s="126" t="s">
        <v>287</v>
      </c>
      <c r="B25" s="137" t="s">
        <v>284</v>
      </c>
      <c r="C25" s="137" t="s">
        <v>251</v>
      </c>
      <c r="D25" s="140" t="s">
        <v>285</v>
      </c>
      <c r="E25" s="137" t="s">
        <v>298</v>
      </c>
      <c r="F25" s="127" t="s">
        <v>18</v>
      </c>
      <c r="G25" s="126">
        <v>45663</v>
      </c>
      <c r="H25" s="127" t="str">
        <f t="shared" si="0"/>
        <v>Tran Thu Hien</v>
      </c>
      <c r="I25" s="176" t="s">
        <v>687</v>
      </c>
      <c r="J25" s="75"/>
      <c r="K25" s="75"/>
      <c r="L25" s="75"/>
      <c r="M25" s="75"/>
      <c r="N25" s="75"/>
      <c r="O25" s="75"/>
      <c r="P25" s="75"/>
      <c r="Q25" s="75"/>
    </row>
    <row r="26" spans="1:26" ht="72" customHeight="1">
      <c r="A26" s="126" t="s">
        <v>288</v>
      </c>
      <c r="B26" s="137" t="s">
        <v>299</v>
      </c>
      <c r="C26" s="137" t="s">
        <v>258</v>
      </c>
      <c r="D26" s="140" t="s">
        <v>300</v>
      </c>
      <c r="E26" s="137" t="s">
        <v>301</v>
      </c>
      <c r="F26" s="127" t="s">
        <v>18</v>
      </c>
      <c r="G26" s="126">
        <v>45664</v>
      </c>
      <c r="H26" s="127" t="str">
        <f t="shared" si="0"/>
        <v>Tran Thu Hien</v>
      </c>
      <c r="I26" s="176" t="s">
        <v>687</v>
      </c>
      <c r="J26" s="75"/>
      <c r="K26" s="75"/>
      <c r="L26" s="75"/>
      <c r="M26" s="75"/>
      <c r="N26" s="75"/>
      <c r="O26" s="75"/>
      <c r="P26" s="75"/>
      <c r="Q26" s="75"/>
    </row>
    <row r="27" spans="1:26" ht="48" customHeight="1">
      <c r="A27" s="126" t="s">
        <v>289</v>
      </c>
      <c r="B27" s="137" t="s">
        <v>302</v>
      </c>
      <c r="C27" s="137" t="s">
        <v>258</v>
      </c>
      <c r="D27" s="140" t="s">
        <v>303</v>
      </c>
      <c r="E27" s="137" t="s">
        <v>304</v>
      </c>
      <c r="F27" s="127" t="s">
        <v>18</v>
      </c>
      <c r="G27" s="126">
        <v>45665</v>
      </c>
      <c r="H27" s="127" t="str">
        <f t="shared" si="0"/>
        <v>Tran Thu Hien</v>
      </c>
      <c r="I27" s="176" t="s">
        <v>687</v>
      </c>
      <c r="J27" s="75"/>
      <c r="K27" s="75"/>
      <c r="L27" s="75"/>
      <c r="M27" s="75"/>
      <c r="N27" s="75"/>
      <c r="O27" s="75"/>
      <c r="P27" s="75"/>
      <c r="Q27" s="75"/>
    </row>
    <row r="28" spans="1:26" ht="65.400000000000006" customHeight="1">
      <c r="A28" s="126" t="s">
        <v>290</v>
      </c>
      <c r="B28" s="137" t="s">
        <v>305</v>
      </c>
      <c r="C28" s="158" t="s">
        <v>306</v>
      </c>
      <c r="D28" s="140" t="s">
        <v>307</v>
      </c>
      <c r="E28" s="137" t="s">
        <v>308</v>
      </c>
      <c r="F28" s="127" t="s">
        <v>18</v>
      </c>
      <c r="G28" s="126">
        <v>45666</v>
      </c>
      <c r="H28" s="127" t="str">
        <f t="shared" si="0"/>
        <v>Tran Thu Hien</v>
      </c>
      <c r="I28" s="176" t="s">
        <v>687</v>
      </c>
      <c r="J28" s="75"/>
      <c r="K28" s="75"/>
      <c r="L28" s="75"/>
      <c r="M28" s="75"/>
      <c r="N28" s="75"/>
      <c r="O28" s="75"/>
      <c r="P28" s="75"/>
      <c r="Q28" s="75"/>
    </row>
    <row r="29" spans="1:26" ht="62.4" customHeight="1">
      <c r="A29" s="126" t="s">
        <v>291</v>
      </c>
      <c r="B29" s="137" t="s">
        <v>309</v>
      </c>
      <c r="C29" s="137" t="s">
        <v>310</v>
      </c>
      <c r="D29" s="140" t="s">
        <v>311</v>
      </c>
      <c r="E29" s="137" t="s">
        <v>312</v>
      </c>
      <c r="F29" s="127" t="s">
        <v>18</v>
      </c>
      <c r="G29" s="126">
        <v>45667</v>
      </c>
      <c r="H29" s="127" t="str">
        <f t="shared" si="0"/>
        <v>Tran Thu Hien</v>
      </c>
      <c r="I29" s="176" t="s">
        <v>687</v>
      </c>
    </row>
    <row r="30" spans="1:26" ht="91.2" customHeight="1">
      <c r="A30" s="126" t="s">
        <v>292</v>
      </c>
      <c r="B30" s="137" t="s">
        <v>313</v>
      </c>
      <c r="C30" s="137" t="s">
        <v>314</v>
      </c>
      <c r="D30" s="140" t="s">
        <v>315</v>
      </c>
      <c r="E30" s="137" t="s">
        <v>316</v>
      </c>
      <c r="F30" s="127" t="s">
        <v>18</v>
      </c>
      <c r="G30" s="126">
        <v>45668</v>
      </c>
      <c r="H30" s="127" t="str">
        <f t="shared" si="0"/>
        <v>Tran Thu Hien</v>
      </c>
      <c r="I30" s="176" t="s">
        <v>687</v>
      </c>
    </row>
    <row r="31" spans="1:26" ht="83.4" customHeight="1">
      <c r="A31" s="126" t="s">
        <v>293</v>
      </c>
      <c r="B31" s="137" t="s">
        <v>317</v>
      </c>
      <c r="C31" s="137" t="s">
        <v>318</v>
      </c>
      <c r="D31" s="140" t="s">
        <v>319</v>
      </c>
      <c r="E31" s="137" t="s">
        <v>320</v>
      </c>
      <c r="F31" s="127" t="s">
        <v>18</v>
      </c>
      <c r="G31" s="126">
        <v>45669</v>
      </c>
      <c r="H31" s="127" t="str">
        <f t="shared" si="0"/>
        <v>Tran Thu Hien</v>
      </c>
      <c r="I31" s="176" t="s">
        <v>687</v>
      </c>
    </row>
    <row r="32" spans="1:26" ht="85.2" customHeight="1">
      <c r="A32" s="126" t="s">
        <v>294</v>
      </c>
      <c r="B32" s="137" t="s">
        <v>321</v>
      </c>
      <c r="C32" s="137" t="s">
        <v>318</v>
      </c>
      <c r="D32" s="140" t="s">
        <v>322</v>
      </c>
      <c r="E32" s="137" t="s">
        <v>683</v>
      </c>
      <c r="F32" s="127" t="s">
        <v>18</v>
      </c>
      <c r="G32" s="126">
        <v>45670</v>
      </c>
      <c r="H32" s="127" t="str">
        <f t="shared" si="0"/>
        <v>Tran Thu Hien</v>
      </c>
      <c r="I32" s="176" t="s">
        <v>687</v>
      </c>
    </row>
    <row r="33" spans="1:12" ht="109.2" customHeight="1">
      <c r="A33" s="126" t="s">
        <v>295</v>
      </c>
      <c r="B33" s="137" t="s">
        <v>323</v>
      </c>
      <c r="C33" s="137" t="s">
        <v>318</v>
      </c>
      <c r="D33" s="140" t="s">
        <v>324</v>
      </c>
      <c r="E33" s="137" t="s">
        <v>325</v>
      </c>
      <c r="F33" s="127" t="s">
        <v>18</v>
      </c>
      <c r="G33" s="126">
        <v>45671</v>
      </c>
      <c r="H33" s="127" t="str">
        <f t="shared" si="0"/>
        <v>Tran Thu Hien</v>
      </c>
      <c r="I33" s="176" t="s">
        <v>687</v>
      </c>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8" ht="46.2" customHeight="1">
      <c r="B49" s="76"/>
      <c r="C49" s="77"/>
      <c r="E49" s="78"/>
      <c r="F49" s="5"/>
      <c r="G49" s="1"/>
      <c r="H49" s="1"/>
    </row>
    <row r="50" spans="2:8" ht="36.6" customHeight="1">
      <c r="B50" s="76"/>
      <c r="C50" s="77"/>
      <c r="E50" s="78"/>
      <c r="F50" s="5"/>
      <c r="G50" s="1"/>
      <c r="H50" s="1"/>
    </row>
    <row r="51" spans="2:8" ht="60" customHeight="1">
      <c r="B51" s="76"/>
      <c r="C51" s="77"/>
      <c r="E51" s="78"/>
      <c r="F51" s="5"/>
      <c r="G51" s="1"/>
      <c r="H51" s="1"/>
    </row>
    <row r="52" spans="2:8" ht="48" customHeight="1">
      <c r="B52" s="76"/>
      <c r="C52" s="77"/>
      <c r="E52" s="78"/>
      <c r="F52" s="5"/>
      <c r="G52" s="1"/>
      <c r="H52" s="1"/>
    </row>
    <row r="53" spans="2:8" ht="35.4" customHeight="1">
      <c r="B53" s="76"/>
      <c r="C53" s="77"/>
      <c r="E53" s="78"/>
      <c r="F53" s="5"/>
      <c r="G53" s="1"/>
      <c r="H53" s="1"/>
    </row>
    <row r="54" spans="2:8" ht="34.799999999999997" customHeight="1">
      <c r="B54" s="76"/>
      <c r="C54" s="77"/>
      <c r="E54" s="78"/>
      <c r="F54" s="5"/>
      <c r="G54" s="1"/>
      <c r="H54" s="1"/>
    </row>
    <row r="55" spans="2:8" ht="54.75" customHeight="1">
      <c r="B55" s="76"/>
      <c r="C55" s="77"/>
      <c r="E55" s="78"/>
      <c r="F55" s="5"/>
      <c r="G55" s="1"/>
      <c r="H55" s="1"/>
    </row>
    <row r="56" spans="2:8" ht="54" customHeight="1">
      <c r="B56" s="76"/>
      <c r="C56" s="77"/>
      <c r="E56" s="78"/>
      <c r="F56" s="5"/>
      <c r="G56" s="1"/>
      <c r="H56" s="1"/>
    </row>
    <row r="57" spans="2:8" ht="40.5" customHeight="1">
      <c r="B57" s="76"/>
      <c r="C57" s="77"/>
      <c r="E57" s="78"/>
      <c r="F57" s="5"/>
      <c r="G57" s="1"/>
      <c r="H57" s="1"/>
    </row>
    <row r="58" spans="2:8" ht="46.5" customHeight="1">
      <c r="B58" s="76"/>
      <c r="C58" s="77"/>
      <c r="E58" s="78"/>
      <c r="F58" s="5"/>
      <c r="G58" s="1"/>
      <c r="H58" s="1"/>
    </row>
    <row r="59" spans="2:8" ht="39" customHeight="1">
      <c r="B59" s="76"/>
      <c r="C59" s="77"/>
      <c r="E59" s="78"/>
      <c r="F59" s="5"/>
      <c r="G59" s="1"/>
      <c r="H59" s="1"/>
    </row>
    <row r="60" spans="2:8" ht="32.25" customHeight="1">
      <c r="B60" s="76"/>
      <c r="C60" s="77"/>
      <c r="E60" s="78"/>
      <c r="F60" s="5"/>
      <c r="G60" s="1"/>
      <c r="H60" s="1"/>
    </row>
    <row r="61" spans="2:8" ht="38.25" customHeight="1">
      <c r="B61" s="76"/>
      <c r="C61" s="77"/>
      <c r="E61" s="78"/>
      <c r="F61" s="5"/>
      <c r="G61" s="1"/>
      <c r="H61" s="1"/>
    </row>
    <row r="62" spans="2:8" ht="45" customHeight="1">
      <c r="B62" s="76"/>
      <c r="C62" s="77"/>
      <c r="E62" s="78"/>
      <c r="F62" s="5"/>
      <c r="G62" s="1"/>
      <c r="H62" s="1"/>
    </row>
    <row r="63" spans="2:8" ht="37.799999999999997" customHeight="1">
      <c r="B63" s="76"/>
      <c r="C63" s="77"/>
      <c r="E63" s="78"/>
      <c r="F63" s="5"/>
      <c r="G63" s="1"/>
      <c r="H63" s="1"/>
    </row>
    <row r="64" spans="2:8" ht="41.25" customHeight="1">
      <c r="B64" s="76"/>
      <c r="C64" s="77"/>
      <c r="E64" s="78"/>
      <c r="F64" s="5"/>
      <c r="G64" s="1"/>
      <c r="H64" s="1"/>
    </row>
    <row r="65" spans="2:8" ht="31.5" customHeight="1">
      <c r="B65" s="76"/>
      <c r="C65" s="77"/>
      <c r="E65" s="78"/>
      <c r="F65" s="5"/>
      <c r="G65" s="1"/>
      <c r="H65" s="1"/>
    </row>
    <row r="66" spans="2:8" ht="44.4" customHeight="1">
      <c r="B66" s="76"/>
      <c r="C66" s="77"/>
      <c r="E66" s="78"/>
      <c r="F66" s="5"/>
      <c r="G66" s="1"/>
      <c r="H66" s="1"/>
    </row>
    <row r="67" spans="2:8" ht="32.25" customHeight="1">
      <c r="B67" s="76"/>
      <c r="C67" s="77"/>
      <c r="E67" s="78"/>
      <c r="F67" s="5"/>
      <c r="G67" s="1"/>
      <c r="H67" s="1"/>
    </row>
    <row r="68" spans="2:8" ht="51" customHeight="1">
      <c r="B68" s="76"/>
      <c r="C68" s="77"/>
      <c r="E68" s="78"/>
      <c r="F68" s="5"/>
      <c r="G68" s="1"/>
      <c r="H68" s="1"/>
    </row>
    <row r="69" spans="2:8" ht="42.75" customHeight="1">
      <c r="B69" s="76"/>
      <c r="C69" s="77"/>
      <c r="E69" s="78"/>
      <c r="F69" s="5"/>
      <c r="G69" s="1"/>
      <c r="H69" s="1"/>
    </row>
    <row r="70" spans="2:8" ht="38.25" customHeight="1">
      <c r="B70" s="76"/>
      <c r="C70" s="77"/>
      <c r="E70" s="78"/>
      <c r="F70" s="5"/>
      <c r="G70" s="1"/>
      <c r="H70" s="1"/>
    </row>
    <row r="71" spans="2:8" ht="35.25" customHeight="1">
      <c r="B71" s="76"/>
      <c r="C71" s="77"/>
      <c r="E71" s="78"/>
      <c r="F71" s="5"/>
      <c r="G71" s="1"/>
      <c r="H71" s="1"/>
    </row>
    <row r="72" spans="2:8" ht="33" customHeight="1">
      <c r="B72" s="76"/>
      <c r="C72" s="77"/>
      <c r="E72" s="78"/>
      <c r="F72" s="5"/>
      <c r="G72" s="1"/>
      <c r="H72" s="1"/>
    </row>
    <row r="73" spans="2:8" ht="38.25" customHeight="1">
      <c r="B73" s="76"/>
      <c r="C73" s="77"/>
      <c r="E73" s="78"/>
      <c r="F73" s="5"/>
      <c r="G73" s="1"/>
      <c r="H73" s="1"/>
    </row>
    <row r="74" spans="2:8" ht="55.2" customHeight="1">
      <c r="B74" s="76"/>
      <c r="C74" s="77"/>
      <c r="E74" s="78"/>
      <c r="F74" s="5"/>
      <c r="G74" s="1"/>
      <c r="H74" s="1"/>
    </row>
    <row r="75" spans="2:8" ht="30.75" customHeight="1">
      <c r="B75" s="76"/>
      <c r="C75" s="77"/>
      <c r="E75" s="78"/>
      <c r="F75" s="5"/>
      <c r="G75" s="1"/>
      <c r="H75" s="1"/>
    </row>
    <row r="76" spans="2:8" ht="35.4" customHeight="1">
      <c r="B76" s="76"/>
      <c r="C76" s="77"/>
      <c r="E76" s="78"/>
      <c r="F76" s="5"/>
      <c r="G76" s="1"/>
      <c r="H76" s="1"/>
    </row>
    <row r="77" spans="2:8" ht="44.4" customHeight="1">
      <c r="B77" s="76"/>
      <c r="C77" s="77"/>
      <c r="E77" s="78"/>
      <c r="F77" s="5"/>
      <c r="G77" s="1"/>
      <c r="H77" s="1"/>
    </row>
    <row r="78" spans="2:8" ht="41.4" customHeight="1">
      <c r="B78" s="76"/>
      <c r="C78" s="77"/>
      <c r="E78" s="78"/>
      <c r="F78" s="5"/>
      <c r="G78" s="1"/>
      <c r="H78" s="1"/>
    </row>
    <row r="79" spans="2:8" ht="43.8" customHeight="1">
      <c r="B79" s="76"/>
      <c r="C79" s="77"/>
      <c r="E79" s="78"/>
      <c r="F79" s="5"/>
      <c r="G79" s="1"/>
      <c r="H79" s="1"/>
    </row>
    <row r="80" spans="2:8" ht="49.5" customHeight="1">
      <c r="B80" s="76"/>
      <c r="C80" s="77"/>
      <c r="E80" s="78"/>
      <c r="F80" s="5"/>
      <c r="G80" s="1"/>
      <c r="H80" s="1"/>
    </row>
    <row r="81" spans="2:9" ht="55.2" customHeight="1">
      <c r="B81" s="76"/>
      <c r="C81" s="77"/>
      <c r="E81" s="78"/>
      <c r="F81" s="5"/>
      <c r="G81" s="1"/>
      <c r="H81" s="1"/>
    </row>
    <row r="82" spans="2:9" ht="37.200000000000003" customHeight="1">
      <c r="B82" s="76"/>
      <c r="C82" s="77"/>
      <c r="E82" s="78"/>
      <c r="F82" s="5"/>
      <c r="G82" s="1"/>
      <c r="H82" s="1"/>
    </row>
    <row r="83" spans="2:9" ht="28.5" customHeight="1">
      <c r="B83" s="76"/>
      <c r="C83" s="77"/>
      <c r="E83" s="78"/>
      <c r="F83" s="5"/>
      <c r="G83" s="1"/>
      <c r="H83" s="1"/>
    </row>
    <row r="84" spans="2:9" ht="28.5" customHeight="1">
      <c r="B84" s="76"/>
      <c r="C84" s="77"/>
      <c r="E84" s="78"/>
      <c r="F84" s="5"/>
      <c r="G84" s="1"/>
      <c r="H84" s="1"/>
    </row>
    <row r="85" spans="2:9" ht="43.5" customHeight="1">
      <c r="B85" s="76"/>
      <c r="C85" s="77"/>
      <c r="E85" s="78"/>
      <c r="F85" s="5"/>
      <c r="G85" s="1"/>
      <c r="H85" s="1"/>
    </row>
    <row r="86" spans="2:9" ht="42" customHeight="1">
      <c r="B86" s="76"/>
      <c r="C86" s="77"/>
      <c r="E86" s="78"/>
      <c r="F86" s="5"/>
      <c r="G86" s="1"/>
      <c r="H86" s="1"/>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119"/>
    </row>
    <row r="96" spans="2:9" ht="37.799999999999997" customHeight="1">
      <c r="B96" s="76"/>
      <c r="C96" s="77"/>
      <c r="E96" s="78"/>
      <c r="F96" s="5"/>
      <c r="G96" s="1"/>
      <c r="H96" s="1"/>
      <c r="I96" s="119"/>
    </row>
    <row r="97" spans="2:9" ht="35.4" customHeight="1">
      <c r="B97" s="76"/>
      <c r="C97" s="77"/>
      <c r="E97" s="78"/>
      <c r="F97" s="5"/>
      <c r="G97" s="1"/>
      <c r="H97" s="1"/>
      <c r="I97" s="119"/>
    </row>
    <row r="98" spans="2:9" ht="33" customHeight="1">
      <c r="B98" s="76"/>
      <c r="C98" s="77"/>
      <c r="E98" s="78"/>
      <c r="F98" s="5"/>
      <c r="G98" s="1"/>
      <c r="H98" s="1"/>
      <c r="I98" s="11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c r="I1010" s="79"/>
    </row>
    <row r="1011" spans="9:9" ht="14.25" customHeight="1">
      <c r="I1011" s="79"/>
    </row>
    <row r="1012" spans="9:9" ht="14.25" customHeight="1">
      <c r="I1012" s="79"/>
    </row>
    <row r="1013" spans="9:9" ht="14.25" customHeight="1">
      <c r="I1013" s="79"/>
    </row>
  </sheetData>
  <autoFilter ref="A8:I25" xr:uid="{00000000-0009-0000-0000-000002000000}"/>
  <mergeCells count="3">
    <mergeCell ref="B1:E1"/>
    <mergeCell ref="B2:E2"/>
    <mergeCell ref="B3:E3"/>
  </mergeCells>
  <phoneticPr fontId="37" type="noConversion"/>
  <conditionalFormatting sqref="F1:F1048576">
    <cfRule type="cellIs" dxfId="43" priority="1" operator="equal">
      <formula>"N/A"</formula>
    </cfRule>
    <cfRule type="cellIs" dxfId="42" priority="2" operator="equal">
      <formula>"Fail"</formula>
    </cfRule>
    <cfRule type="cellIs" dxfId="41" priority="3" operator="equal">
      <formula>Fail</formula>
    </cfRule>
    <cfRule type="cellIs" dxfId="40" priority="4" operator="equal">
      <formula>"Pass"</formula>
    </cfRule>
  </conditionalFormatting>
  <dataValidations count="2">
    <dataValidation type="list" allowBlank="1" showErrorMessage="1" sqref="F10:F33" xr:uid="{353563B3-C79D-48F4-914A-FCECC0D01E1A}">
      <formula1>"Pass,Fail,N/A,Untested"</formula1>
    </dataValidation>
    <dataValidation type="list" allowBlank="1" showErrorMessage="1" sqref="F1:H2" xr:uid="{1A8DD711-57E7-4C07-9118-0163FE78AC2D}">
      <formula1>$J$1:$J$5</formula1>
    </dataValidation>
  </dataValidations>
  <pageMargins left="0.7" right="0.7" top="0.75" bottom="0.75" header="0" footer="0"/>
  <pageSetup scale="2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3AD8-2DEA-46B1-84A1-45558E41E4C4}">
  <sheetPr>
    <tabColor rgb="FFFFD965"/>
  </sheetPr>
  <dimension ref="A1:Z1013"/>
  <sheetViews>
    <sheetView topLeftCell="A15" zoomScale="70" zoomScaleNormal="70" workbookViewId="0">
      <selection activeCell="F12" sqref="F12"/>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58.5546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8</v>
      </c>
      <c r="B5" s="61">
        <f>COUNTIF(F:F,"Fail")</f>
        <v>0</v>
      </c>
      <c r="C5" s="61">
        <f>COUNTIF(F:F,"Untested")</f>
        <v>0</v>
      </c>
      <c r="D5" s="62">
        <f>COUNTIF(F:F,"N/A")</f>
        <v>0</v>
      </c>
      <c r="E5" s="61">
        <f>SUM(A5:D5)</f>
        <v>8</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51"/>
      <c r="B9" s="142" t="s">
        <v>79</v>
      </c>
      <c r="C9" s="143"/>
      <c r="D9" s="141"/>
      <c r="E9" s="143"/>
      <c r="F9" s="144"/>
      <c r="G9" s="144"/>
      <c r="H9" s="144"/>
      <c r="I9" s="145"/>
      <c r="J9" s="73"/>
      <c r="K9" s="51"/>
      <c r="L9" s="51"/>
      <c r="M9" s="51"/>
      <c r="N9" s="51"/>
      <c r="O9" s="51"/>
      <c r="P9" s="51"/>
      <c r="Q9" s="51"/>
      <c r="R9" s="51"/>
      <c r="S9" s="51"/>
      <c r="T9" s="51"/>
      <c r="U9" s="51"/>
      <c r="V9" s="51"/>
      <c r="W9" s="51"/>
      <c r="X9" s="51"/>
      <c r="Y9" s="51"/>
      <c r="Z9" s="51"/>
    </row>
    <row r="10" spans="1:26" ht="63" customHeight="1">
      <c r="A10" s="126" t="s">
        <v>54</v>
      </c>
      <c r="B10" s="122" t="s">
        <v>229</v>
      </c>
      <c r="C10" s="122" t="s">
        <v>632</v>
      </c>
      <c r="D10" s="133" t="s">
        <v>230</v>
      </c>
      <c r="E10" s="122" t="s">
        <v>231</v>
      </c>
      <c r="F10" s="130" t="s">
        <v>18</v>
      </c>
      <c r="G10" s="131">
        <v>45653</v>
      </c>
      <c r="H10" s="132" t="str">
        <f t="shared" ref="H10:H17" si="0">$B$3</f>
        <v>Tran Thu Hien</v>
      </c>
      <c r="I10" s="138" t="s">
        <v>687</v>
      </c>
      <c r="J10" s="75"/>
      <c r="K10" s="75"/>
      <c r="L10" s="75"/>
      <c r="M10" s="75"/>
      <c r="N10" s="75"/>
      <c r="O10" s="75"/>
      <c r="P10" s="75"/>
      <c r="Q10" s="75"/>
      <c r="R10" s="75"/>
      <c r="S10" s="75"/>
      <c r="T10" s="75"/>
      <c r="U10" s="75"/>
      <c r="V10" s="75"/>
      <c r="W10" s="75"/>
      <c r="X10" s="75"/>
      <c r="Y10" s="75"/>
      <c r="Z10" s="75"/>
    </row>
    <row r="11" spans="1:26" ht="57.75" customHeight="1">
      <c r="A11" s="126" t="s">
        <v>55</v>
      </c>
      <c r="B11" s="121" t="s">
        <v>232</v>
      </c>
      <c r="C11" s="122" t="s">
        <v>632</v>
      </c>
      <c r="D11" s="122" t="s">
        <v>233</v>
      </c>
      <c r="E11" s="121" t="s">
        <v>697</v>
      </c>
      <c r="F11" s="127" t="s">
        <v>18</v>
      </c>
      <c r="G11" s="131">
        <v>45653</v>
      </c>
      <c r="H11" s="125" t="str">
        <f t="shared" si="0"/>
        <v>Tran Thu Hien</v>
      </c>
      <c r="I11" s="138" t="s">
        <v>687</v>
      </c>
      <c r="J11" s="75"/>
      <c r="K11" s="75"/>
      <c r="L11" s="75"/>
      <c r="M11" s="75"/>
      <c r="N11" s="75"/>
      <c r="O11" s="75"/>
      <c r="P11" s="75"/>
      <c r="Q11" s="75"/>
      <c r="R11" s="75"/>
      <c r="S11" s="75"/>
      <c r="T11" s="75"/>
      <c r="U11" s="75"/>
      <c r="V11" s="75"/>
      <c r="W11" s="75"/>
      <c r="X11" s="75"/>
      <c r="Y11" s="75"/>
      <c r="Z11" s="75"/>
    </row>
    <row r="12" spans="1:26" ht="212.4" customHeight="1">
      <c r="A12" s="126" t="s">
        <v>56</v>
      </c>
      <c r="B12" s="121" t="s">
        <v>234</v>
      </c>
      <c r="C12" s="122" t="s">
        <v>632</v>
      </c>
      <c r="D12" s="122" t="s">
        <v>235</v>
      </c>
      <c r="E12" s="121" t="s">
        <v>80</v>
      </c>
      <c r="F12" s="127" t="s">
        <v>18</v>
      </c>
      <c r="G12" s="131">
        <v>45653</v>
      </c>
      <c r="H12" s="125" t="str">
        <f t="shared" si="0"/>
        <v>Tran Thu Hien</v>
      </c>
      <c r="I12" s="138"/>
      <c r="J12" s="75"/>
      <c r="K12" s="75"/>
      <c r="L12" s="75"/>
      <c r="M12" s="75"/>
      <c r="N12" s="75"/>
      <c r="O12" s="75"/>
      <c r="P12" s="75"/>
      <c r="Q12" s="75"/>
      <c r="R12" s="75"/>
      <c r="S12" s="75"/>
      <c r="T12" s="75"/>
      <c r="U12" s="75"/>
      <c r="V12" s="75"/>
      <c r="W12" s="75"/>
      <c r="X12" s="75"/>
      <c r="Y12" s="75"/>
      <c r="Z12" s="75"/>
    </row>
    <row r="13" spans="1:26" ht="78.599999999999994" customHeight="1">
      <c r="A13" s="126" t="s">
        <v>57</v>
      </c>
      <c r="B13" s="122" t="s">
        <v>237</v>
      </c>
      <c r="C13" s="122" t="s">
        <v>632</v>
      </c>
      <c r="D13" s="122" t="s">
        <v>684</v>
      </c>
      <c r="E13" s="122" t="s">
        <v>236</v>
      </c>
      <c r="F13" s="127" t="s">
        <v>18</v>
      </c>
      <c r="G13" s="131">
        <v>45653</v>
      </c>
      <c r="H13" s="125" t="str">
        <f t="shared" si="0"/>
        <v>Tran Thu Hien</v>
      </c>
      <c r="I13" s="138" t="s">
        <v>687</v>
      </c>
      <c r="J13" s="75"/>
      <c r="K13" s="75"/>
      <c r="L13" s="75"/>
      <c r="M13" s="75"/>
      <c r="N13" s="75"/>
      <c r="O13" s="75"/>
      <c r="P13" s="75"/>
      <c r="Q13" s="75"/>
      <c r="R13" s="75"/>
      <c r="S13" s="75"/>
      <c r="T13" s="75"/>
      <c r="U13" s="75"/>
      <c r="V13" s="75"/>
      <c r="W13" s="75"/>
      <c r="X13" s="75"/>
      <c r="Y13" s="75"/>
      <c r="Z13" s="75"/>
    </row>
    <row r="14" spans="1:26" ht="249" customHeight="1">
      <c r="A14" s="126" t="s">
        <v>58</v>
      </c>
      <c r="B14" s="122" t="s">
        <v>238</v>
      </c>
      <c r="C14" s="122" t="s">
        <v>632</v>
      </c>
      <c r="D14" s="122" t="s">
        <v>239</v>
      </c>
      <c r="E14" s="121" t="s">
        <v>240</v>
      </c>
      <c r="F14" s="127" t="s">
        <v>18</v>
      </c>
      <c r="G14" s="131">
        <v>45653</v>
      </c>
      <c r="H14" s="125" t="str">
        <f t="shared" si="0"/>
        <v>Tran Thu Hien</v>
      </c>
      <c r="I14" s="138"/>
      <c r="J14" s="75"/>
      <c r="K14" s="75"/>
      <c r="L14" s="75"/>
      <c r="M14" s="75"/>
      <c r="N14" s="75"/>
      <c r="O14" s="75"/>
      <c r="P14" s="75"/>
      <c r="Q14" s="75"/>
      <c r="R14" s="75"/>
      <c r="S14" s="75"/>
      <c r="T14" s="75"/>
      <c r="U14" s="75"/>
      <c r="V14" s="75"/>
      <c r="W14" s="75"/>
      <c r="X14" s="75"/>
      <c r="Y14" s="75"/>
      <c r="Z14" s="75"/>
    </row>
    <row r="15" spans="1:26" ht="74.400000000000006" customHeight="1">
      <c r="A15" s="126" t="s">
        <v>59</v>
      </c>
      <c r="B15" s="122" t="s">
        <v>241</v>
      </c>
      <c r="C15" s="122" t="s">
        <v>632</v>
      </c>
      <c r="D15" s="122" t="s">
        <v>242</v>
      </c>
      <c r="E15" s="121" t="s">
        <v>685</v>
      </c>
      <c r="F15" s="127" t="s">
        <v>18</v>
      </c>
      <c r="G15" s="131">
        <v>45653</v>
      </c>
      <c r="H15" s="125" t="str">
        <f t="shared" si="0"/>
        <v>Tran Thu Hien</v>
      </c>
      <c r="I15" s="138" t="s">
        <v>687</v>
      </c>
      <c r="J15" s="75"/>
      <c r="K15" s="75"/>
      <c r="L15" s="75"/>
      <c r="M15" s="75"/>
      <c r="N15" s="75"/>
      <c r="O15" s="75"/>
      <c r="P15" s="75"/>
      <c r="Q15" s="75"/>
      <c r="R15" s="75"/>
      <c r="S15" s="75"/>
      <c r="T15" s="75"/>
      <c r="U15" s="75"/>
      <c r="V15" s="75"/>
      <c r="W15" s="75"/>
      <c r="X15" s="75"/>
      <c r="Y15" s="75"/>
      <c r="Z15" s="75"/>
    </row>
    <row r="16" spans="1:26" ht="96.6" customHeight="1">
      <c r="A16" s="126" t="s">
        <v>60</v>
      </c>
      <c r="B16" s="121" t="s">
        <v>243</v>
      </c>
      <c r="C16" s="122" t="s">
        <v>632</v>
      </c>
      <c r="D16" s="122" t="s">
        <v>244</v>
      </c>
      <c r="E16" s="122" t="s">
        <v>245</v>
      </c>
      <c r="F16" s="127" t="s">
        <v>18</v>
      </c>
      <c r="G16" s="131">
        <v>45653</v>
      </c>
      <c r="H16" s="125" t="str">
        <f t="shared" si="0"/>
        <v>Tran Thu Hien</v>
      </c>
      <c r="I16" s="150" t="s">
        <v>687</v>
      </c>
      <c r="J16" s="75"/>
      <c r="K16" s="75"/>
      <c r="L16" s="75"/>
      <c r="M16" s="75"/>
      <c r="N16" s="75"/>
      <c r="O16" s="75"/>
      <c r="P16" s="75"/>
      <c r="Q16" s="75"/>
      <c r="R16" s="75"/>
      <c r="S16" s="75"/>
      <c r="T16" s="75"/>
      <c r="U16" s="75"/>
      <c r="V16" s="75"/>
      <c r="W16" s="75"/>
      <c r="X16" s="75"/>
      <c r="Y16" s="75"/>
      <c r="Z16" s="75"/>
    </row>
    <row r="17" spans="1:26" ht="226.2" customHeight="1">
      <c r="A17" s="126" t="s">
        <v>145</v>
      </c>
      <c r="B17" s="122" t="s">
        <v>246</v>
      </c>
      <c r="C17" s="122" t="s">
        <v>632</v>
      </c>
      <c r="D17" s="122" t="s">
        <v>247</v>
      </c>
      <c r="E17" s="122" t="s">
        <v>248</v>
      </c>
      <c r="F17" s="127" t="s">
        <v>18</v>
      </c>
      <c r="G17" s="131">
        <v>45654</v>
      </c>
      <c r="H17" s="125" t="str">
        <f t="shared" si="0"/>
        <v>Tran Thu Hien</v>
      </c>
      <c r="I17" s="180"/>
      <c r="J17" s="75"/>
      <c r="K17" s="75"/>
      <c r="L17" s="75"/>
      <c r="M17" s="75"/>
      <c r="N17" s="75"/>
      <c r="O17" s="75"/>
      <c r="P17" s="75"/>
      <c r="Q17" s="75"/>
      <c r="R17" s="75"/>
      <c r="S17" s="75"/>
      <c r="T17" s="75"/>
      <c r="U17" s="75"/>
      <c r="V17" s="75"/>
      <c r="W17" s="75"/>
      <c r="X17" s="75"/>
      <c r="Y17" s="75"/>
      <c r="Z17" s="75"/>
    </row>
    <row r="18" spans="1:26" ht="85.2" customHeight="1">
      <c r="B18" s="76"/>
      <c r="C18" s="77"/>
      <c r="E18" s="78"/>
      <c r="F18" s="5"/>
      <c r="G18" s="1"/>
      <c r="H18" s="1"/>
      <c r="I18" s="119"/>
      <c r="J18" s="75"/>
      <c r="K18" s="75"/>
      <c r="L18" s="75"/>
      <c r="M18" s="75"/>
      <c r="N18" s="75"/>
      <c r="O18" s="75"/>
      <c r="P18" s="75"/>
      <c r="Q18" s="75"/>
      <c r="R18" s="75"/>
      <c r="S18" s="75"/>
      <c r="T18" s="75"/>
      <c r="U18" s="75"/>
      <c r="V18" s="75"/>
      <c r="W18" s="75"/>
      <c r="X18" s="75"/>
      <c r="Y18" s="75"/>
      <c r="Z18" s="75"/>
    </row>
    <row r="19" spans="1:26" ht="104.4" customHeight="1">
      <c r="B19" s="76"/>
      <c r="C19" s="77"/>
      <c r="E19" s="78"/>
      <c r="F19" s="5"/>
      <c r="G19" s="1"/>
      <c r="H19" s="1"/>
      <c r="I19" s="119"/>
      <c r="J19" s="75"/>
      <c r="K19" s="75"/>
      <c r="L19" s="75"/>
      <c r="M19" s="75"/>
      <c r="N19" s="75"/>
      <c r="O19" s="75"/>
      <c r="P19" s="75"/>
      <c r="Q19" s="75"/>
      <c r="R19" s="75"/>
      <c r="S19" s="75"/>
      <c r="T19" s="75"/>
      <c r="U19" s="75"/>
      <c r="V19" s="75"/>
      <c r="W19" s="75"/>
      <c r="X19" s="75"/>
      <c r="Y19" s="75"/>
      <c r="Z19" s="75"/>
    </row>
    <row r="20" spans="1:26" ht="95.4" customHeight="1">
      <c r="B20" s="76"/>
      <c r="C20" s="77"/>
      <c r="E20" s="78"/>
      <c r="F20" s="5"/>
      <c r="G20" s="1"/>
      <c r="H20" s="1"/>
      <c r="I20" s="75"/>
      <c r="J20" s="75"/>
      <c r="K20" s="75"/>
      <c r="L20" s="75"/>
      <c r="M20" s="75"/>
      <c r="N20" s="75"/>
      <c r="O20" s="75"/>
      <c r="P20" s="75"/>
      <c r="Q20" s="75"/>
    </row>
    <row r="21" spans="1:26" ht="77.400000000000006" customHeight="1">
      <c r="B21" s="76"/>
      <c r="C21" s="77"/>
      <c r="E21" s="78"/>
      <c r="F21" s="5"/>
      <c r="G21" s="1"/>
      <c r="H21" s="1"/>
      <c r="I21" s="51"/>
      <c r="J21" s="51"/>
      <c r="K21" s="51"/>
      <c r="L21" s="51"/>
      <c r="M21" s="51"/>
      <c r="N21" s="51"/>
      <c r="O21" s="51"/>
      <c r="P21" s="51"/>
      <c r="Q21" s="51"/>
    </row>
    <row r="22" spans="1:26" ht="84.75" customHeight="1">
      <c r="B22" s="76"/>
      <c r="C22" s="77"/>
      <c r="E22" s="78"/>
      <c r="F22" s="5"/>
      <c r="G22" s="1"/>
      <c r="H22" s="1"/>
      <c r="I22" s="75"/>
      <c r="J22" s="75"/>
      <c r="K22" s="75"/>
      <c r="L22" s="75"/>
      <c r="M22" s="75"/>
      <c r="N22" s="75"/>
      <c r="O22" s="75"/>
      <c r="P22" s="75"/>
      <c r="Q22" s="75"/>
    </row>
    <row r="23" spans="1:26" ht="69.75" customHeight="1">
      <c r="B23" s="76"/>
      <c r="C23" s="77"/>
      <c r="E23" s="78"/>
      <c r="F23" s="5"/>
      <c r="G23" s="1"/>
      <c r="H23" s="1"/>
      <c r="I23" s="75"/>
      <c r="J23" s="75"/>
      <c r="K23" s="75"/>
      <c r="L23" s="75"/>
      <c r="M23" s="75"/>
      <c r="N23" s="75"/>
      <c r="O23" s="75"/>
      <c r="P23" s="75"/>
      <c r="Q23" s="75"/>
    </row>
    <row r="24" spans="1:26" ht="25.8" customHeight="1">
      <c r="B24" s="76"/>
      <c r="C24" s="77"/>
      <c r="E24" s="78"/>
      <c r="F24" s="5"/>
      <c r="G24" s="1"/>
      <c r="H24" s="1"/>
      <c r="I24" s="128"/>
      <c r="J24" s="75"/>
      <c r="K24" s="75"/>
      <c r="L24" s="75"/>
      <c r="M24" s="75"/>
      <c r="N24" s="75"/>
      <c r="O24" s="75"/>
      <c r="P24" s="75"/>
      <c r="Q24" s="75"/>
    </row>
    <row r="25" spans="1:26" ht="57" customHeight="1">
      <c r="B25" s="76"/>
      <c r="C25" s="77"/>
      <c r="E25" s="78"/>
      <c r="F25" s="5"/>
      <c r="G25" s="1"/>
      <c r="H25" s="1"/>
      <c r="I25" s="75"/>
      <c r="J25" s="75"/>
      <c r="K25" s="75"/>
      <c r="L25" s="75"/>
      <c r="M25" s="75"/>
      <c r="N25" s="75"/>
      <c r="O25" s="75"/>
      <c r="P25" s="75"/>
      <c r="Q25" s="75"/>
    </row>
    <row r="26" spans="1:26" ht="72" customHeight="1">
      <c r="B26" s="76"/>
      <c r="C26" s="77"/>
      <c r="E26" s="78"/>
      <c r="F26" s="5"/>
      <c r="G26" s="1"/>
      <c r="H26" s="1"/>
      <c r="I26" s="75"/>
      <c r="J26" s="75"/>
      <c r="K26" s="75"/>
      <c r="L26" s="75"/>
      <c r="M26" s="75"/>
      <c r="N26" s="75"/>
      <c r="O26" s="75"/>
      <c r="P26" s="75"/>
      <c r="Q26" s="75"/>
    </row>
    <row r="27" spans="1:26" ht="48" customHeight="1">
      <c r="B27" s="76"/>
      <c r="C27" s="77"/>
      <c r="E27" s="78"/>
      <c r="F27" s="5"/>
      <c r="G27" s="1"/>
      <c r="H27" s="1"/>
      <c r="I27" s="75"/>
      <c r="J27" s="75"/>
      <c r="K27" s="75"/>
      <c r="L27" s="75"/>
      <c r="M27" s="75"/>
      <c r="N27" s="75"/>
      <c r="O27" s="75"/>
      <c r="P27" s="75"/>
      <c r="Q27" s="75"/>
    </row>
    <row r="28" spans="1:26" ht="45.75" customHeight="1">
      <c r="B28" s="76"/>
      <c r="C28" s="77"/>
      <c r="E28" s="78"/>
      <c r="F28" s="5"/>
      <c r="G28" s="1"/>
      <c r="H28" s="1"/>
      <c r="I28" s="75"/>
      <c r="J28" s="75"/>
      <c r="K28" s="75"/>
      <c r="L28" s="75"/>
      <c r="M28" s="75"/>
      <c r="N28" s="75"/>
      <c r="O28" s="75"/>
      <c r="P28" s="75"/>
      <c r="Q28" s="75"/>
    </row>
    <row r="29" spans="1:26" ht="62.4" customHeight="1">
      <c r="B29" s="76"/>
      <c r="C29" s="77"/>
      <c r="E29" s="78"/>
      <c r="F29" s="5"/>
      <c r="G29" s="1"/>
      <c r="H29" s="1"/>
    </row>
    <row r="30" spans="1:26" ht="75" customHeight="1">
      <c r="B30" s="76"/>
      <c r="C30" s="77"/>
      <c r="E30" s="78"/>
      <c r="F30" s="5"/>
      <c r="G30" s="1"/>
      <c r="H30" s="1"/>
    </row>
    <row r="31" spans="1:26" ht="83.4" customHeight="1">
      <c r="B31" s="76"/>
      <c r="C31" s="77"/>
      <c r="E31" s="78"/>
      <c r="F31" s="5"/>
      <c r="G31" s="1"/>
      <c r="H31" s="1"/>
    </row>
    <row r="32" spans="1:26" ht="25.2" customHeight="1">
      <c r="B32" s="76"/>
      <c r="C32" s="77"/>
      <c r="E32" s="78"/>
      <c r="F32" s="5"/>
      <c r="G32" s="1"/>
      <c r="H32" s="1"/>
    </row>
    <row r="33" spans="1:12" ht="46.8" customHeight="1">
      <c r="B33" s="76"/>
      <c r="C33" s="77"/>
      <c r="E33" s="78"/>
      <c r="F33" s="5"/>
      <c r="G33" s="1"/>
      <c r="H33" s="1"/>
    </row>
    <row r="34" spans="1:12" ht="49.5" customHeight="1">
      <c r="B34" s="76"/>
      <c r="C34" s="77"/>
      <c r="E34" s="78"/>
      <c r="F34" s="5"/>
      <c r="G34" s="1"/>
      <c r="H34" s="1"/>
    </row>
    <row r="35" spans="1:12" ht="48.75" customHeight="1">
      <c r="B35" s="76"/>
      <c r="C35" s="77"/>
      <c r="E35" s="78"/>
      <c r="F35" s="5"/>
      <c r="G35" s="1"/>
      <c r="H35" s="1"/>
    </row>
    <row r="36" spans="1:12" ht="51.75" customHeight="1">
      <c r="B36" s="76"/>
      <c r="C36" s="77"/>
      <c r="E36" s="78"/>
      <c r="F36" s="5"/>
      <c r="G36" s="1"/>
      <c r="H36" s="1"/>
    </row>
    <row r="37" spans="1:12" ht="27.6" customHeight="1">
      <c r="B37" s="76"/>
      <c r="C37" s="77"/>
      <c r="E37" s="78"/>
      <c r="F37" s="5"/>
      <c r="G37" s="1"/>
      <c r="H37" s="1"/>
    </row>
    <row r="38" spans="1:12" ht="48" customHeight="1">
      <c r="B38" s="76"/>
      <c r="C38" s="77"/>
      <c r="E38" s="78"/>
      <c r="F38" s="5"/>
      <c r="G38" s="1"/>
      <c r="H38" s="1"/>
    </row>
    <row r="39" spans="1:12" ht="39" customHeight="1">
      <c r="B39" s="76"/>
      <c r="C39" s="77"/>
      <c r="E39" s="78"/>
      <c r="F39" s="5"/>
      <c r="G39" s="1"/>
      <c r="H39" s="1"/>
    </row>
    <row r="40" spans="1:12" s="120" customFormat="1" ht="30" customHeight="1">
      <c r="A40"/>
      <c r="B40" s="76"/>
      <c r="C40" s="77"/>
      <c r="D40"/>
      <c r="E40" s="78"/>
      <c r="F40" s="5"/>
      <c r="G40" s="1"/>
      <c r="H40" s="1"/>
      <c r="I40"/>
      <c r="J40"/>
      <c r="K40"/>
      <c r="L40"/>
    </row>
    <row r="41" spans="1:12" ht="37.799999999999997" customHeight="1">
      <c r="B41" s="76"/>
      <c r="C41" s="77"/>
      <c r="E41" s="78"/>
      <c r="F41" s="5"/>
      <c r="G41" s="1"/>
      <c r="H41" s="1"/>
    </row>
    <row r="42" spans="1:12" ht="40.5" customHeight="1">
      <c r="B42" s="76"/>
      <c r="C42" s="77"/>
      <c r="E42" s="78"/>
      <c r="F42" s="5"/>
      <c r="G42" s="1"/>
      <c r="H42" s="1"/>
    </row>
    <row r="43" spans="1:12" ht="38.25" customHeight="1">
      <c r="B43" s="76"/>
      <c r="C43" s="77"/>
      <c r="E43" s="78"/>
      <c r="F43" s="5"/>
      <c r="G43" s="1"/>
      <c r="H43" s="1"/>
    </row>
    <row r="44" spans="1:12" ht="39" customHeight="1">
      <c r="B44" s="76"/>
      <c r="C44" s="77"/>
      <c r="E44" s="78"/>
      <c r="F44" s="5"/>
      <c r="G44" s="1"/>
      <c r="H44" s="1"/>
    </row>
    <row r="45" spans="1:12" ht="27.6" customHeight="1">
      <c r="B45" s="76"/>
      <c r="C45" s="77"/>
      <c r="E45" s="78"/>
      <c r="F45" s="5"/>
      <c r="G45" s="1"/>
      <c r="H45" s="1"/>
    </row>
    <row r="46" spans="1:12" ht="33.75" customHeight="1">
      <c r="B46" s="76"/>
      <c r="C46" s="77"/>
      <c r="E46" s="78"/>
      <c r="F46" s="5"/>
      <c r="G46" s="1"/>
      <c r="H46" s="1"/>
    </row>
    <row r="47" spans="1:12" ht="39" customHeight="1">
      <c r="B47" s="76"/>
      <c r="C47" s="77"/>
      <c r="E47" s="78"/>
      <c r="F47" s="5"/>
      <c r="G47" s="1"/>
      <c r="H47" s="1"/>
    </row>
    <row r="48" spans="1:12" ht="51" customHeight="1">
      <c r="B48" s="76"/>
      <c r="C48" s="77"/>
      <c r="E48" s="78"/>
      <c r="F48" s="5"/>
      <c r="G48" s="1"/>
      <c r="H48" s="1"/>
    </row>
    <row r="49" spans="2:8" ht="46.2" customHeight="1">
      <c r="B49" s="76"/>
      <c r="C49" s="77"/>
      <c r="E49" s="78"/>
      <c r="F49" s="5"/>
      <c r="G49" s="1"/>
      <c r="H49" s="1"/>
    </row>
    <row r="50" spans="2:8" ht="36.6" customHeight="1">
      <c r="B50" s="76"/>
      <c r="C50" s="77"/>
      <c r="E50" s="78"/>
      <c r="F50" s="5"/>
      <c r="G50" s="1"/>
      <c r="H50" s="1"/>
    </row>
    <row r="51" spans="2:8" ht="60" customHeight="1">
      <c r="B51" s="76"/>
      <c r="C51" s="77"/>
      <c r="E51" s="78"/>
      <c r="F51" s="5"/>
      <c r="G51" s="1"/>
      <c r="H51" s="1"/>
    </row>
    <row r="52" spans="2:8" ht="48" customHeight="1">
      <c r="B52" s="76"/>
      <c r="C52" s="77"/>
      <c r="E52" s="78"/>
      <c r="F52" s="5"/>
      <c r="G52" s="1"/>
      <c r="H52" s="1"/>
    </row>
    <row r="53" spans="2:8" ht="35.4" customHeight="1">
      <c r="B53" s="76"/>
      <c r="C53" s="77"/>
      <c r="E53" s="78"/>
      <c r="F53" s="5"/>
      <c r="G53" s="1"/>
      <c r="H53" s="1"/>
    </row>
    <row r="54" spans="2:8" ht="34.799999999999997" customHeight="1">
      <c r="B54" s="76"/>
      <c r="C54" s="77"/>
      <c r="E54" s="78"/>
      <c r="F54" s="5"/>
      <c r="G54" s="1"/>
      <c r="H54" s="1"/>
    </row>
    <row r="55" spans="2:8" ht="54.75" customHeight="1">
      <c r="B55" s="76"/>
      <c r="C55" s="77"/>
      <c r="E55" s="78"/>
      <c r="F55" s="5"/>
      <c r="G55" s="1"/>
      <c r="H55" s="1"/>
    </row>
    <row r="56" spans="2:8" ht="54" customHeight="1">
      <c r="B56" s="76"/>
      <c r="C56" s="77"/>
      <c r="E56" s="78"/>
      <c r="F56" s="5"/>
      <c r="G56" s="1"/>
      <c r="H56" s="1"/>
    </row>
    <row r="57" spans="2:8" ht="40.5" customHeight="1">
      <c r="B57" s="76"/>
      <c r="C57" s="77"/>
      <c r="E57" s="78"/>
      <c r="F57" s="5"/>
      <c r="G57" s="1"/>
      <c r="H57" s="1"/>
    </row>
    <row r="58" spans="2:8" ht="46.5" customHeight="1">
      <c r="B58" s="76"/>
      <c r="C58" s="77"/>
      <c r="E58" s="78"/>
      <c r="F58" s="5"/>
      <c r="G58" s="1"/>
      <c r="H58" s="1"/>
    </row>
    <row r="59" spans="2:8" ht="39" customHeight="1">
      <c r="B59" s="76"/>
      <c r="C59" s="77"/>
      <c r="E59" s="78"/>
      <c r="F59" s="5"/>
      <c r="G59" s="1"/>
      <c r="H59" s="1"/>
    </row>
    <row r="60" spans="2:8" ht="32.25" customHeight="1">
      <c r="B60" s="76"/>
      <c r="C60" s="77"/>
      <c r="E60" s="78"/>
      <c r="F60" s="5"/>
      <c r="G60" s="1"/>
      <c r="H60" s="1"/>
    </row>
    <row r="61" spans="2:8" ht="38.25" customHeight="1">
      <c r="B61" s="76"/>
      <c r="C61" s="77"/>
      <c r="E61" s="78"/>
      <c r="F61" s="5"/>
      <c r="G61" s="1"/>
      <c r="H61" s="1"/>
    </row>
    <row r="62" spans="2:8" ht="45" customHeight="1">
      <c r="B62" s="76"/>
      <c r="C62" s="77"/>
      <c r="E62" s="78"/>
      <c r="F62" s="5"/>
      <c r="G62" s="1"/>
      <c r="H62" s="1"/>
    </row>
    <row r="63" spans="2:8" ht="37.799999999999997" customHeight="1">
      <c r="B63" s="76"/>
      <c r="C63" s="77"/>
      <c r="E63" s="78"/>
      <c r="F63" s="5"/>
      <c r="G63" s="1"/>
      <c r="H63" s="1"/>
    </row>
    <row r="64" spans="2:8" ht="41.25" customHeight="1">
      <c r="B64" s="76"/>
      <c r="C64" s="77"/>
      <c r="E64" s="78"/>
      <c r="F64" s="5"/>
      <c r="G64" s="1"/>
      <c r="H64" s="1"/>
    </row>
    <row r="65" spans="2:8" ht="31.5" customHeight="1">
      <c r="B65" s="76"/>
      <c r="C65" s="77"/>
      <c r="E65" s="78"/>
      <c r="F65" s="5"/>
      <c r="G65" s="1"/>
      <c r="H65" s="1"/>
    </row>
    <row r="66" spans="2:8" ht="44.4" customHeight="1">
      <c r="B66" s="76"/>
      <c r="C66" s="77"/>
      <c r="E66" s="78"/>
      <c r="F66" s="5"/>
      <c r="G66" s="1"/>
      <c r="H66" s="1"/>
    </row>
    <row r="67" spans="2:8" ht="32.25" customHeight="1">
      <c r="B67" s="76"/>
      <c r="C67" s="77"/>
      <c r="E67" s="78"/>
      <c r="F67" s="5"/>
      <c r="G67" s="1"/>
      <c r="H67" s="1"/>
    </row>
    <row r="68" spans="2:8" ht="51" customHeight="1">
      <c r="B68" s="76"/>
      <c r="C68" s="77"/>
      <c r="E68" s="78"/>
      <c r="F68" s="5"/>
      <c r="G68" s="1"/>
      <c r="H68" s="1"/>
    </row>
    <row r="69" spans="2:8" ht="42.75" customHeight="1">
      <c r="B69" s="76"/>
      <c r="C69" s="77"/>
      <c r="E69" s="78"/>
      <c r="F69" s="5"/>
      <c r="G69" s="1"/>
      <c r="H69" s="1"/>
    </row>
    <row r="70" spans="2:8" ht="38.25" customHeight="1">
      <c r="B70" s="76"/>
      <c r="C70" s="77"/>
      <c r="E70" s="78"/>
      <c r="F70" s="5"/>
      <c r="G70" s="1"/>
      <c r="H70" s="1"/>
    </row>
    <row r="71" spans="2:8" ht="35.25" customHeight="1">
      <c r="B71" s="76"/>
      <c r="C71" s="77"/>
      <c r="E71" s="78"/>
      <c r="F71" s="5"/>
      <c r="G71" s="1"/>
      <c r="H71" s="1"/>
    </row>
    <row r="72" spans="2:8" ht="33" customHeight="1">
      <c r="B72" s="76"/>
      <c r="C72" s="77"/>
      <c r="E72" s="78"/>
      <c r="F72" s="5"/>
      <c r="G72" s="1"/>
      <c r="H72" s="1"/>
    </row>
    <row r="73" spans="2:8" ht="38.25" customHeight="1">
      <c r="B73" s="76"/>
      <c r="C73" s="77"/>
      <c r="E73" s="78"/>
      <c r="F73" s="5"/>
      <c r="G73" s="1"/>
      <c r="H73" s="1"/>
    </row>
    <row r="74" spans="2:8" ht="55.2" customHeight="1">
      <c r="B74" s="76"/>
      <c r="C74" s="77"/>
      <c r="E74" s="78"/>
      <c r="F74" s="5"/>
      <c r="G74" s="1"/>
      <c r="H74" s="1"/>
    </row>
    <row r="75" spans="2:8" ht="30.75" customHeight="1">
      <c r="B75" s="76"/>
      <c r="C75" s="77"/>
      <c r="E75" s="78"/>
      <c r="F75" s="5"/>
      <c r="G75" s="1"/>
      <c r="H75" s="1"/>
    </row>
    <row r="76" spans="2:8" ht="35.4" customHeight="1">
      <c r="B76" s="76"/>
      <c r="C76" s="77"/>
      <c r="E76" s="78"/>
      <c r="F76" s="5"/>
      <c r="G76" s="1"/>
      <c r="H76" s="1"/>
    </row>
    <row r="77" spans="2:8" ht="44.4" customHeight="1">
      <c r="B77" s="76"/>
      <c r="C77" s="77"/>
      <c r="E77" s="78"/>
      <c r="F77" s="5"/>
      <c r="G77" s="1"/>
      <c r="H77" s="1"/>
    </row>
    <row r="78" spans="2:8" ht="41.4" customHeight="1">
      <c r="B78" s="76"/>
      <c r="C78" s="77"/>
      <c r="E78" s="78"/>
      <c r="F78" s="5"/>
      <c r="G78" s="1"/>
      <c r="H78" s="1"/>
    </row>
    <row r="79" spans="2:8" ht="43.8" customHeight="1">
      <c r="B79" s="76"/>
      <c r="C79" s="77"/>
      <c r="E79" s="78"/>
      <c r="F79" s="5"/>
      <c r="G79" s="1"/>
      <c r="H79" s="1"/>
    </row>
    <row r="80" spans="2:8" ht="49.5" customHeight="1">
      <c r="B80" s="76"/>
      <c r="C80" s="77"/>
      <c r="E80" s="78"/>
      <c r="F80" s="5"/>
      <c r="G80" s="1"/>
      <c r="H80" s="1"/>
    </row>
    <row r="81" spans="2:9" ht="55.2" customHeight="1">
      <c r="B81" s="76"/>
      <c r="C81" s="77"/>
      <c r="E81" s="78"/>
      <c r="F81" s="5"/>
      <c r="G81" s="1"/>
      <c r="H81" s="1"/>
    </row>
    <row r="82" spans="2:9" ht="37.200000000000003" customHeight="1">
      <c r="B82" s="76"/>
      <c r="C82" s="77"/>
      <c r="E82" s="78"/>
      <c r="F82" s="5"/>
      <c r="G82" s="1"/>
      <c r="H82" s="1"/>
    </row>
    <row r="83" spans="2:9" ht="28.5" customHeight="1">
      <c r="B83" s="76"/>
      <c r="C83" s="77"/>
      <c r="E83" s="78"/>
      <c r="F83" s="5"/>
      <c r="G83" s="1"/>
      <c r="H83" s="1"/>
    </row>
    <row r="84" spans="2:9" ht="28.5" customHeight="1">
      <c r="B84" s="76"/>
      <c r="C84" s="77"/>
      <c r="E84" s="78"/>
      <c r="F84" s="5"/>
      <c r="G84" s="1"/>
      <c r="H84" s="1"/>
    </row>
    <row r="85" spans="2:9" ht="43.5" customHeight="1">
      <c r="B85" s="76"/>
      <c r="C85" s="77"/>
      <c r="E85" s="78"/>
      <c r="F85" s="5"/>
      <c r="G85" s="1"/>
      <c r="H85" s="1"/>
    </row>
    <row r="86" spans="2:9" ht="42" customHeight="1">
      <c r="B86" s="76"/>
      <c r="C86" s="77"/>
      <c r="E86" s="78"/>
      <c r="F86" s="5"/>
      <c r="G86" s="1"/>
      <c r="H86" s="1"/>
    </row>
    <row r="87" spans="2:9" ht="52.2" customHeight="1">
      <c r="B87" s="76"/>
      <c r="C87" s="77"/>
      <c r="E87" s="78"/>
      <c r="F87" s="5"/>
      <c r="G87" s="1"/>
      <c r="H87" s="1"/>
      <c r="I87" s="119"/>
    </row>
    <row r="88" spans="2:9" ht="37.799999999999997" customHeight="1">
      <c r="B88" s="76"/>
      <c r="C88" s="77"/>
      <c r="E88" s="78"/>
      <c r="F88" s="5"/>
      <c r="G88" s="1"/>
      <c r="H88" s="1"/>
      <c r="I88" s="119"/>
    </row>
    <row r="89" spans="2:9" ht="29.4" customHeight="1">
      <c r="B89" s="76"/>
      <c r="C89" s="77"/>
      <c r="E89" s="78"/>
      <c r="F89" s="5"/>
      <c r="G89" s="1"/>
      <c r="H89" s="1"/>
      <c r="I89" s="119"/>
    </row>
    <row r="90" spans="2:9" ht="37.799999999999997" customHeight="1">
      <c r="B90" s="76"/>
      <c r="C90" s="77"/>
      <c r="E90" s="78"/>
      <c r="F90" s="5"/>
      <c r="G90" s="1"/>
      <c r="H90" s="1"/>
      <c r="I90" s="119"/>
    </row>
    <row r="91" spans="2:9" ht="37.799999999999997" customHeight="1">
      <c r="B91" s="76"/>
      <c r="C91" s="77"/>
      <c r="E91" s="78"/>
      <c r="F91" s="5"/>
      <c r="G91" s="1"/>
      <c r="H91" s="1"/>
      <c r="I91" s="119"/>
    </row>
    <row r="92" spans="2:9" ht="37.799999999999997" customHeight="1">
      <c r="B92" s="76"/>
      <c r="C92" s="77"/>
      <c r="E92" s="78"/>
      <c r="F92" s="5"/>
      <c r="G92" s="1"/>
      <c r="H92" s="1"/>
      <c r="I92" s="119"/>
    </row>
    <row r="93" spans="2:9" ht="37.799999999999997" customHeight="1">
      <c r="B93" s="76"/>
      <c r="C93" s="77"/>
      <c r="E93" s="78"/>
      <c r="F93" s="5"/>
      <c r="G93" s="1"/>
      <c r="H93" s="1"/>
      <c r="I93" s="119"/>
    </row>
    <row r="94" spans="2:9" ht="39.6" customHeight="1">
      <c r="B94" s="76"/>
      <c r="C94" s="77"/>
      <c r="E94" s="78"/>
      <c r="F94" s="5"/>
      <c r="G94" s="1"/>
      <c r="H94" s="1"/>
      <c r="I94" s="119"/>
    </row>
    <row r="95" spans="2:9" ht="33.6" customHeight="1">
      <c r="B95" s="76"/>
      <c r="C95" s="77"/>
      <c r="E95" s="78"/>
      <c r="F95" s="5"/>
      <c r="G95" s="1"/>
      <c r="H95" s="1"/>
      <c r="I95" s="119"/>
    </row>
    <row r="96" spans="2:9" ht="37.799999999999997" customHeight="1">
      <c r="B96" s="76"/>
      <c r="C96" s="77"/>
      <c r="E96" s="78"/>
      <c r="F96" s="5"/>
      <c r="G96" s="1"/>
      <c r="H96" s="1"/>
      <c r="I96" s="119"/>
    </row>
    <row r="97" spans="2:9" ht="35.4" customHeight="1">
      <c r="B97" s="76"/>
      <c r="C97" s="77"/>
      <c r="E97" s="78"/>
      <c r="F97" s="5"/>
      <c r="G97" s="1"/>
      <c r="H97" s="1"/>
      <c r="I97" s="119"/>
    </row>
    <row r="98" spans="2:9" ht="33" customHeight="1">
      <c r="B98" s="76"/>
      <c r="C98" s="77"/>
      <c r="E98" s="78"/>
      <c r="F98" s="5"/>
      <c r="G98" s="1"/>
      <c r="H98" s="1"/>
      <c r="I98" s="11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B915" s="76"/>
      <c r="C915" s="77"/>
      <c r="E915" s="78"/>
      <c r="F915" s="5"/>
      <c r="G915" s="1"/>
      <c r="H915" s="1"/>
      <c r="I915" s="79"/>
    </row>
    <row r="916" spans="2:9" ht="14.25" customHeight="1">
      <c r="I916" s="79"/>
    </row>
    <row r="917" spans="2:9" ht="14.25" customHeight="1">
      <c r="I917" s="79"/>
    </row>
    <row r="918" spans="2:9" ht="14.25" customHeight="1">
      <c r="I918" s="79"/>
    </row>
    <row r="919" spans="2:9" ht="14.25" customHeight="1">
      <c r="I919" s="79"/>
    </row>
    <row r="920" spans="2:9" ht="14.25" customHeight="1">
      <c r="I920" s="79"/>
    </row>
    <row r="921" spans="2:9" ht="14.25" customHeight="1">
      <c r="I921" s="79"/>
    </row>
    <row r="922" spans="2:9" ht="14.25" customHeight="1">
      <c r="I922" s="79"/>
    </row>
    <row r="923" spans="2:9" ht="14.25" customHeight="1">
      <c r="I923" s="79"/>
    </row>
    <row r="924" spans="2:9" ht="14.25" customHeight="1">
      <c r="I924" s="79"/>
    </row>
    <row r="925" spans="2:9" ht="14.25" customHeight="1">
      <c r="I925" s="79"/>
    </row>
    <row r="926" spans="2:9" ht="14.25" customHeight="1">
      <c r="I926" s="79"/>
    </row>
    <row r="927" spans="2:9" ht="14.25" customHeight="1">
      <c r="I927" s="79"/>
    </row>
    <row r="928" spans="2:9" ht="14.25" customHeight="1">
      <c r="I928" s="79"/>
    </row>
    <row r="929" spans="9:9" ht="14.25" customHeight="1">
      <c r="I929" s="79"/>
    </row>
    <row r="930" spans="9:9" ht="14.25" customHeight="1">
      <c r="I930" s="79"/>
    </row>
    <row r="931" spans="9:9" ht="14.25" customHeight="1">
      <c r="I931" s="79"/>
    </row>
    <row r="932" spans="9:9" ht="14.25" customHeight="1">
      <c r="I932" s="79"/>
    </row>
    <row r="933" spans="9:9" ht="14.25" customHeight="1">
      <c r="I933" s="79"/>
    </row>
    <row r="934" spans="9:9" ht="14.25" customHeight="1">
      <c r="I934" s="79"/>
    </row>
    <row r="935" spans="9:9" ht="14.25" customHeight="1">
      <c r="I935" s="79"/>
    </row>
    <row r="936" spans="9:9" ht="14.25" customHeight="1">
      <c r="I936" s="79"/>
    </row>
    <row r="937" spans="9:9" ht="14.25" customHeight="1">
      <c r="I937" s="79"/>
    </row>
    <row r="938" spans="9:9" ht="14.25" customHeight="1">
      <c r="I938" s="79"/>
    </row>
    <row r="939" spans="9:9" ht="14.25" customHeight="1">
      <c r="I939" s="79"/>
    </row>
    <row r="940" spans="9:9" ht="14.25" customHeight="1">
      <c r="I940" s="79"/>
    </row>
    <row r="941" spans="9:9" ht="14.25" customHeight="1">
      <c r="I941" s="79"/>
    </row>
    <row r="942" spans="9:9" ht="14.25" customHeight="1">
      <c r="I942" s="79"/>
    </row>
    <row r="943" spans="9:9" ht="14.25" customHeight="1">
      <c r="I943" s="79"/>
    </row>
    <row r="944" spans="9:9" ht="14.25" customHeight="1">
      <c r="I944" s="79"/>
    </row>
    <row r="945" spans="9:9" ht="14.25" customHeight="1">
      <c r="I945" s="79"/>
    </row>
    <row r="946" spans="9:9" ht="14.25" customHeight="1">
      <c r="I946" s="79"/>
    </row>
    <row r="947" spans="9:9" ht="14.25" customHeight="1">
      <c r="I947" s="79"/>
    </row>
    <row r="948" spans="9:9" ht="14.25" customHeight="1">
      <c r="I948" s="79"/>
    </row>
    <row r="949" spans="9:9" ht="14.25" customHeight="1">
      <c r="I949" s="79"/>
    </row>
    <row r="950" spans="9:9" ht="14.25" customHeight="1">
      <c r="I950" s="79"/>
    </row>
    <row r="951" spans="9:9" ht="14.25" customHeight="1">
      <c r="I951" s="79"/>
    </row>
    <row r="952" spans="9:9" ht="14.25" customHeight="1">
      <c r="I952" s="79"/>
    </row>
    <row r="953" spans="9:9" ht="14.25" customHeight="1">
      <c r="I953" s="79"/>
    </row>
    <row r="954" spans="9:9" ht="14.25" customHeight="1">
      <c r="I954" s="79"/>
    </row>
    <row r="955" spans="9:9" ht="14.25" customHeight="1">
      <c r="I955" s="79"/>
    </row>
    <row r="956" spans="9:9" ht="14.25" customHeight="1">
      <c r="I956" s="79"/>
    </row>
    <row r="957" spans="9:9" ht="14.25" customHeight="1">
      <c r="I957" s="79"/>
    </row>
    <row r="958" spans="9:9" ht="14.25" customHeight="1">
      <c r="I958" s="79"/>
    </row>
    <row r="959" spans="9:9" ht="14.25" customHeight="1">
      <c r="I959" s="79"/>
    </row>
    <row r="960" spans="9:9" ht="14.25" customHeight="1">
      <c r="I960" s="79"/>
    </row>
    <row r="961" spans="9:9" ht="14.25" customHeight="1">
      <c r="I961" s="79"/>
    </row>
    <row r="962" spans="9:9" ht="14.25" customHeight="1">
      <c r="I962" s="79"/>
    </row>
    <row r="963" spans="9:9" ht="14.25" customHeight="1">
      <c r="I963" s="79"/>
    </row>
    <row r="964" spans="9:9" ht="14.25" customHeight="1">
      <c r="I964" s="79"/>
    </row>
    <row r="965" spans="9:9" ht="14.25" customHeight="1">
      <c r="I965" s="79"/>
    </row>
    <row r="966" spans="9:9" ht="14.25" customHeight="1">
      <c r="I966" s="79"/>
    </row>
    <row r="967" spans="9:9" ht="14.25" customHeight="1">
      <c r="I967" s="79"/>
    </row>
    <row r="968" spans="9:9" ht="14.25" customHeight="1">
      <c r="I968" s="79"/>
    </row>
    <row r="969" spans="9:9" ht="14.25" customHeight="1">
      <c r="I969" s="79"/>
    </row>
    <row r="970" spans="9:9" ht="14.25" customHeight="1">
      <c r="I970" s="79"/>
    </row>
    <row r="971" spans="9:9" ht="14.25" customHeight="1">
      <c r="I971" s="79"/>
    </row>
    <row r="972" spans="9:9" ht="14.25" customHeight="1">
      <c r="I972" s="79"/>
    </row>
    <row r="973" spans="9:9" ht="14.25" customHeight="1">
      <c r="I973" s="79"/>
    </row>
    <row r="974" spans="9:9" ht="14.25" customHeight="1">
      <c r="I974" s="79"/>
    </row>
    <row r="975" spans="9:9" ht="14.25" customHeight="1">
      <c r="I975" s="79"/>
    </row>
    <row r="976" spans="9:9" ht="14.25" customHeight="1">
      <c r="I976" s="79"/>
    </row>
    <row r="977" spans="9:9" ht="14.25" customHeight="1">
      <c r="I977" s="79"/>
    </row>
    <row r="978" spans="9:9" ht="14.25" customHeight="1">
      <c r="I978" s="79"/>
    </row>
    <row r="979" spans="9:9" ht="14.25" customHeight="1">
      <c r="I979" s="79"/>
    </row>
    <row r="980" spans="9:9" ht="14.25" customHeight="1">
      <c r="I980" s="79"/>
    </row>
    <row r="981" spans="9:9" ht="14.25" customHeight="1">
      <c r="I981" s="79"/>
    </row>
    <row r="982" spans="9:9" ht="14.25" customHeight="1">
      <c r="I982" s="79"/>
    </row>
    <row r="983" spans="9:9" ht="14.25" customHeight="1">
      <c r="I983" s="79"/>
    </row>
    <row r="984" spans="9:9" ht="14.25" customHeight="1">
      <c r="I984" s="79"/>
    </row>
    <row r="985" spans="9:9" ht="14.25" customHeight="1">
      <c r="I985" s="79"/>
    </row>
    <row r="986" spans="9:9" ht="14.25" customHeight="1">
      <c r="I986" s="79"/>
    </row>
    <row r="987" spans="9:9" ht="14.25" customHeight="1">
      <c r="I987" s="79"/>
    </row>
    <row r="988" spans="9:9" ht="14.25" customHeight="1">
      <c r="I988" s="79"/>
    </row>
    <row r="989" spans="9:9" ht="14.25" customHeight="1">
      <c r="I989" s="79"/>
    </row>
    <row r="990" spans="9:9" ht="14.25" customHeight="1">
      <c r="I990" s="79"/>
    </row>
    <row r="991" spans="9:9" ht="14.25" customHeight="1">
      <c r="I991" s="79"/>
    </row>
    <row r="992" spans="9:9" ht="14.25" customHeight="1">
      <c r="I992" s="79"/>
    </row>
    <row r="993" spans="9:9" ht="14.25" customHeight="1">
      <c r="I993" s="79"/>
    </row>
    <row r="994" spans="9:9" ht="14.25" customHeight="1">
      <c r="I994" s="79"/>
    </row>
    <row r="995" spans="9:9" ht="14.25" customHeight="1">
      <c r="I995" s="79"/>
    </row>
    <row r="996" spans="9:9" ht="14.25" customHeight="1">
      <c r="I996" s="79"/>
    </row>
    <row r="997" spans="9:9" ht="14.25" customHeight="1">
      <c r="I997" s="79"/>
    </row>
    <row r="998" spans="9:9" ht="14.25" customHeight="1">
      <c r="I998" s="79"/>
    </row>
    <row r="999" spans="9:9" ht="14.25" customHeight="1">
      <c r="I999" s="79"/>
    </row>
    <row r="1000" spans="9:9" ht="14.25" customHeight="1">
      <c r="I1000" s="79"/>
    </row>
    <row r="1001" spans="9:9" ht="14.25" customHeight="1">
      <c r="I1001" s="79"/>
    </row>
    <row r="1002" spans="9:9" ht="14.25" customHeight="1">
      <c r="I1002" s="79"/>
    </row>
    <row r="1003" spans="9:9" ht="14.25" customHeight="1">
      <c r="I1003" s="79"/>
    </row>
    <row r="1004" spans="9:9" ht="14.25" customHeight="1">
      <c r="I1004" s="79"/>
    </row>
    <row r="1005" spans="9:9" ht="14.25" customHeight="1">
      <c r="I1005" s="79"/>
    </row>
    <row r="1006" spans="9:9" ht="14.25" customHeight="1">
      <c r="I1006" s="79"/>
    </row>
    <row r="1007" spans="9:9" ht="14.25" customHeight="1">
      <c r="I1007" s="79"/>
    </row>
    <row r="1008" spans="9:9" ht="14.25" customHeight="1">
      <c r="I1008" s="79"/>
    </row>
    <row r="1009" spans="9:9" ht="14.25" customHeight="1">
      <c r="I1009" s="79"/>
    </row>
    <row r="1010" spans="9:9" ht="14.25" customHeight="1">
      <c r="I1010" s="79"/>
    </row>
    <row r="1011" spans="9:9" ht="14.25" customHeight="1">
      <c r="I1011" s="79"/>
    </row>
    <row r="1012" spans="9:9" ht="14.25" customHeight="1">
      <c r="I1012" s="79"/>
    </row>
    <row r="1013" spans="9:9" ht="14.25" customHeight="1">
      <c r="I1013" s="79"/>
    </row>
  </sheetData>
  <autoFilter ref="A8:I25" xr:uid="{00000000-0009-0000-0000-000002000000}"/>
  <mergeCells count="3">
    <mergeCell ref="B1:E1"/>
    <mergeCell ref="B2:E2"/>
    <mergeCell ref="B3:E3"/>
  </mergeCells>
  <phoneticPr fontId="37" type="noConversion"/>
  <conditionalFormatting sqref="F1:F1048576">
    <cfRule type="cellIs" dxfId="39" priority="1" operator="equal">
      <formula>"N/A"</formula>
    </cfRule>
    <cfRule type="cellIs" dxfId="38" priority="2" operator="equal">
      <formula>"Fail"</formula>
    </cfRule>
    <cfRule type="cellIs" dxfId="37" priority="3" operator="equal">
      <formula>Fail</formula>
    </cfRule>
    <cfRule type="cellIs" dxfId="36" priority="4" operator="equal">
      <formula>"Pass"</formula>
    </cfRule>
  </conditionalFormatting>
  <dataValidations count="2">
    <dataValidation type="list" allowBlank="1" showErrorMessage="1" sqref="F10:F17" xr:uid="{B9487F95-75B9-4ABA-8E97-3F4F174F4D74}">
      <formula1>"Pass,Fail,N/A,Untested"</formula1>
    </dataValidation>
    <dataValidation type="list" allowBlank="1" showErrorMessage="1" sqref="F1:H2" xr:uid="{C0E73EF6-CB0D-45EC-91C6-B17091FAE849}">
      <formula1>$J$1:$J$5</formula1>
    </dataValidation>
  </dataValidations>
  <pageMargins left="0.7" right="0.7" top="0.75" bottom="0.75" header="0" footer="0"/>
  <pageSetup scale="2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0AA4-5314-4D03-80D5-76DCA0928245}">
  <sheetPr>
    <tabColor rgb="FFFFD965"/>
  </sheetPr>
  <dimension ref="A1:Z1013"/>
  <sheetViews>
    <sheetView zoomScale="70" zoomScaleNormal="70" workbookViewId="0">
      <selection activeCell="E15" sqref="B10:E15"/>
    </sheetView>
  </sheetViews>
  <sheetFormatPr defaultColWidth="14.44140625" defaultRowHeight="15" customHeight="1"/>
  <cols>
    <col min="1" max="1" width="21.44140625" customWidth="1"/>
    <col min="2" max="2" width="31.5546875" customWidth="1"/>
    <col min="3" max="3" width="30.6640625" customWidth="1"/>
    <col min="4" max="4" width="47.33203125" customWidth="1"/>
    <col min="5" max="5" width="59"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47" t="s">
        <v>27</v>
      </c>
      <c r="B1" s="209" t="s">
        <v>53</v>
      </c>
      <c r="C1" s="189"/>
      <c r="D1" s="189"/>
      <c r="E1" s="210"/>
      <c r="F1" s="48"/>
      <c r="G1" s="49"/>
      <c r="H1" s="49"/>
      <c r="I1" s="50"/>
      <c r="J1" s="51"/>
      <c r="K1" s="51"/>
      <c r="L1" s="51"/>
      <c r="M1" s="51"/>
      <c r="N1" s="51"/>
      <c r="O1" s="51"/>
      <c r="P1" s="51"/>
      <c r="Q1" s="51"/>
      <c r="R1" s="51"/>
      <c r="S1" s="51"/>
      <c r="T1" s="51"/>
      <c r="U1" s="51"/>
      <c r="V1" s="51"/>
      <c r="W1" s="51"/>
      <c r="X1" s="51"/>
      <c r="Y1" s="51"/>
      <c r="Z1" s="51"/>
    </row>
    <row r="2" spans="1:26" ht="14.25" customHeight="1">
      <c r="A2" s="52" t="s">
        <v>28</v>
      </c>
      <c r="B2" s="211" t="s">
        <v>29</v>
      </c>
      <c r="C2" s="189"/>
      <c r="D2" s="189"/>
      <c r="E2" s="190"/>
      <c r="F2" s="53"/>
      <c r="G2" s="54"/>
      <c r="H2" s="54"/>
      <c r="I2" s="50"/>
      <c r="J2" s="51"/>
      <c r="K2" s="51"/>
      <c r="L2" s="51"/>
      <c r="M2" s="51"/>
      <c r="N2" s="51"/>
      <c r="O2" s="51"/>
      <c r="P2" s="51"/>
      <c r="Q2" s="51"/>
      <c r="R2" s="51"/>
      <c r="S2" s="51"/>
      <c r="T2" s="51"/>
      <c r="U2" s="51"/>
      <c r="V2" s="51"/>
      <c r="W2" s="51"/>
      <c r="X2" s="51"/>
      <c r="Y2" s="51"/>
      <c r="Z2" s="51"/>
    </row>
    <row r="3" spans="1:26" ht="14.25" customHeight="1">
      <c r="A3" s="47" t="s">
        <v>30</v>
      </c>
      <c r="B3" s="212" t="s">
        <v>52</v>
      </c>
      <c r="C3" s="189"/>
      <c r="D3" s="189"/>
      <c r="E3" s="190"/>
      <c r="F3" s="53"/>
      <c r="G3" s="54"/>
      <c r="H3" s="54"/>
      <c r="I3" s="50"/>
      <c r="J3" s="55"/>
      <c r="K3" s="51"/>
      <c r="L3" s="51"/>
      <c r="M3" s="51"/>
      <c r="N3" s="51"/>
      <c r="O3" s="51"/>
      <c r="P3" s="51"/>
      <c r="Q3" s="51"/>
      <c r="R3" s="51"/>
      <c r="S3" s="51"/>
      <c r="T3" s="51"/>
      <c r="U3" s="51"/>
      <c r="V3" s="51"/>
      <c r="W3" s="51"/>
      <c r="X3" s="51"/>
      <c r="Y3" s="51"/>
      <c r="Z3" s="51"/>
    </row>
    <row r="4" spans="1:26" ht="14.25" customHeight="1">
      <c r="A4" s="56" t="s">
        <v>18</v>
      </c>
      <c r="B4" s="57" t="s">
        <v>19</v>
      </c>
      <c r="C4" s="57" t="s">
        <v>20</v>
      </c>
      <c r="D4" s="58" t="s">
        <v>21</v>
      </c>
      <c r="E4" s="57" t="s">
        <v>31</v>
      </c>
      <c r="F4" s="59"/>
      <c r="G4" s="59"/>
      <c r="H4" s="59"/>
      <c r="I4" s="51"/>
      <c r="J4" s="51"/>
      <c r="K4" s="51"/>
      <c r="L4" s="51"/>
      <c r="M4" s="51"/>
      <c r="N4" s="51"/>
      <c r="O4" s="51"/>
      <c r="P4" s="51"/>
      <c r="Q4" s="51"/>
      <c r="R4" s="51"/>
      <c r="S4" s="51"/>
      <c r="T4" s="51"/>
      <c r="U4" s="51"/>
      <c r="V4" s="51"/>
      <c r="W4" s="51"/>
      <c r="X4" s="51"/>
      <c r="Y4" s="51"/>
      <c r="Z4" s="51"/>
    </row>
    <row r="5" spans="1:26" ht="14.25" customHeight="1">
      <c r="A5" s="60">
        <f>COUNTIF(F:F,"Pass")</f>
        <v>6</v>
      </c>
      <c r="B5" s="61">
        <f>COUNTIF(F:F,"Fail")</f>
        <v>0</v>
      </c>
      <c r="C5" s="61">
        <f>COUNTIF(F:F,"Untested")</f>
        <v>0</v>
      </c>
      <c r="D5" s="62">
        <f>COUNTIF(F:F,"N/A")</f>
        <v>0</v>
      </c>
      <c r="E5" s="61">
        <f>SUM(A5:D5)</f>
        <v>6</v>
      </c>
      <c r="F5" s="59"/>
      <c r="G5" s="59"/>
      <c r="H5" s="59"/>
      <c r="I5" s="51"/>
      <c r="J5" s="51"/>
      <c r="K5" s="51"/>
      <c r="L5" s="51"/>
      <c r="M5" s="51"/>
      <c r="N5" s="51"/>
      <c r="O5" s="51"/>
      <c r="P5" s="51"/>
      <c r="Q5" s="51"/>
      <c r="R5" s="51"/>
      <c r="S5" s="51"/>
      <c r="T5" s="51"/>
      <c r="U5" s="51"/>
      <c r="V5" s="51"/>
      <c r="W5" s="51"/>
      <c r="X5" s="51"/>
      <c r="Y5" s="51"/>
      <c r="Z5" s="51"/>
    </row>
    <row r="6" spans="1:26" ht="14.25" customHeight="1">
      <c r="A6" s="63" t="s">
        <v>25</v>
      </c>
      <c r="B6" s="64" t="s">
        <v>25</v>
      </c>
      <c r="C6" s="64" t="s">
        <v>25</v>
      </c>
      <c r="D6" s="65" t="s">
        <v>25</v>
      </c>
      <c r="E6" s="64"/>
      <c r="F6" s="59"/>
      <c r="G6" s="59"/>
      <c r="H6" s="59"/>
      <c r="I6" s="51"/>
      <c r="J6" s="51"/>
      <c r="K6" s="51"/>
      <c r="L6" s="51"/>
      <c r="M6" s="51"/>
      <c r="N6" s="51"/>
      <c r="O6" s="51"/>
      <c r="P6" s="51"/>
      <c r="Q6" s="51"/>
      <c r="R6" s="51"/>
      <c r="S6" s="51"/>
      <c r="T6" s="51"/>
      <c r="U6" s="51"/>
      <c r="V6" s="51"/>
      <c r="W6" s="51"/>
      <c r="X6" s="51"/>
      <c r="Y6" s="51"/>
      <c r="Z6" s="51"/>
    </row>
    <row r="7" spans="1:26" ht="14.25" customHeight="1" thickBot="1">
      <c r="A7" s="66"/>
      <c r="B7" s="67"/>
      <c r="C7" s="68"/>
      <c r="D7" s="69"/>
      <c r="E7" s="68"/>
      <c r="F7" s="70"/>
      <c r="G7" s="70"/>
      <c r="H7" s="71"/>
      <c r="I7" s="51"/>
      <c r="J7" s="51"/>
      <c r="K7" s="51"/>
      <c r="L7" s="51"/>
      <c r="M7" s="51"/>
      <c r="N7" s="51"/>
      <c r="O7" s="51"/>
      <c r="P7" s="51"/>
      <c r="Q7" s="51"/>
      <c r="R7" s="51"/>
      <c r="S7" s="51"/>
      <c r="T7" s="51"/>
      <c r="U7" s="51"/>
      <c r="V7" s="51"/>
      <c r="W7" s="51"/>
      <c r="X7" s="51"/>
      <c r="Y7" s="51"/>
      <c r="Z7" s="51"/>
    </row>
    <row r="8" spans="1:26" ht="14.25" customHeight="1">
      <c r="A8" s="134" t="s">
        <v>32</v>
      </c>
      <c r="B8" s="134" t="s">
        <v>33</v>
      </c>
      <c r="C8" s="134" t="s">
        <v>34</v>
      </c>
      <c r="D8" s="134" t="s">
        <v>35</v>
      </c>
      <c r="E8" s="134" t="s">
        <v>36</v>
      </c>
      <c r="F8" s="135" t="s">
        <v>37</v>
      </c>
      <c r="G8" s="135" t="s">
        <v>38</v>
      </c>
      <c r="H8" s="135" t="s">
        <v>30</v>
      </c>
      <c r="I8" s="136" t="s">
        <v>13</v>
      </c>
      <c r="J8" s="72"/>
      <c r="K8" s="51"/>
      <c r="L8" s="51"/>
      <c r="M8" s="51"/>
      <c r="N8" s="51"/>
      <c r="O8" s="51"/>
      <c r="P8" s="51"/>
      <c r="Q8" s="51"/>
      <c r="R8" s="51"/>
      <c r="S8" s="51"/>
      <c r="T8" s="51"/>
      <c r="U8" s="51"/>
      <c r="V8" s="51"/>
      <c r="W8" s="51"/>
      <c r="X8" s="51"/>
      <c r="Y8" s="51"/>
      <c r="Z8" s="51"/>
    </row>
    <row r="9" spans="1:26" ht="25.2" customHeight="1">
      <c r="A9" s="141"/>
      <c r="B9" s="142" t="s">
        <v>81</v>
      </c>
      <c r="C9" s="143"/>
      <c r="D9" s="141"/>
      <c r="E9" s="143"/>
      <c r="F9" s="144"/>
      <c r="G9" s="144"/>
      <c r="H9" s="144"/>
      <c r="I9" s="145"/>
      <c r="J9" s="73"/>
      <c r="K9" s="51"/>
      <c r="L9" s="51"/>
      <c r="M9" s="51"/>
      <c r="N9" s="51"/>
      <c r="O9" s="51"/>
      <c r="P9" s="51"/>
      <c r="Q9" s="51"/>
      <c r="R9" s="51"/>
      <c r="S9" s="51"/>
      <c r="T9" s="51"/>
      <c r="U9" s="51"/>
      <c r="V9" s="51"/>
      <c r="W9" s="51"/>
      <c r="X9" s="51"/>
      <c r="Y9" s="51"/>
      <c r="Z9" s="51"/>
    </row>
    <row r="10" spans="1:26" ht="63" customHeight="1">
      <c r="A10" s="126" t="s">
        <v>54</v>
      </c>
      <c r="B10" s="137" t="s">
        <v>327</v>
      </c>
      <c r="C10" s="137" t="s">
        <v>328</v>
      </c>
      <c r="D10" s="122" t="s">
        <v>633</v>
      </c>
      <c r="E10" s="139" t="s">
        <v>329</v>
      </c>
      <c r="F10" s="127" t="s">
        <v>18</v>
      </c>
      <c r="G10" s="126">
        <v>45653</v>
      </c>
      <c r="H10" s="127" t="str">
        <f t="shared" ref="H10:H15" si="0">$B$3</f>
        <v>Tran Thu Hien</v>
      </c>
      <c r="I10" s="138" t="s">
        <v>687</v>
      </c>
      <c r="J10" s="75"/>
      <c r="K10" s="75"/>
      <c r="L10" s="75"/>
      <c r="M10" s="75"/>
      <c r="N10" s="75"/>
      <c r="O10" s="75"/>
      <c r="P10" s="75"/>
      <c r="Q10" s="75"/>
      <c r="R10" s="75"/>
      <c r="S10" s="75"/>
      <c r="T10" s="75"/>
      <c r="U10" s="75"/>
      <c r="V10" s="75"/>
      <c r="W10" s="75"/>
      <c r="X10" s="75"/>
      <c r="Y10" s="75"/>
      <c r="Z10" s="75"/>
    </row>
    <row r="11" spans="1:26" ht="71.400000000000006" customHeight="1">
      <c r="A11" s="126" t="s">
        <v>55</v>
      </c>
      <c r="B11" s="137" t="s">
        <v>330</v>
      </c>
      <c r="C11" s="137" t="s">
        <v>328</v>
      </c>
      <c r="D11" s="139" t="s">
        <v>634</v>
      </c>
      <c r="E11" s="137" t="s">
        <v>688</v>
      </c>
      <c r="F11" s="127" t="s">
        <v>18</v>
      </c>
      <c r="G11" s="126">
        <v>45653</v>
      </c>
      <c r="H11" s="127" t="str">
        <f t="shared" si="0"/>
        <v>Tran Thu Hien</v>
      </c>
      <c r="I11" s="138" t="s">
        <v>687</v>
      </c>
      <c r="J11" s="75"/>
      <c r="K11" s="75"/>
      <c r="L11" s="75"/>
      <c r="M11" s="75"/>
      <c r="N11" s="75"/>
      <c r="O11" s="75"/>
      <c r="P11" s="75"/>
      <c r="Q11" s="75"/>
      <c r="R11" s="75"/>
      <c r="S11" s="75"/>
      <c r="T11" s="75"/>
      <c r="U11" s="75"/>
      <c r="V11" s="75"/>
      <c r="W11" s="75"/>
      <c r="X11" s="75"/>
      <c r="Y11" s="75"/>
      <c r="Z11" s="75"/>
    </row>
    <row r="12" spans="1:26" ht="64.8" customHeight="1">
      <c r="A12" s="126" t="s">
        <v>56</v>
      </c>
      <c r="B12" s="137" t="s">
        <v>331</v>
      </c>
      <c r="C12" s="137" t="s">
        <v>332</v>
      </c>
      <c r="D12" s="140" t="s">
        <v>635</v>
      </c>
      <c r="E12" s="137" t="s">
        <v>333</v>
      </c>
      <c r="F12" s="127" t="s">
        <v>18</v>
      </c>
      <c r="G12" s="126">
        <v>45653</v>
      </c>
      <c r="H12" s="127" t="str">
        <f t="shared" si="0"/>
        <v>Tran Thu Hien</v>
      </c>
      <c r="I12" s="138" t="s">
        <v>687</v>
      </c>
      <c r="J12" s="75"/>
      <c r="K12" s="75"/>
      <c r="L12" s="75"/>
      <c r="M12" s="75"/>
      <c r="N12" s="75"/>
      <c r="O12" s="75"/>
      <c r="P12" s="75"/>
      <c r="Q12" s="75"/>
      <c r="R12" s="75"/>
      <c r="S12" s="75"/>
      <c r="T12" s="75"/>
      <c r="U12" s="75"/>
      <c r="V12" s="75"/>
      <c r="W12" s="75"/>
      <c r="X12" s="75"/>
      <c r="Y12" s="75"/>
      <c r="Z12" s="75"/>
    </row>
    <row r="13" spans="1:26" ht="52.5" customHeight="1">
      <c r="A13" s="126" t="s">
        <v>57</v>
      </c>
      <c r="B13" s="137" t="s">
        <v>334</v>
      </c>
      <c r="C13" s="137" t="s">
        <v>336</v>
      </c>
      <c r="D13" s="140" t="s">
        <v>636</v>
      </c>
      <c r="E13" s="137" t="s">
        <v>335</v>
      </c>
      <c r="F13" s="127" t="s">
        <v>18</v>
      </c>
      <c r="G13" s="126">
        <v>45653</v>
      </c>
      <c r="H13" s="127" t="str">
        <f t="shared" si="0"/>
        <v>Tran Thu Hien</v>
      </c>
      <c r="I13" s="138" t="s">
        <v>687</v>
      </c>
      <c r="J13" s="75"/>
      <c r="K13" s="75"/>
      <c r="L13" s="75"/>
      <c r="M13" s="75"/>
      <c r="N13" s="75"/>
      <c r="O13" s="75"/>
      <c r="P13" s="75"/>
      <c r="Q13" s="75"/>
      <c r="R13" s="75"/>
      <c r="S13" s="75"/>
      <c r="T13" s="75"/>
      <c r="U13" s="75"/>
      <c r="V13" s="75"/>
      <c r="W13" s="75"/>
      <c r="X13" s="75"/>
      <c r="Y13" s="75"/>
      <c r="Z13" s="75"/>
    </row>
    <row r="14" spans="1:26" ht="67.5" customHeight="1">
      <c r="A14" s="126" t="s">
        <v>58</v>
      </c>
      <c r="B14" s="137" t="s">
        <v>339</v>
      </c>
      <c r="C14" s="137" t="s">
        <v>337</v>
      </c>
      <c r="D14" s="140" t="s">
        <v>637</v>
      </c>
      <c r="E14" s="137" t="s">
        <v>338</v>
      </c>
      <c r="F14" s="127" t="s">
        <v>18</v>
      </c>
      <c r="G14" s="126">
        <v>45653</v>
      </c>
      <c r="H14" s="127" t="str">
        <f t="shared" si="0"/>
        <v>Tran Thu Hien</v>
      </c>
      <c r="I14" s="138" t="s">
        <v>687</v>
      </c>
      <c r="J14" s="75"/>
      <c r="K14" s="75"/>
      <c r="L14" s="75"/>
      <c r="M14" s="75"/>
      <c r="N14" s="75"/>
      <c r="O14" s="75"/>
      <c r="P14" s="75"/>
      <c r="Q14" s="75"/>
      <c r="R14" s="75"/>
      <c r="S14" s="75"/>
      <c r="T14" s="75"/>
      <c r="U14" s="75"/>
      <c r="V14" s="75"/>
      <c r="W14" s="75"/>
      <c r="X14" s="75"/>
      <c r="Y14" s="75"/>
      <c r="Z14" s="75"/>
    </row>
    <row r="15" spans="1:26" ht="51" customHeight="1">
      <c r="A15" s="126" t="s">
        <v>59</v>
      </c>
      <c r="B15" s="137" t="s">
        <v>340</v>
      </c>
      <c r="C15" s="137" t="s">
        <v>328</v>
      </c>
      <c r="D15" s="140" t="s">
        <v>638</v>
      </c>
      <c r="E15" s="137" t="s">
        <v>341</v>
      </c>
      <c r="F15" s="127" t="s">
        <v>18</v>
      </c>
      <c r="G15" s="126">
        <v>45653</v>
      </c>
      <c r="H15" s="127" t="str">
        <f t="shared" si="0"/>
        <v>Tran Thu Hien</v>
      </c>
      <c r="I15" s="138" t="s">
        <v>687</v>
      </c>
      <c r="J15" s="75"/>
      <c r="K15" s="75"/>
      <c r="L15" s="75"/>
      <c r="M15" s="75"/>
      <c r="N15" s="75"/>
      <c r="O15" s="75"/>
      <c r="P15" s="75"/>
      <c r="Q15" s="75"/>
      <c r="R15" s="75"/>
      <c r="S15" s="75"/>
      <c r="T15" s="75"/>
      <c r="U15" s="75"/>
      <c r="V15" s="75"/>
      <c r="W15" s="75"/>
      <c r="X15" s="75"/>
      <c r="Y15" s="75"/>
      <c r="Z15" s="75"/>
    </row>
    <row r="16" spans="1:26" ht="21.6" customHeight="1">
      <c r="B16" s="76"/>
      <c r="C16" s="77"/>
      <c r="E16" s="78"/>
      <c r="F16" s="5"/>
      <c r="G16" s="1"/>
      <c r="H16" s="1"/>
      <c r="I16" s="79"/>
      <c r="J16" s="75"/>
      <c r="K16" s="75"/>
      <c r="L16" s="75"/>
      <c r="M16" s="75"/>
      <c r="N16" s="75"/>
      <c r="O16" s="75"/>
      <c r="P16" s="75"/>
      <c r="Q16" s="75"/>
      <c r="R16" s="75"/>
      <c r="S16" s="75"/>
      <c r="T16" s="75"/>
      <c r="U16" s="75"/>
      <c r="V16" s="75"/>
      <c r="W16" s="75"/>
      <c r="X16" s="75"/>
      <c r="Y16" s="75"/>
      <c r="Z16" s="75"/>
    </row>
    <row r="17" spans="2:26" ht="74.400000000000006" customHeight="1">
      <c r="B17" s="76"/>
      <c r="C17" s="77"/>
      <c r="E17" s="78"/>
      <c r="F17" s="5"/>
      <c r="G17" s="1"/>
      <c r="H17" s="1"/>
      <c r="I17" s="79"/>
      <c r="J17" s="75"/>
      <c r="K17" s="75"/>
      <c r="L17" s="75"/>
      <c r="M17" s="75"/>
      <c r="N17" s="75"/>
      <c r="O17" s="75"/>
      <c r="P17" s="75"/>
      <c r="Q17" s="75"/>
      <c r="R17" s="75"/>
      <c r="S17" s="75"/>
      <c r="T17" s="75"/>
      <c r="U17" s="75"/>
      <c r="V17" s="75"/>
      <c r="W17" s="75"/>
      <c r="X17" s="75"/>
      <c r="Y17" s="75"/>
      <c r="Z17" s="75"/>
    </row>
    <row r="18" spans="2:26" ht="85.2" customHeight="1">
      <c r="B18" s="76"/>
      <c r="C18" s="77"/>
      <c r="E18" s="78"/>
      <c r="F18" s="5"/>
      <c r="G18" s="1"/>
      <c r="H18" s="1"/>
      <c r="I18" s="79"/>
      <c r="J18" s="75"/>
      <c r="K18" s="75"/>
      <c r="L18" s="75"/>
      <c r="M18" s="75"/>
      <c r="N18" s="75"/>
      <c r="O18" s="75"/>
      <c r="P18" s="75"/>
      <c r="Q18" s="75"/>
      <c r="R18" s="75"/>
      <c r="S18" s="75"/>
      <c r="T18" s="75"/>
      <c r="U18" s="75"/>
      <c r="V18" s="75"/>
      <c r="W18" s="75"/>
      <c r="X18" s="75"/>
      <c r="Y18" s="75"/>
      <c r="Z18" s="75"/>
    </row>
    <row r="19" spans="2:26" ht="104.4" customHeight="1">
      <c r="B19" s="76"/>
      <c r="C19" s="77"/>
      <c r="E19" s="78"/>
      <c r="F19" s="5"/>
      <c r="G19" s="1"/>
      <c r="H19" s="1"/>
      <c r="I19" s="79"/>
      <c r="J19" s="75"/>
      <c r="K19" s="75"/>
      <c r="L19" s="75"/>
      <c r="M19" s="75"/>
      <c r="N19" s="75"/>
      <c r="O19" s="75"/>
      <c r="P19" s="75"/>
      <c r="Q19" s="75"/>
      <c r="R19" s="75"/>
      <c r="S19" s="75"/>
      <c r="T19" s="75"/>
      <c r="U19" s="75"/>
      <c r="V19" s="75"/>
      <c r="W19" s="75"/>
      <c r="X19" s="75"/>
      <c r="Y19" s="75"/>
      <c r="Z19" s="75"/>
    </row>
    <row r="20" spans="2:26" ht="95.4" customHeight="1">
      <c r="B20" s="76"/>
      <c r="C20" s="77"/>
      <c r="E20" s="78"/>
      <c r="F20" s="5"/>
      <c r="G20" s="1"/>
      <c r="H20" s="1"/>
      <c r="I20" s="79"/>
      <c r="J20" s="75"/>
      <c r="K20" s="75"/>
      <c r="L20" s="75"/>
      <c r="M20" s="75"/>
      <c r="N20" s="75"/>
      <c r="O20" s="75"/>
      <c r="P20" s="75"/>
      <c r="Q20" s="75"/>
    </row>
    <row r="21" spans="2:26" ht="77.400000000000006" customHeight="1">
      <c r="B21" s="76"/>
      <c r="C21" s="77"/>
      <c r="E21" s="78"/>
      <c r="F21" s="5"/>
      <c r="G21" s="1"/>
      <c r="H21" s="1"/>
      <c r="I21" s="79"/>
      <c r="J21" s="51"/>
      <c r="K21" s="51"/>
      <c r="L21" s="51"/>
      <c r="M21" s="51"/>
      <c r="N21" s="51"/>
      <c r="O21" s="51"/>
      <c r="P21" s="51"/>
      <c r="Q21" s="51"/>
    </row>
    <row r="22" spans="2:26" ht="84.75" customHeight="1">
      <c r="B22" s="76"/>
      <c r="C22" s="77"/>
      <c r="E22" s="78"/>
      <c r="F22" s="5"/>
      <c r="G22" s="1"/>
      <c r="H22" s="1"/>
      <c r="I22" s="79"/>
      <c r="J22" s="75"/>
      <c r="K22" s="75"/>
      <c r="L22" s="75"/>
      <c r="M22" s="75"/>
      <c r="N22" s="75"/>
      <c r="O22" s="75"/>
      <c r="P22" s="75"/>
      <c r="Q22" s="75"/>
    </row>
    <row r="23" spans="2:26" ht="69.75" customHeight="1">
      <c r="B23" s="76"/>
      <c r="C23" s="77"/>
      <c r="E23" s="78"/>
      <c r="F23" s="5"/>
      <c r="G23" s="1"/>
      <c r="H23" s="1"/>
      <c r="I23" s="79"/>
      <c r="J23" s="75"/>
      <c r="K23" s="75"/>
      <c r="L23" s="75"/>
      <c r="M23" s="75"/>
      <c r="N23" s="75"/>
      <c r="O23" s="75"/>
      <c r="P23" s="75"/>
      <c r="Q23" s="75"/>
    </row>
    <row r="24" spans="2:26" ht="25.8" customHeight="1">
      <c r="B24" s="76"/>
      <c r="C24" s="77"/>
      <c r="E24" s="78"/>
      <c r="F24" s="5"/>
      <c r="G24" s="1"/>
      <c r="H24" s="1"/>
      <c r="I24" s="79"/>
      <c r="J24" s="75"/>
      <c r="K24" s="75"/>
      <c r="L24" s="75"/>
      <c r="M24" s="75"/>
      <c r="N24" s="75"/>
      <c r="O24" s="75"/>
      <c r="P24" s="75"/>
      <c r="Q24" s="75"/>
    </row>
    <row r="25" spans="2:26" ht="57" customHeight="1">
      <c r="B25" s="76"/>
      <c r="C25" s="77"/>
      <c r="E25" s="78"/>
      <c r="F25" s="5"/>
      <c r="G25" s="1"/>
      <c r="H25" s="1"/>
      <c r="I25" s="79"/>
      <c r="J25" s="75"/>
      <c r="K25" s="75"/>
      <c r="L25" s="75"/>
      <c r="M25" s="75"/>
      <c r="N25" s="75"/>
      <c r="O25" s="75"/>
      <c r="P25" s="75"/>
      <c r="Q25" s="75"/>
    </row>
    <row r="26" spans="2:26" ht="72" customHeight="1">
      <c r="B26" s="76"/>
      <c r="C26" s="77"/>
      <c r="E26" s="78"/>
      <c r="F26" s="5"/>
      <c r="G26" s="1"/>
      <c r="H26" s="1"/>
      <c r="I26" s="79"/>
      <c r="J26" s="75"/>
      <c r="K26" s="75"/>
      <c r="L26" s="75"/>
      <c r="M26" s="75"/>
      <c r="N26" s="75"/>
      <c r="O26" s="75"/>
      <c r="P26" s="75"/>
      <c r="Q26" s="75"/>
    </row>
    <row r="27" spans="2:26" ht="48" customHeight="1">
      <c r="B27" s="76"/>
      <c r="C27" s="77"/>
      <c r="E27" s="78"/>
      <c r="F27" s="5"/>
      <c r="G27" s="1"/>
      <c r="H27" s="1"/>
      <c r="I27" s="79"/>
      <c r="J27" s="75"/>
      <c r="K27" s="75"/>
      <c r="L27" s="75"/>
      <c r="M27" s="75"/>
      <c r="N27" s="75"/>
      <c r="O27" s="75"/>
      <c r="P27" s="75"/>
      <c r="Q27" s="75"/>
    </row>
    <row r="28" spans="2:26" ht="45.75" customHeight="1">
      <c r="B28" s="76"/>
      <c r="C28" s="77"/>
      <c r="E28" s="78"/>
      <c r="F28" s="5"/>
      <c r="G28" s="1"/>
      <c r="H28" s="1"/>
      <c r="I28" s="79"/>
      <c r="J28" s="75"/>
      <c r="K28" s="75"/>
      <c r="L28" s="75"/>
      <c r="M28" s="75"/>
      <c r="N28" s="75"/>
      <c r="O28" s="75"/>
      <c r="P28" s="75"/>
      <c r="Q28" s="75"/>
    </row>
    <row r="29" spans="2:26" ht="62.4" customHeight="1">
      <c r="B29" s="76"/>
      <c r="C29" s="77"/>
      <c r="E29" s="78"/>
      <c r="F29" s="5"/>
      <c r="G29" s="1"/>
      <c r="H29" s="1"/>
      <c r="I29" s="79"/>
    </row>
    <row r="30" spans="2:26" ht="75" customHeight="1">
      <c r="B30" s="76"/>
      <c r="C30" s="77"/>
      <c r="E30" s="78"/>
      <c r="F30" s="5"/>
      <c r="G30" s="1"/>
      <c r="H30" s="1"/>
      <c r="I30" s="79"/>
    </row>
    <row r="31" spans="2:26" ht="83.4" customHeight="1">
      <c r="B31" s="76"/>
      <c r="C31" s="77"/>
      <c r="E31" s="78"/>
      <c r="F31" s="5"/>
      <c r="G31" s="1"/>
      <c r="H31" s="1"/>
      <c r="I31" s="79"/>
    </row>
    <row r="32" spans="2:26" ht="25.2" customHeight="1">
      <c r="B32" s="76"/>
      <c r="C32" s="77"/>
      <c r="E32" s="78"/>
      <c r="F32" s="5"/>
      <c r="G32" s="1"/>
      <c r="H32" s="1"/>
      <c r="I32" s="79"/>
    </row>
    <row r="33" spans="1:12" ht="46.8" customHeight="1">
      <c r="B33" s="76"/>
      <c r="C33" s="77"/>
      <c r="E33" s="78"/>
      <c r="F33" s="5"/>
      <c r="G33" s="1"/>
      <c r="H33" s="1"/>
      <c r="I33" s="79"/>
    </row>
    <row r="34" spans="1:12" ht="49.5" customHeight="1">
      <c r="B34" s="76"/>
      <c r="C34" s="77"/>
      <c r="E34" s="78"/>
      <c r="F34" s="5"/>
      <c r="G34" s="1"/>
      <c r="H34" s="1"/>
      <c r="I34" s="79"/>
    </row>
    <row r="35" spans="1:12" ht="48.75" customHeight="1">
      <c r="B35" s="76"/>
      <c r="C35" s="77"/>
      <c r="E35" s="78"/>
      <c r="F35" s="5"/>
      <c r="G35" s="1"/>
      <c r="H35" s="1"/>
      <c r="I35" s="79"/>
    </row>
    <row r="36" spans="1:12" ht="51.75" customHeight="1">
      <c r="B36" s="76"/>
      <c r="C36" s="77"/>
      <c r="E36" s="78"/>
      <c r="F36" s="5"/>
      <c r="G36" s="1"/>
      <c r="H36" s="1"/>
      <c r="I36" s="79"/>
    </row>
    <row r="37" spans="1:12" ht="27.6" customHeight="1">
      <c r="B37" s="76"/>
      <c r="C37" s="77"/>
      <c r="E37" s="78"/>
      <c r="F37" s="5"/>
      <c r="G37" s="1"/>
      <c r="H37" s="1"/>
      <c r="I37" s="79"/>
    </row>
    <row r="38" spans="1:12" ht="48" customHeight="1">
      <c r="B38" s="76"/>
      <c r="C38" s="77"/>
      <c r="E38" s="78"/>
      <c r="F38" s="5"/>
      <c r="G38" s="1"/>
      <c r="H38" s="1"/>
      <c r="I38" s="79"/>
    </row>
    <row r="39" spans="1:12" ht="39" customHeight="1">
      <c r="B39" s="76"/>
      <c r="C39" s="77"/>
      <c r="E39" s="78"/>
      <c r="F39" s="5"/>
      <c r="G39" s="1"/>
      <c r="H39" s="1"/>
      <c r="I39" s="79"/>
    </row>
    <row r="40" spans="1:12" s="120" customFormat="1" ht="30" customHeight="1">
      <c r="A40"/>
      <c r="B40" s="76"/>
      <c r="C40" s="77"/>
      <c r="D40"/>
      <c r="E40" s="78"/>
      <c r="F40" s="5"/>
      <c r="G40" s="1"/>
      <c r="H40" s="1"/>
      <c r="I40" s="79"/>
      <c r="J40"/>
      <c r="K40"/>
      <c r="L40"/>
    </row>
    <row r="41" spans="1:12" ht="37.799999999999997" customHeight="1">
      <c r="B41" s="76"/>
      <c r="C41" s="77"/>
      <c r="E41" s="78"/>
      <c r="F41" s="5"/>
      <c r="G41" s="1"/>
      <c r="H41" s="1"/>
      <c r="I41" s="79"/>
    </row>
    <row r="42" spans="1:12" ht="40.5" customHeight="1">
      <c r="B42" s="76"/>
      <c r="C42" s="77"/>
      <c r="E42" s="78"/>
      <c r="F42" s="5"/>
      <c r="G42" s="1"/>
      <c r="H42" s="1"/>
      <c r="I42" s="79"/>
    </row>
    <row r="43" spans="1:12" ht="38.25" customHeight="1">
      <c r="B43" s="76"/>
      <c r="C43" s="77"/>
      <c r="E43" s="78"/>
      <c r="F43" s="5"/>
      <c r="G43" s="1"/>
      <c r="H43" s="1"/>
      <c r="I43" s="79"/>
    </row>
    <row r="44" spans="1:12" ht="39" customHeight="1">
      <c r="B44" s="76"/>
      <c r="C44" s="77"/>
      <c r="E44" s="78"/>
      <c r="F44" s="5"/>
      <c r="G44" s="1"/>
      <c r="H44" s="1"/>
      <c r="I44" s="79"/>
    </row>
    <row r="45" spans="1:12" ht="27.6" customHeight="1">
      <c r="B45" s="76"/>
      <c r="C45" s="77"/>
      <c r="E45" s="78"/>
      <c r="F45" s="5"/>
      <c r="G45" s="1"/>
      <c r="H45" s="1"/>
      <c r="I45" s="79"/>
    </row>
    <row r="46" spans="1:12" ht="33.75" customHeight="1">
      <c r="B46" s="76"/>
      <c r="C46" s="77"/>
      <c r="E46" s="78"/>
      <c r="F46" s="5"/>
      <c r="G46" s="1"/>
      <c r="H46" s="1"/>
      <c r="I46" s="79"/>
    </row>
    <row r="47" spans="1:12" ht="39" customHeight="1">
      <c r="B47" s="76"/>
      <c r="C47" s="77"/>
      <c r="E47" s="78"/>
      <c r="F47" s="5"/>
      <c r="G47" s="1"/>
      <c r="H47" s="1"/>
      <c r="I47" s="79"/>
    </row>
    <row r="48" spans="1:12" ht="51" customHeight="1">
      <c r="B48" s="76"/>
      <c r="C48" s="77"/>
      <c r="E48" s="78"/>
      <c r="F48" s="5"/>
      <c r="G48" s="1"/>
      <c r="H48" s="1"/>
      <c r="I48" s="79"/>
    </row>
    <row r="49" spans="2:9" ht="46.2" customHeight="1">
      <c r="B49" s="76"/>
      <c r="C49" s="77"/>
      <c r="E49" s="78"/>
      <c r="F49" s="5"/>
      <c r="G49" s="1"/>
      <c r="H49" s="1"/>
      <c r="I49" s="79"/>
    </row>
    <row r="50" spans="2:9" ht="36.6" customHeight="1">
      <c r="B50" s="76"/>
      <c r="C50" s="77"/>
      <c r="E50" s="78"/>
      <c r="F50" s="5"/>
      <c r="G50" s="1"/>
      <c r="H50" s="1"/>
      <c r="I50" s="79"/>
    </row>
    <row r="51" spans="2:9" ht="60" customHeight="1">
      <c r="B51" s="76"/>
      <c r="C51" s="77"/>
      <c r="E51" s="78"/>
      <c r="F51" s="5"/>
      <c r="G51" s="1"/>
      <c r="H51" s="1"/>
      <c r="I51" s="79"/>
    </row>
    <row r="52" spans="2:9" ht="48" customHeight="1">
      <c r="B52" s="76"/>
      <c r="C52" s="77"/>
      <c r="E52" s="78"/>
      <c r="F52" s="5"/>
      <c r="G52" s="1"/>
      <c r="H52" s="1"/>
      <c r="I52" s="79"/>
    </row>
    <row r="53" spans="2:9" ht="35.4" customHeight="1">
      <c r="B53" s="76"/>
      <c r="C53" s="77"/>
      <c r="E53" s="78"/>
      <c r="F53" s="5"/>
      <c r="G53" s="1"/>
      <c r="H53" s="1"/>
      <c r="I53" s="79"/>
    </row>
    <row r="54" spans="2:9" ht="34.799999999999997" customHeight="1">
      <c r="B54" s="76"/>
      <c r="C54" s="77"/>
      <c r="E54" s="78"/>
      <c r="F54" s="5"/>
      <c r="G54" s="1"/>
      <c r="H54" s="1"/>
      <c r="I54" s="79"/>
    </row>
    <row r="55" spans="2:9" ht="54.75" customHeight="1">
      <c r="B55" s="76"/>
      <c r="C55" s="77"/>
      <c r="E55" s="78"/>
      <c r="F55" s="5"/>
      <c r="G55" s="1"/>
      <c r="H55" s="1"/>
      <c r="I55" s="79"/>
    </row>
    <row r="56" spans="2:9" ht="54" customHeight="1">
      <c r="B56" s="76"/>
      <c r="C56" s="77"/>
      <c r="E56" s="78"/>
      <c r="F56" s="5"/>
      <c r="G56" s="1"/>
      <c r="H56" s="1"/>
      <c r="I56" s="79"/>
    </row>
    <row r="57" spans="2:9" ht="40.5" customHeight="1">
      <c r="B57" s="76"/>
      <c r="C57" s="77"/>
      <c r="E57" s="78"/>
      <c r="F57" s="5"/>
      <c r="G57" s="1"/>
      <c r="H57" s="1"/>
      <c r="I57" s="79"/>
    </row>
    <row r="58" spans="2:9" ht="46.5" customHeight="1">
      <c r="B58" s="76"/>
      <c r="C58" s="77"/>
      <c r="E58" s="78"/>
      <c r="F58" s="5"/>
      <c r="G58" s="1"/>
      <c r="H58" s="1"/>
      <c r="I58" s="79"/>
    </row>
    <row r="59" spans="2:9" ht="39" customHeight="1">
      <c r="B59" s="76"/>
      <c r="C59" s="77"/>
      <c r="E59" s="78"/>
      <c r="F59" s="5"/>
      <c r="G59" s="1"/>
      <c r="H59" s="1"/>
      <c r="I59" s="79"/>
    </row>
    <row r="60" spans="2:9" ht="32.25" customHeight="1">
      <c r="B60" s="76"/>
      <c r="C60" s="77"/>
      <c r="E60" s="78"/>
      <c r="F60" s="5"/>
      <c r="G60" s="1"/>
      <c r="H60" s="1"/>
      <c r="I60" s="79"/>
    </row>
    <row r="61" spans="2:9" ht="38.25" customHeight="1">
      <c r="B61" s="76"/>
      <c r="C61" s="77"/>
      <c r="E61" s="78"/>
      <c r="F61" s="5"/>
      <c r="G61" s="1"/>
      <c r="H61" s="1"/>
      <c r="I61" s="79"/>
    </row>
    <row r="62" spans="2:9" ht="45" customHeight="1">
      <c r="B62" s="76"/>
      <c r="C62" s="77"/>
      <c r="E62" s="78"/>
      <c r="F62" s="5"/>
      <c r="G62" s="1"/>
      <c r="H62" s="1"/>
      <c r="I62" s="79"/>
    </row>
    <row r="63" spans="2:9" ht="37.799999999999997" customHeight="1">
      <c r="B63" s="76"/>
      <c r="C63" s="77"/>
      <c r="E63" s="78"/>
      <c r="F63" s="5"/>
      <c r="G63" s="1"/>
      <c r="H63" s="1"/>
      <c r="I63" s="79"/>
    </row>
    <row r="64" spans="2:9" ht="41.25" customHeight="1">
      <c r="B64" s="76"/>
      <c r="C64" s="77"/>
      <c r="E64" s="78"/>
      <c r="F64" s="5"/>
      <c r="G64" s="1"/>
      <c r="H64" s="1"/>
      <c r="I64" s="79"/>
    </row>
    <row r="65" spans="2:9" ht="31.5" customHeight="1">
      <c r="B65" s="76"/>
      <c r="C65" s="77"/>
      <c r="E65" s="78"/>
      <c r="F65" s="5"/>
      <c r="G65" s="1"/>
      <c r="H65" s="1"/>
      <c r="I65" s="79"/>
    </row>
    <row r="66" spans="2:9" ht="44.4" customHeight="1">
      <c r="B66" s="76"/>
      <c r="C66" s="77"/>
      <c r="E66" s="78"/>
      <c r="F66" s="5"/>
      <c r="G66" s="1"/>
      <c r="H66" s="1"/>
      <c r="I66" s="79"/>
    </row>
    <row r="67" spans="2:9" ht="32.25" customHeight="1">
      <c r="B67" s="76"/>
      <c r="C67" s="77"/>
      <c r="E67" s="78"/>
      <c r="F67" s="5"/>
      <c r="G67" s="1"/>
      <c r="H67" s="1"/>
      <c r="I67" s="79"/>
    </row>
    <row r="68" spans="2:9" ht="51" customHeight="1">
      <c r="B68" s="76"/>
      <c r="C68" s="77"/>
      <c r="E68" s="78"/>
      <c r="F68" s="5"/>
      <c r="G68" s="1"/>
      <c r="H68" s="1"/>
      <c r="I68" s="79"/>
    </row>
    <row r="69" spans="2:9" ht="42.75" customHeight="1">
      <c r="B69" s="76"/>
      <c r="C69" s="77"/>
      <c r="E69" s="78"/>
      <c r="F69" s="5"/>
      <c r="G69" s="1"/>
      <c r="H69" s="1"/>
      <c r="I69" s="79"/>
    </row>
    <row r="70" spans="2:9" ht="38.25" customHeight="1">
      <c r="B70" s="76"/>
      <c r="C70" s="77"/>
      <c r="E70" s="78"/>
      <c r="F70" s="5"/>
      <c r="G70" s="1"/>
      <c r="H70" s="1"/>
      <c r="I70" s="79"/>
    </row>
    <row r="71" spans="2:9" ht="35.25" customHeight="1">
      <c r="B71" s="76"/>
      <c r="C71" s="77"/>
      <c r="E71" s="78"/>
      <c r="F71" s="5"/>
      <c r="G71" s="1"/>
      <c r="H71" s="1"/>
      <c r="I71" s="79"/>
    </row>
    <row r="72" spans="2:9" ht="33" customHeight="1">
      <c r="B72" s="76"/>
      <c r="C72" s="77"/>
      <c r="E72" s="78"/>
      <c r="F72" s="5"/>
      <c r="G72" s="1"/>
      <c r="H72" s="1"/>
      <c r="I72" s="79"/>
    </row>
    <row r="73" spans="2:9" ht="38.25" customHeight="1">
      <c r="B73" s="76"/>
      <c r="C73" s="77"/>
      <c r="E73" s="78"/>
      <c r="F73" s="5"/>
      <c r="G73" s="1"/>
      <c r="H73" s="1"/>
      <c r="I73" s="79"/>
    </row>
    <row r="74" spans="2:9" ht="55.2" customHeight="1">
      <c r="B74" s="76"/>
      <c r="C74" s="77"/>
      <c r="E74" s="78"/>
      <c r="F74" s="5"/>
      <c r="G74" s="1"/>
      <c r="H74" s="1"/>
      <c r="I74" s="79"/>
    </row>
    <row r="75" spans="2:9" ht="30.75" customHeight="1">
      <c r="B75" s="76"/>
      <c r="C75" s="77"/>
      <c r="E75" s="78"/>
      <c r="F75" s="5"/>
      <c r="G75" s="1"/>
      <c r="H75" s="1"/>
      <c r="I75" s="79"/>
    </row>
    <row r="76" spans="2:9" ht="35.4" customHeight="1">
      <c r="B76" s="76"/>
      <c r="C76" s="77"/>
      <c r="E76" s="78"/>
      <c r="F76" s="5"/>
      <c r="G76" s="1"/>
      <c r="H76" s="1"/>
      <c r="I76" s="79"/>
    </row>
    <row r="77" spans="2:9" ht="44.4" customHeight="1">
      <c r="B77" s="76"/>
      <c r="C77" s="77"/>
      <c r="E77" s="78"/>
      <c r="F77" s="5"/>
      <c r="G77" s="1"/>
      <c r="H77" s="1"/>
      <c r="I77" s="79"/>
    </row>
    <row r="78" spans="2:9" ht="41.4" customHeight="1">
      <c r="B78" s="76"/>
      <c r="C78" s="77"/>
      <c r="E78" s="78"/>
      <c r="F78" s="5"/>
      <c r="G78" s="1"/>
      <c r="H78" s="1"/>
      <c r="I78" s="79"/>
    </row>
    <row r="79" spans="2:9" ht="43.8" customHeight="1">
      <c r="B79" s="76"/>
      <c r="C79" s="77"/>
      <c r="E79" s="78"/>
      <c r="F79" s="5"/>
      <c r="G79" s="1"/>
      <c r="H79" s="1"/>
      <c r="I79" s="79"/>
    </row>
    <row r="80" spans="2:9" ht="49.5" customHeight="1">
      <c r="B80" s="76"/>
      <c r="C80" s="77"/>
      <c r="E80" s="78"/>
      <c r="F80" s="5"/>
      <c r="G80" s="1"/>
      <c r="H80" s="1"/>
      <c r="I80" s="79"/>
    </row>
    <row r="81" spans="2:9" ht="55.2" customHeight="1">
      <c r="B81" s="76"/>
      <c r="C81" s="77"/>
      <c r="E81" s="78"/>
      <c r="F81" s="5"/>
      <c r="G81" s="1"/>
      <c r="H81" s="1"/>
      <c r="I81" s="79"/>
    </row>
    <row r="82" spans="2:9" ht="37.200000000000003" customHeight="1">
      <c r="B82" s="76"/>
      <c r="C82" s="77"/>
      <c r="E82" s="78"/>
      <c r="F82" s="5"/>
      <c r="G82" s="1"/>
      <c r="H82" s="1"/>
      <c r="I82" s="79"/>
    </row>
    <row r="83" spans="2:9" ht="28.5" customHeight="1">
      <c r="B83" s="76"/>
      <c r="C83" s="77"/>
      <c r="E83" s="78"/>
      <c r="F83" s="5"/>
      <c r="G83" s="1"/>
      <c r="H83" s="1"/>
      <c r="I83" s="79"/>
    </row>
    <row r="84" spans="2:9" ht="28.5" customHeight="1">
      <c r="B84" s="76"/>
      <c r="C84" s="77"/>
      <c r="E84" s="78"/>
      <c r="F84" s="5"/>
      <c r="G84" s="1"/>
      <c r="H84" s="1"/>
      <c r="I84" s="79"/>
    </row>
    <row r="85" spans="2:9" ht="43.5" customHeight="1">
      <c r="B85" s="76"/>
      <c r="C85" s="77"/>
      <c r="E85" s="78"/>
      <c r="F85" s="5"/>
      <c r="G85" s="1"/>
      <c r="H85" s="1"/>
      <c r="I85" s="79"/>
    </row>
    <row r="86" spans="2:9" ht="42" customHeight="1">
      <c r="B86" s="76"/>
      <c r="C86" s="77"/>
      <c r="E86" s="78"/>
      <c r="F86" s="5"/>
      <c r="G86" s="1"/>
      <c r="H86" s="1"/>
      <c r="I86" s="79"/>
    </row>
    <row r="87" spans="2:9" ht="52.2" customHeight="1">
      <c r="B87" s="76"/>
      <c r="C87" s="77"/>
      <c r="E87" s="78"/>
      <c r="F87" s="5"/>
      <c r="G87" s="1"/>
      <c r="H87" s="1"/>
      <c r="I87" s="79"/>
    </row>
    <row r="88" spans="2:9" ht="37.799999999999997" customHeight="1">
      <c r="B88" s="76"/>
      <c r="C88" s="77"/>
      <c r="E88" s="78"/>
      <c r="F88" s="5"/>
      <c r="G88" s="1"/>
      <c r="H88" s="1"/>
      <c r="I88" s="79"/>
    </row>
    <row r="89" spans="2:9" ht="29.4" customHeight="1">
      <c r="B89" s="76"/>
      <c r="C89" s="77"/>
      <c r="E89" s="78"/>
      <c r="F89" s="5"/>
      <c r="G89" s="1"/>
      <c r="H89" s="1"/>
      <c r="I89" s="79"/>
    </row>
    <row r="90" spans="2:9" ht="37.799999999999997" customHeight="1">
      <c r="B90" s="76"/>
      <c r="C90" s="77"/>
      <c r="E90" s="78"/>
      <c r="F90" s="5"/>
      <c r="G90" s="1"/>
      <c r="H90" s="1"/>
      <c r="I90" s="79"/>
    </row>
    <row r="91" spans="2:9" ht="37.799999999999997" customHeight="1">
      <c r="B91" s="76"/>
      <c r="C91" s="77"/>
      <c r="E91" s="78"/>
      <c r="F91" s="5"/>
      <c r="G91" s="1"/>
      <c r="H91" s="1"/>
      <c r="I91" s="79"/>
    </row>
    <row r="92" spans="2:9" ht="37.799999999999997" customHeight="1">
      <c r="B92" s="76"/>
      <c r="C92" s="77"/>
      <c r="E92" s="78"/>
      <c r="F92" s="5"/>
      <c r="G92" s="1"/>
      <c r="H92" s="1"/>
      <c r="I92" s="79"/>
    </row>
    <row r="93" spans="2:9" ht="37.799999999999997" customHeight="1">
      <c r="B93" s="76"/>
      <c r="C93" s="77"/>
      <c r="E93" s="78"/>
      <c r="F93" s="5"/>
      <c r="G93" s="1"/>
      <c r="H93" s="1"/>
      <c r="I93" s="79"/>
    </row>
    <row r="94" spans="2:9" ht="39.6" customHeight="1">
      <c r="B94" s="76"/>
      <c r="C94" s="77"/>
      <c r="E94" s="78"/>
      <c r="F94" s="5"/>
      <c r="G94" s="1"/>
      <c r="H94" s="1"/>
      <c r="I94" s="79"/>
    </row>
    <row r="95" spans="2:9" ht="33.6" customHeight="1">
      <c r="B95" s="76"/>
      <c r="C95" s="77"/>
      <c r="E95" s="78"/>
      <c r="F95" s="5"/>
      <c r="G95" s="1"/>
      <c r="H95" s="1"/>
      <c r="I95" s="79"/>
    </row>
    <row r="96" spans="2:9" ht="37.799999999999997" customHeight="1">
      <c r="B96" s="76"/>
      <c r="C96" s="77"/>
      <c r="E96" s="78"/>
      <c r="F96" s="5"/>
      <c r="G96" s="1"/>
      <c r="H96" s="1"/>
      <c r="I96" s="79"/>
    </row>
    <row r="97" spans="2:9" ht="35.4" customHeight="1">
      <c r="B97" s="76"/>
      <c r="C97" s="77"/>
      <c r="E97" s="78"/>
      <c r="F97" s="5"/>
      <c r="G97" s="1"/>
      <c r="H97" s="1"/>
      <c r="I97" s="79"/>
    </row>
    <row r="98" spans="2:9" ht="33" customHeight="1">
      <c r="B98" s="76"/>
      <c r="C98" s="77"/>
      <c r="E98" s="78"/>
      <c r="F98" s="5"/>
      <c r="G98" s="1"/>
      <c r="H98" s="1"/>
      <c r="I98" s="79"/>
    </row>
    <row r="99" spans="2:9" ht="27.6" customHeight="1">
      <c r="B99" s="76"/>
      <c r="C99" s="77"/>
      <c r="E99" s="78"/>
      <c r="F99" s="5"/>
      <c r="G99" s="1"/>
      <c r="H99" s="1"/>
      <c r="I99" s="79"/>
    </row>
    <row r="100" spans="2:9" ht="39.6" customHeight="1">
      <c r="B100" s="76"/>
      <c r="C100" s="77"/>
      <c r="E100" s="78"/>
      <c r="F100" s="5"/>
      <c r="G100" s="1"/>
      <c r="H100" s="1"/>
      <c r="I100" s="79"/>
    </row>
    <row r="101" spans="2:9" ht="32.4" customHeight="1">
      <c r="B101" s="76"/>
      <c r="C101" s="77"/>
      <c r="E101" s="78"/>
      <c r="F101" s="5"/>
      <c r="G101" s="1"/>
      <c r="H101" s="1"/>
      <c r="I101" s="79"/>
    </row>
    <row r="102" spans="2:9" ht="33.6" customHeight="1">
      <c r="B102" s="76"/>
      <c r="C102" s="77"/>
      <c r="E102" s="78"/>
      <c r="F102" s="5"/>
      <c r="G102" s="1"/>
      <c r="H102" s="1"/>
      <c r="I102" s="79"/>
    </row>
    <row r="103" spans="2:9" ht="30" customHeight="1">
      <c r="B103" s="76"/>
      <c r="C103" s="77"/>
      <c r="E103" s="78"/>
      <c r="F103" s="5"/>
      <c r="G103" s="1"/>
      <c r="H103" s="1"/>
      <c r="I103" s="79"/>
    </row>
    <row r="104" spans="2:9" ht="32.4" customHeight="1">
      <c r="B104" s="76"/>
      <c r="C104" s="77"/>
      <c r="E104" s="78"/>
      <c r="F104" s="5"/>
      <c r="G104" s="1"/>
      <c r="H104" s="1"/>
      <c r="I104" s="79"/>
    </row>
    <row r="105" spans="2:9" ht="43.8" customHeight="1">
      <c r="B105" s="76"/>
      <c r="C105" s="77"/>
      <c r="E105" s="78"/>
      <c r="F105" s="5"/>
      <c r="G105" s="1"/>
      <c r="H105" s="1"/>
      <c r="I105" s="79"/>
    </row>
    <row r="106" spans="2:9" ht="39" customHeight="1">
      <c r="B106" s="76"/>
      <c r="C106" s="77"/>
      <c r="E106" s="78"/>
      <c r="F106" s="5"/>
      <c r="G106" s="1"/>
      <c r="H106" s="1"/>
      <c r="I106" s="79"/>
    </row>
    <row r="107" spans="2:9" ht="25.8" customHeight="1">
      <c r="B107" s="76"/>
      <c r="C107" s="77"/>
      <c r="E107" s="78"/>
      <c r="F107" s="5"/>
      <c r="G107" s="1"/>
      <c r="H107" s="1"/>
      <c r="I107" s="79"/>
    </row>
    <row r="108" spans="2:9" ht="30" customHeight="1">
      <c r="B108" s="76"/>
      <c r="C108" s="77"/>
      <c r="E108" s="78"/>
      <c r="F108" s="5"/>
      <c r="G108" s="1"/>
      <c r="H108" s="1"/>
      <c r="I108" s="79"/>
    </row>
    <row r="109" spans="2:9" ht="39.6" customHeight="1">
      <c r="B109" s="76"/>
      <c r="C109" s="77"/>
      <c r="E109" s="78"/>
      <c r="F109" s="5"/>
      <c r="G109" s="1"/>
      <c r="H109" s="1"/>
      <c r="I109" s="79"/>
    </row>
    <row r="110" spans="2:9" ht="36.6" customHeight="1">
      <c r="B110" s="76"/>
      <c r="C110" s="77"/>
      <c r="E110" s="78"/>
      <c r="F110" s="5"/>
      <c r="G110" s="1"/>
      <c r="H110" s="1"/>
      <c r="I110" s="79"/>
    </row>
    <row r="111" spans="2:9" ht="37.799999999999997" customHeight="1">
      <c r="B111" s="76"/>
      <c r="C111" s="77"/>
      <c r="E111" s="78"/>
      <c r="F111" s="5"/>
      <c r="G111" s="1"/>
      <c r="H111" s="1"/>
      <c r="I111" s="79"/>
    </row>
    <row r="112" spans="2:9" ht="43.8" customHeight="1">
      <c r="B112" s="76"/>
      <c r="C112" s="77"/>
      <c r="E112" s="78"/>
      <c r="F112" s="5"/>
      <c r="G112" s="1"/>
      <c r="H112" s="1"/>
      <c r="I112" s="79"/>
    </row>
    <row r="113" spans="2:9" ht="39" customHeight="1">
      <c r="B113" s="76"/>
      <c r="C113" s="77"/>
      <c r="E113" s="78"/>
      <c r="F113" s="5"/>
      <c r="G113" s="1"/>
      <c r="H113" s="1"/>
      <c r="I113" s="79"/>
    </row>
    <row r="114" spans="2:9" ht="34.200000000000003" customHeight="1">
      <c r="B114" s="76"/>
      <c r="C114" s="77"/>
      <c r="E114" s="78"/>
      <c r="F114" s="5"/>
      <c r="G114" s="1"/>
      <c r="H114" s="1"/>
      <c r="I114" s="79"/>
    </row>
    <row r="115" spans="2:9" ht="14.25" customHeight="1">
      <c r="B115" s="76"/>
      <c r="C115" s="77"/>
      <c r="E115" s="78"/>
      <c r="F115" s="5"/>
      <c r="G115" s="1"/>
      <c r="H115" s="1"/>
      <c r="I115" s="79"/>
    </row>
    <row r="116" spans="2:9" ht="14.25" customHeight="1">
      <c r="B116" s="76"/>
      <c r="C116" s="77"/>
      <c r="E116" s="78"/>
      <c r="F116" s="5"/>
      <c r="G116" s="1"/>
      <c r="H116" s="1"/>
      <c r="I116" s="79"/>
    </row>
    <row r="117" spans="2:9" ht="14.25" customHeight="1">
      <c r="B117" s="76"/>
      <c r="C117" s="77"/>
      <c r="E117" s="78"/>
      <c r="F117" s="5"/>
      <c r="G117" s="1"/>
      <c r="H117" s="1"/>
      <c r="I117" s="79"/>
    </row>
    <row r="118" spans="2:9" ht="14.25" customHeight="1">
      <c r="B118" s="76"/>
      <c r="C118" s="77"/>
      <c r="E118" s="78"/>
      <c r="F118" s="5"/>
      <c r="G118" s="1"/>
      <c r="H118" s="1"/>
      <c r="I118" s="79"/>
    </row>
    <row r="119" spans="2:9" ht="14.25" customHeight="1">
      <c r="B119" s="76"/>
      <c r="C119" s="77"/>
      <c r="E119" s="78"/>
      <c r="F119" s="5"/>
      <c r="G119" s="1"/>
      <c r="H119" s="1"/>
      <c r="I119" s="79"/>
    </row>
    <row r="120" spans="2:9" ht="14.25" customHeight="1">
      <c r="B120" s="76"/>
      <c r="C120" s="77"/>
      <c r="E120" s="78"/>
      <c r="F120" s="5"/>
      <c r="G120" s="1"/>
      <c r="H120" s="1"/>
      <c r="I120" s="79"/>
    </row>
    <row r="121" spans="2:9" ht="14.25" customHeight="1">
      <c r="B121" s="76"/>
      <c r="C121" s="77"/>
      <c r="E121" s="78"/>
      <c r="F121" s="5"/>
      <c r="G121" s="1"/>
      <c r="H121" s="1"/>
      <c r="I121" s="79"/>
    </row>
    <row r="122" spans="2:9" ht="14.25" customHeight="1">
      <c r="B122" s="76"/>
      <c r="C122" s="77"/>
      <c r="E122" s="78"/>
      <c r="F122" s="5"/>
      <c r="G122" s="1"/>
      <c r="H122" s="1"/>
      <c r="I122" s="79"/>
    </row>
    <row r="123" spans="2:9" ht="14.25" customHeight="1">
      <c r="B123" s="76"/>
      <c r="C123" s="77"/>
      <c r="E123" s="78"/>
      <c r="F123" s="5"/>
      <c r="G123" s="1"/>
      <c r="H123" s="1"/>
      <c r="I123" s="79"/>
    </row>
    <row r="124" spans="2:9" ht="14.25" customHeight="1">
      <c r="B124" s="76"/>
      <c r="C124" s="77"/>
      <c r="E124" s="78"/>
      <c r="F124" s="5"/>
      <c r="G124" s="1"/>
      <c r="H124" s="1"/>
      <c r="I124" s="79"/>
    </row>
    <row r="125" spans="2:9" ht="14.25" customHeight="1">
      <c r="B125" s="76"/>
      <c r="C125" s="77"/>
      <c r="E125" s="78"/>
      <c r="F125" s="5"/>
      <c r="G125" s="1"/>
      <c r="H125" s="1"/>
      <c r="I125" s="79"/>
    </row>
    <row r="126" spans="2:9" ht="14.25" customHeight="1">
      <c r="B126" s="76"/>
      <c r="C126" s="77"/>
      <c r="E126" s="78"/>
      <c r="F126" s="5"/>
      <c r="G126" s="1"/>
      <c r="H126" s="1"/>
      <c r="I126" s="79"/>
    </row>
    <row r="127" spans="2:9" ht="14.25" customHeight="1">
      <c r="B127" s="76"/>
      <c r="C127" s="77"/>
      <c r="E127" s="78"/>
      <c r="F127" s="5"/>
      <c r="G127" s="1"/>
      <c r="H127" s="1"/>
      <c r="I127" s="79"/>
    </row>
    <row r="128" spans="2:9" ht="14.25" customHeight="1">
      <c r="B128" s="76"/>
      <c r="C128" s="77"/>
      <c r="E128" s="78"/>
      <c r="F128" s="5"/>
      <c r="G128" s="1"/>
      <c r="H128" s="1"/>
      <c r="I128" s="79"/>
    </row>
    <row r="129" spans="2:9" ht="14.25" customHeight="1">
      <c r="B129" s="76"/>
      <c r="C129" s="77"/>
      <c r="E129" s="78"/>
      <c r="F129" s="5"/>
      <c r="G129" s="1"/>
      <c r="H129" s="1"/>
      <c r="I129" s="79"/>
    </row>
    <row r="130" spans="2:9" ht="14.25" customHeight="1">
      <c r="B130" s="76"/>
      <c r="C130" s="77"/>
      <c r="E130" s="78"/>
      <c r="F130" s="5"/>
      <c r="G130" s="1"/>
      <c r="H130" s="1"/>
      <c r="I130" s="79"/>
    </row>
    <row r="131" spans="2:9" ht="14.25" customHeight="1">
      <c r="B131" s="76"/>
      <c r="C131" s="77"/>
      <c r="E131" s="78"/>
      <c r="F131" s="5"/>
      <c r="G131" s="1"/>
      <c r="H131" s="1"/>
      <c r="I131" s="79"/>
    </row>
    <row r="132" spans="2:9" ht="14.25" customHeight="1">
      <c r="B132" s="76"/>
      <c r="C132" s="77"/>
      <c r="E132" s="78"/>
      <c r="F132" s="5"/>
      <c r="G132" s="1"/>
      <c r="H132" s="1"/>
      <c r="I132" s="79"/>
    </row>
    <row r="133" spans="2:9" ht="14.25" customHeight="1">
      <c r="B133" s="76"/>
      <c r="C133" s="77"/>
      <c r="E133" s="78"/>
      <c r="F133" s="5"/>
      <c r="G133" s="1"/>
      <c r="H133" s="1"/>
      <c r="I133" s="79"/>
    </row>
    <row r="134" spans="2:9" ht="14.25" customHeight="1">
      <c r="B134" s="76"/>
      <c r="C134" s="77"/>
      <c r="E134" s="78"/>
      <c r="F134" s="5"/>
      <c r="G134" s="1"/>
      <c r="H134" s="1"/>
      <c r="I134" s="79"/>
    </row>
    <row r="135" spans="2:9" ht="14.25" customHeight="1">
      <c r="B135" s="76"/>
      <c r="C135" s="77"/>
      <c r="E135" s="78"/>
      <c r="F135" s="5"/>
      <c r="G135" s="1"/>
      <c r="H135" s="1"/>
      <c r="I135" s="79"/>
    </row>
    <row r="136" spans="2:9" ht="14.25" customHeight="1">
      <c r="B136" s="76"/>
      <c r="C136" s="77"/>
      <c r="E136" s="78"/>
      <c r="F136" s="5"/>
      <c r="G136" s="1"/>
      <c r="H136" s="1"/>
      <c r="I136" s="79"/>
    </row>
    <row r="137" spans="2:9" ht="14.25" customHeight="1">
      <c r="B137" s="76"/>
      <c r="C137" s="77"/>
      <c r="E137" s="78"/>
      <c r="F137" s="5"/>
      <c r="G137" s="1"/>
      <c r="H137" s="1"/>
      <c r="I137" s="79"/>
    </row>
    <row r="138" spans="2:9" ht="14.25" customHeight="1">
      <c r="B138" s="76"/>
      <c r="C138" s="77"/>
      <c r="E138" s="78"/>
      <c r="F138" s="5"/>
      <c r="G138" s="1"/>
      <c r="H138" s="1"/>
      <c r="I138" s="79"/>
    </row>
    <row r="139" spans="2:9" ht="14.25" customHeight="1">
      <c r="B139" s="76"/>
      <c r="C139" s="77"/>
      <c r="E139" s="78"/>
      <c r="F139" s="5"/>
      <c r="G139" s="1"/>
      <c r="H139" s="1"/>
      <c r="I139" s="79"/>
    </row>
    <row r="140" spans="2:9" ht="14.25" customHeight="1">
      <c r="B140" s="76"/>
      <c r="C140" s="77"/>
      <c r="E140" s="78"/>
      <c r="F140" s="5"/>
      <c r="G140" s="1"/>
      <c r="H140" s="1"/>
      <c r="I140" s="79"/>
    </row>
    <row r="141" spans="2:9" ht="14.25" customHeight="1">
      <c r="B141" s="76"/>
      <c r="C141" s="77"/>
      <c r="E141" s="78"/>
      <c r="F141" s="5"/>
      <c r="G141" s="1"/>
      <c r="H141" s="1"/>
      <c r="I141" s="79"/>
    </row>
    <row r="142" spans="2:9" ht="14.25" customHeight="1">
      <c r="B142" s="76"/>
      <c r="C142" s="77"/>
      <c r="E142" s="78"/>
      <c r="F142" s="5"/>
      <c r="G142" s="1"/>
      <c r="H142" s="1"/>
      <c r="I142" s="79"/>
    </row>
    <row r="143" spans="2:9" ht="14.25" customHeight="1">
      <c r="B143" s="76"/>
      <c r="C143" s="77"/>
      <c r="E143" s="78"/>
      <c r="F143" s="5"/>
      <c r="G143" s="1"/>
      <c r="H143" s="1"/>
      <c r="I143" s="79"/>
    </row>
    <row r="144" spans="2:9" ht="14.25" customHeight="1">
      <c r="B144" s="76"/>
      <c r="C144" s="77"/>
      <c r="E144" s="78"/>
      <c r="F144" s="5"/>
      <c r="G144" s="1"/>
      <c r="H144" s="1"/>
      <c r="I144" s="79"/>
    </row>
    <row r="145" spans="2:9" ht="14.25" customHeight="1">
      <c r="B145" s="76"/>
      <c r="C145" s="77"/>
      <c r="E145" s="78"/>
      <c r="F145" s="5"/>
      <c r="G145" s="1"/>
      <c r="H145" s="1"/>
      <c r="I145" s="79"/>
    </row>
    <row r="146" spans="2:9" ht="14.25" customHeight="1">
      <c r="B146" s="76"/>
      <c r="C146" s="77"/>
      <c r="E146" s="78"/>
      <c r="F146" s="5"/>
      <c r="G146" s="1"/>
      <c r="H146" s="1"/>
      <c r="I146" s="79"/>
    </row>
    <row r="147" spans="2:9" ht="14.25" customHeight="1">
      <c r="B147" s="76"/>
      <c r="C147" s="77"/>
      <c r="E147" s="78"/>
      <c r="F147" s="5"/>
      <c r="G147" s="1"/>
      <c r="H147" s="1"/>
      <c r="I147" s="79"/>
    </row>
    <row r="148" spans="2:9" ht="14.25" customHeight="1">
      <c r="B148" s="76"/>
      <c r="C148" s="77"/>
      <c r="E148" s="78"/>
      <c r="F148" s="5"/>
      <c r="G148" s="1"/>
      <c r="H148" s="1"/>
      <c r="I148" s="79"/>
    </row>
    <row r="149" spans="2:9" ht="14.25" customHeight="1">
      <c r="B149" s="76"/>
      <c r="C149" s="77"/>
      <c r="E149" s="78"/>
      <c r="F149" s="5"/>
      <c r="G149" s="1"/>
      <c r="H149" s="1"/>
      <c r="I149" s="79"/>
    </row>
    <row r="150" spans="2:9" ht="14.25" customHeight="1">
      <c r="B150" s="76"/>
      <c r="C150" s="77"/>
      <c r="E150" s="78"/>
      <c r="F150" s="5"/>
      <c r="G150" s="1"/>
      <c r="H150" s="1"/>
      <c r="I150" s="79"/>
    </row>
    <row r="151" spans="2:9" ht="14.25" customHeight="1">
      <c r="B151" s="76"/>
      <c r="C151" s="77"/>
      <c r="E151" s="78"/>
      <c r="F151" s="5"/>
      <c r="G151" s="1"/>
      <c r="H151" s="1"/>
      <c r="I151" s="79"/>
    </row>
    <row r="152" spans="2:9" ht="14.25" customHeight="1">
      <c r="B152" s="76"/>
      <c r="C152" s="77"/>
      <c r="E152" s="78"/>
      <c r="F152" s="5"/>
      <c r="G152" s="1"/>
      <c r="H152" s="1"/>
      <c r="I152" s="79"/>
    </row>
    <row r="153" spans="2:9" ht="14.25" customHeight="1">
      <c r="B153" s="76"/>
      <c r="C153" s="77"/>
      <c r="E153" s="78"/>
      <c r="F153" s="5"/>
      <c r="G153" s="1"/>
      <c r="H153" s="1"/>
      <c r="I153" s="79"/>
    </row>
    <row r="154" spans="2:9" ht="14.25" customHeight="1">
      <c r="B154" s="76"/>
      <c r="C154" s="77"/>
      <c r="E154" s="78"/>
      <c r="F154" s="5"/>
      <c r="G154" s="1"/>
      <c r="H154" s="1"/>
      <c r="I154" s="79"/>
    </row>
    <row r="155" spans="2:9" ht="14.25" customHeight="1">
      <c r="B155" s="76"/>
      <c r="C155" s="77"/>
      <c r="E155" s="78"/>
      <c r="F155" s="5"/>
      <c r="G155" s="1"/>
      <c r="H155" s="1"/>
      <c r="I155" s="79"/>
    </row>
    <row r="156" spans="2:9" ht="14.25" customHeight="1">
      <c r="B156" s="76"/>
      <c r="C156" s="77"/>
      <c r="E156" s="78"/>
      <c r="F156" s="5"/>
      <c r="G156" s="1"/>
      <c r="H156" s="1"/>
      <c r="I156" s="79"/>
    </row>
    <row r="157" spans="2:9" ht="14.25" customHeight="1">
      <c r="B157" s="76"/>
      <c r="C157" s="77"/>
      <c r="E157" s="78"/>
      <c r="F157" s="5"/>
      <c r="G157" s="1"/>
      <c r="H157" s="1"/>
      <c r="I157" s="79"/>
    </row>
    <row r="158" spans="2:9" ht="14.25" customHeight="1">
      <c r="B158" s="76"/>
      <c r="C158" s="77"/>
      <c r="E158" s="78"/>
      <c r="F158" s="5"/>
      <c r="G158" s="1"/>
      <c r="H158" s="1"/>
      <c r="I158" s="79"/>
    </row>
    <row r="159" spans="2:9" ht="14.25" customHeight="1">
      <c r="B159" s="76"/>
      <c r="C159" s="77"/>
      <c r="E159" s="78"/>
      <c r="F159" s="5"/>
      <c r="G159" s="1"/>
      <c r="H159" s="1"/>
      <c r="I159" s="79"/>
    </row>
    <row r="160" spans="2:9" ht="14.25" customHeight="1">
      <c r="B160" s="76"/>
      <c r="C160" s="77"/>
      <c r="E160" s="78"/>
      <c r="F160" s="5"/>
      <c r="G160" s="1"/>
      <c r="H160" s="1"/>
      <c r="I160" s="79"/>
    </row>
    <row r="161" spans="2:9" ht="14.25" customHeight="1">
      <c r="B161" s="76"/>
      <c r="C161" s="77"/>
      <c r="E161" s="78"/>
      <c r="F161" s="5"/>
      <c r="G161" s="1"/>
      <c r="H161" s="1"/>
      <c r="I161" s="79"/>
    </row>
    <row r="162" spans="2:9" ht="14.25" customHeight="1">
      <c r="B162" s="76"/>
      <c r="C162" s="77"/>
      <c r="E162" s="78"/>
      <c r="F162" s="5"/>
      <c r="G162" s="1"/>
      <c r="H162" s="1"/>
      <c r="I162" s="79"/>
    </row>
    <row r="163" spans="2:9" ht="14.25" customHeight="1">
      <c r="B163" s="76"/>
      <c r="C163" s="77"/>
      <c r="E163" s="78"/>
      <c r="F163" s="5"/>
      <c r="G163" s="1"/>
      <c r="H163" s="1"/>
      <c r="I163" s="79"/>
    </row>
    <row r="164" spans="2:9" ht="14.25" customHeight="1">
      <c r="B164" s="76"/>
      <c r="C164" s="77"/>
      <c r="E164" s="78"/>
      <c r="F164" s="5"/>
      <c r="G164" s="1"/>
      <c r="H164" s="1"/>
      <c r="I164" s="79"/>
    </row>
    <row r="165" spans="2:9" ht="14.25" customHeight="1">
      <c r="B165" s="76"/>
      <c r="C165" s="77"/>
      <c r="E165" s="78"/>
      <c r="F165" s="5"/>
      <c r="G165" s="1"/>
      <c r="H165" s="1"/>
      <c r="I165" s="79"/>
    </row>
    <row r="166" spans="2:9" ht="14.25" customHeight="1">
      <c r="B166" s="76"/>
      <c r="C166" s="77"/>
      <c r="E166" s="78"/>
      <c r="F166" s="5"/>
      <c r="G166" s="1"/>
      <c r="H166" s="1"/>
      <c r="I166" s="79"/>
    </row>
    <row r="167" spans="2:9" ht="14.25" customHeight="1">
      <c r="B167" s="76"/>
      <c r="C167" s="77"/>
      <c r="E167" s="78"/>
      <c r="F167" s="5"/>
      <c r="G167" s="1"/>
      <c r="H167" s="1"/>
      <c r="I167" s="79"/>
    </row>
    <row r="168" spans="2:9" ht="14.25" customHeight="1">
      <c r="B168" s="76"/>
      <c r="C168" s="77"/>
      <c r="E168" s="78"/>
      <c r="F168" s="5"/>
      <c r="G168" s="1"/>
      <c r="H168" s="1"/>
      <c r="I168" s="79"/>
    </row>
    <row r="169" spans="2:9" ht="14.25" customHeight="1">
      <c r="B169" s="76"/>
      <c r="C169" s="77"/>
      <c r="E169" s="78"/>
      <c r="F169" s="5"/>
      <c r="G169" s="1"/>
      <c r="H169" s="1"/>
      <c r="I169" s="79"/>
    </row>
    <row r="170" spans="2:9" ht="14.25" customHeight="1">
      <c r="B170" s="76"/>
      <c r="C170" s="77"/>
      <c r="E170" s="78"/>
      <c r="F170" s="5"/>
      <c r="G170" s="1"/>
      <c r="H170" s="1"/>
      <c r="I170" s="79"/>
    </row>
    <row r="171" spans="2:9" ht="14.25" customHeight="1">
      <c r="B171" s="76"/>
      <c r="C171" s="77"/>
      <c r="E171" s="78"/>
      <c r="F171" s="5"/>
      <c r="G171" s="1"/>
      <c r="H171" s="1"/>
      <c r="I171" s="79"/>
    </row>
    <row r="172" spans="2:9" ht="14.25" customHeight="1">
      <c r="B172" s="76"/>
      <c r="C172" s="77"/>
      <c r="E172" s="78"/>
      <c r="F172" s="5"/>
      <c r="G172" s="1"/>
      <c r="H172" s="1"/>
      <c r="I172" s="79"/>
    </row>
    <row r="173" spans="2:9" ht="14.25" customHeight="1">
      <c r="B173" s="76"/>
      <c r="C173" s="77"/>
      <c r="E173" s="78"/>
      <c r="F173" s="5"/>
      <c r="G173" s="1"/>
      <c r="H173" s="1"/>
      <c r="I173" s="79"/>
    </row>
    <row r="174" spans="2:9" ht="14.25" customHeight="1">
      <c r="B174" s="76"/>
      <c r="C174" s="77"/>
      <c r="E174" s="78"/>
      <c r="F174" s="5"/>
      <c r="G174" s="1"/>
      <c r="H174" s="1"/>
      <c r="I174" s="79"/>
    </row>
    <row r="175" spans="2:9" ht="14.25" customHeight="1">
      <c r="B175" s="76"/>
      <c r="C175" s="77"/>
      <c r="E175" s="78"/>
      <c r="F175" s="5"/>
      <c r="G175" s="1"/>
      <c r="H175" s="1"/>
      <c r="I175" s="79"/>
    </row>
    <row r="176" spans="2:9" ht="14.25" customHeight="1">
      <c r="B176" s="76"/>
      <c r="C176" s="77"/>
      <c r="E176" s="78"/>
      <c r="F176" s="5"/>
      <c r="G176" s="1"/>
      <c r="H176" s="1"/>
      <c r="I176" s="79"/>
    </row>
    <row r="177" spans="2:9" ht="14.25" customHeight="1">
      <c r="B177" s="76"/>
      <c r="C177" s="77"/>
      <c r="E177" s="78"/>
      <c r="F177" s="5"/>
      <c r="G177" s="1"/>
      <c r="H177" s="1"/>
      <c r="I177" s="79"/>
    </row>
    <row r="178" spans="2:9" ht="14.25" customHeight="1">
      <c r="B178" s="76"/>
      <c r="C178" s="77"/>
      <c r="E178" s="78"/>
      <c r="F178" s="5"/>
      <c r="G178" s="1"/>
      <c r="H178" s="1"/>
      <c r="I178" s="79"/>
    </row>
    <row r="179" spans="2:9" ht="14.25" customHeight="1">
      <c r="B179" s="76"/>
      <c r="C179" s="77"/>
      <c r="E179" s="78"/>
      <c r="F179" s="5"/>
      <c r="G179" s="1"/>
      <c r="H179" s="1"/>
      <c r="I179" s="79"/>
    </row>
    <row r="180" spans="2:9" ht="14.25" customHeight="1">
      <c r="B180" s="76"/>
      <c r="C180" s="77"/>
      <c r="E180" s="78"/>
      <c r="F180" s="5"/>
      <c r="G180" s="1"/>
      <c r="H180" s="1"/>
      <c r="I180" s="79"/>
    </row>
    <row r="181" spans="2:9" ht="14.25" customHeight="1">
      <c r="B181" s="76"/>
      <c r="C181" s="77"/>
      <c r="E181" s="78"/>
      <c r="F181" s="5"/>
      <c r="G181" s="1"/>
      <c r="H181" s="1"/>
      <c r="I181" s="79"/>
    </row>
    <row r="182" spans="2:9" ht="14.25" customHeight="1">
      <c r="B182" s="76"/>
      <c r="C182" s="77"/>
      <c r="E182" s="78"/>
      <c r="F182" s="5"/>
      <c r="G182" s="1"/>
      <c r="H182" s="1"/>
      <c r="I182" s="79"/>
    </row>
    <row r="183" spans="2:9" ht="14.25" customHeight="1">
      <c r="B183" s="76"/>
      <c r="C183" s="77"/>
      <c r="E183" s="78"/>
      <c r="F183" s="5"/>
      <c r="G183" s="1"/>
      <c r="H183" s="1"/>
      <c r="I183" s="79"/>
    </row>
    <row r="184" spans="2:9" ht="14.25" customHeight="1">
      <c r="B184" s="76"/>
      <c r="C184" s="77"/>
      <c r="E184" s="78"/>
      <c r="F184" s="5"/>
      <c r="G184" s="1"/>
      <c r="H184" s="1"/>
      <c r="I184" s="79"/>
    </row>
    <row r="185" spans="2:9" ht="14.25" customHeight="1">
      <c r="B185" s="76"/>
      <c r="C185" s="77"/>
      <c r="E185" s="78"/>
      <c r="F185" s="5"/>
      <c r="G185" s="1"/>
      <c r="H185" s="1"/>
      <c r="I185" s="79"/>
    </row>
    <row r="186" spans="2:9" ht="14.25" customHeight="1">
      <c r="B186" s="76"/>
      <c r="C186" s="77"/>
      <c r="E186" s="78"/>
      <c r="F186" s="5"/>
      <c r="G186" s="1"/>
      <c r="H186" s="1"/>
      <c r="I186" s="79"/>
    </row>
    <row r="187" spans="2:9" ht="14.25" customHeight="1">
      <c r="B187" s="76"/>
      <c r="C187" s="77"/>
      <c r="E187" s="78"/>
      <c r="F187" s="5"/>
      <c r="G187" s="1"/>
      <c r="H187" s="1"/>
      <c r="I187" s="79"/>
    </row>
    <row r="188" spans="2:9" ht="14.25" customHeight="1">
      <c r="B188" s="76"/>
      <c r="C188" s="77"/>
      <c r="E188" s="78"/>
      <c r="F188" s="5"/>
      <c r="G188" s="1"/>
      <c r="H188" s="1"/>
      <c r="I188" s="79"/>
    </row>
    <row r="189" spans="2:9" ht="14.25" customHeight="1">
      <c r="B189" s="76"/>
      <c r="C189" s="77"/>
      <c r="E189" s="78"/>
      <c r="F189" s="5"/>
      <c r="G189" s="1"/>
      <c r="H189" s="1"/>
      <c r="I189" s="79"/>
    </row>
    <row r="190" spans="2:9" ht="14.25" customHeight="1">
      <c r="B190" s="76"/>
      <c r="C190" s="77"/>
      <c r="E190" s="78"/>
      <c r="F190" s="5"/>
      <c r="G190" s="1"/>
      <c r="H190" s="1"/>
      <c r="I190" s="79"/>
    </row>
    <row r="191" spans="2:9" ht="14.25" customHeight="1">
      <c r="B191" s="76"/>
      <c r="C191" s="77"/>
      <c r="E191" s="78"/>
      <c r="F191" s="5"/>
      <c r="G191" s="1"/>
      <c r="H191" s="1"/>
      <c r="I191" s="79"/>
    </row>
    <row r="192" spans="2:9" ht="14.25" customHeight="1">
      <c r="B192" s="76"/>
      <c r="C192" s="77"/>
      <c r="E192" s="78"/>
      <c r="F192" s="5"/>
      <c r="G192" s="1"/>
      <c r="H192" s="1"/>
      <c r="I192" s="79"/>
    </row>
    <row r="193" spans="2:9" ht="14.25" customHeight="1">
      <c r="B193" s="76"/>
      <c r="C193" s="77"/>
      <c r="E193" s="78"/>
      <c r="F193" s="5"/>
      <c r="G193" s="1"/>
      <c r="H193" s="1"/>
      <c r="I193" s="79"/>
    </row>
    <row r="194" spans="2:9" ht="14.25" customHeight="1">
      <c r="B194" s="76"/>
      <c r="C194" s="77"/>
      <c r="E194" s="78"/>
      <c r="F194" s="5"/>
      <c r="G194" s="1"/>
      <c r="H194" s="1"/>
      <c r="I194" s="79"/>
    </row>
    <row r="195" spans="2:9" ht="14.25" customHeight="1">
      <c r="B195" s="76"/>
      <c r="C195" s="77"/>
      <c r="E195" s="78"/>
      <c r="F195" s="5"/>
      <c r="G195" s="1"/>
      <c r="H195" s="1"/>
      <c r="I195" s="79"/>
    </row>
    <row r="196" spans="2:9" ht="14.25" customHeight="1">
      <c r="B196" s="76"/>
      <c r="C196" s="77"/>
      <c r="E196" s="78"/>
      <c r="F196" s="5"/>
      <c r="G196" s="1"/>
      <c r="H196" s="1"/>
      <c r="I196" s="79"/>
    </row>
    <row r="197" spans="2:9" ht="14.25" customHeight="1">
      <c r="B197" s="76"/>
      <c r="C197" s="77"/>
      <c r="E197" s="78"/>
      <c r="F197" s="5"/>
      <c r="G197" s="1"/>
      <c r="H197" s="1"/>
      <c r="I197" s="79"/>
    </row>
    <row r="198" spans="2:9" ht="14.25" customHeight="1">
      <c r="B198" s="76"/>
      <c r="C198" s="77"/>
      <c r="E198" s="78"/>
      <c r="F198" s="5"/>
      <c r="G198" s="1"/>
      <c r="H198" s="1"/>
      <c r="I198" s="79"/>
    </row>
    <row r="199" spans="2:9" ht="14.25" customHeight="1">
      <c r="B199" s="76"/>
      <c r="C199" s="77"/>
      <c r="E199" s="78"/>
      <c r="F199" s="5"/>
      <c r="G199" s="1"/>
      <c r="H199" s="1"/>
      <c r="I199" s="79"/>
    </row>
    <row r="200" spans="2:9" ht="14.25" customHeight="1">
      <c r="B200" s="76"/>
      <c r="C200" s="77"/>
      <c r="E200" s="78"/>
      <c r="F200" s="5"/>
      <c r="G200" s="1"/>
      <c r="H200" s="1"/>
      <c r="I200" s="79"/>
    </row>
    <row r="201" spans="2:9" ht="14.25" customHeight="1">
      <c r="B201" s="76"/>
      <c r="C201" s="77"/>
      <c r="E201" s="78"/>
      <c r="F201" s="5"/>
      <c r="G201" s="1"/>
      <c r="H201" s="1"/>
      <c r="I201" s="79"/>
    </row>
    <row r="202" spans="2:9" ht="14.25" customHeight="1">
      <c r="B202" s="76"/>
      <c r="C202" s="77"/>
      <c r="E202" s="78"/>
      <c r="F202" s="5"/>
      <c r="G202" s="1"/>
      <c r="H202" s="1"/>
      <c r="I202" s="79"/>
    </row>
    <row r="203" spans="2:9" ht="14.25" customHeight="1">
      <c r="B203" s="76"/>
      <c r="C203" s="77"/>
      <c r="E203" s="78"/>
      <c r="F203" s="5"/>
      <c r="G203" s="1"/>
      <c r="H203" s="1"/>
      <c r="I203" s="79"/>
    </row>
    <row r="204" spans="2:9" ht="14.25" customHeight="1">
      <c r="B204" s="76"/>
      <c r="C204" s="77"/>
      <c r="E204" s="78"/>
      <c r="F204" s="5"/>
      <c r="G204" s="1"/>
      <c r="H204" s="1"/>
      <c r="I204" s="79"/>
    </row>
    <row r="205" spans="2:9" ht="14.25" customHeight="1">
      <c r="B205" s="76"/>
      <c r="C205" s="77"/>
      <c r="E205" s="78"/>
      <c r="F205" s="5"/>
      <c r="G205" s="1"/>
      <c r="H205" s="1"/>
      <c r="I205" s="79"/>
    </row>
    <row r="206" spans="2:9" ht="14.25" customHeight="1">
      <c r="B206" s="76"/>
      <c r="C206" s="77"/>
      <c r="E206" s="78"/>
      <c r="F206" s="5"/>
      <c r="G206" s="1"/>
      <c r="H206" s="1"/>
      <c r="I206" s="79"/>
    </row>
    <row r="207" spans="2:9" ht="14.25" customHeight="1">
      <c r="B207" s="76"/>
      <c r="C207" s="77"/>
      <c r="E207" s="78"/>
      <c r="F207" s="5"/>
      <c r="G207" s="1"/>
      <c r="H207" s="1"/>
      <c r="I207" s="79"/>
    </row>
    <row r="208" spans="2:9" ht="14.25" customHeight="1">
      <c r="B208" s="76"/>
      <c r="C208" s="77"/>
      <c r="E208" s="78"/>
      <c r="F208" s="5"/>
      <c r="G208" s="1"/>
      <c r="H208" s="1"/>
      <c r="I208" s="79"/>
    </row>
    <row r="209" spans="2:9" ht="14.25" customHeight="1">
      <c r="B209" s="76"/>
      <c r="C209" s="77"/>
      <c r="E209" s="78"/>
      <c r="F209" s="5"/>
      <c r="G209" s="1"/>
      <c r="H209" s="1"/>
      <c r="I209" s="79"/>
    </row>
    <row r="210" spans="2:9" ht="14.25" customHeight="1">
      <c r="B210" s="76"/>
      <c r="C210" s="77"/>
      <c r="E210" s="78"/>
      <c r="F210" s="5"/>
      <c r="G210" s="1"/>
      <c r="H210" s="1"/>
      <c r="I210" s="79"/>
    </row>
    <row r="211" spans="2:9" ht="14.25" customHeight="1">
      <c r="B211" s="76"/>
      <c r="C211" s="77"/>
      <c r="E211" s="78"/>
      <c r="F211" s="5"/>
      <c r="G211" s="1"/>
      <c r="H211" s="1"/>
      <c r="I211" s="79"/>
    </row>
    <row r="212" spans="2:9" ht="14.25" customHeight="1">
      <c r="B212" s="76"/>
      <c r="C212" s="77"/>
      <c r="E212" s="78"/>
      <c r="F212" s="5"/>
      <c r="G212" s="1"/>
      <c r="H212" s="1"/>
      <c r="I212" s="79"/>
    </row>
    <row r="213" spans="2:9" ht="14.25" customHeight="1">
      <c r="B213" s="76"/>
      <c r="C213" s="77"/>
      <c r="E213" s="78"/>
      <c r="F213" s="5"/>
      <c r="G213" s="1"/>
      <c r="H213" s="1"/>
      <c r="I213" s="79"/>
    </row>
    <row r="214" spans="2:9" ht="14.25" customHeight="1">
      <c r="B214" s="76"/>
      <c r="C214" s="77"/>
      <c r="E214" s="78"/>
      <c r="F214" s="5"/>
      <c r="G214" s="1"/>
      <c r="H214" s="1"/>
      <c r="I214" s="79"/>
    </row>
    <row r="215" spans="2:9" ht="14.25" customHeight="1">
      <c r="B215" s="76"/>
      <c r="C215" s="77"/>
      <c r="E215" s="78"/>
      <c r="F215" s="5"/>
      <c r="G215" s="1"/>
      <c r="H215" s="1"/>
      <c r="I215" s="79"/>
    </row>
    <row r="216" spans="2:9" ht="14.25" customHeight="1">
      <c r="B216" s="76"/>
      <c r="C216" s="77"/>
      <c r="E216" s="78"/>
      <c r="F216" s="5"/>
      <c r="G216" s="1"/>
      <c r="H216" s="1"/>
      <c r="I216" s="79"/>
    </row>
    <row r="217" spans="2:9" ht="14.25" customHeight="1">
      <c r="B217" s="76"/>
      <c r="C217" s="77"/>
      <c r="E217" s="78"/>
      <c r="F217" s="5"/>
      <c r="G217" s="1"/>
      <c r="H217" s="1"/>
      <c r="I217" s="79"/>
    </row>
    <row r="218" spans="2:9" ht="14.25" customHeight="1">
      <c r="B218" s="76"/>
      <c r="C218" s="77"/>
      <c r="E218" s="78"/>
      <c r="F218" s="5"/>
      <c r="G218" s="1"/>
      <c r="H218" s="1"/>
      <c r="I218" s="79"/>
    </row>
    <row r="219" spans="2:9" ht="14.25" customHeight="1">
      <c r="B219" s="76"/>
      <c r="C219" s="77"/>
      <c r="E219" s="78"/>
      <c r="F219" s="5"/>
      <c r="G219" s="1"/>
      <c r="H219" s="1"/>
      <c r="I219" s="79"/>
    </row>
    <row r="220" spans="2:9" ht="14.25" customHeight="1">
      <c r="B220" s="76"/>
      <c r="C220" s="77"/>
      <c r="E220" s="78"/>
      <c r="F220" s="5"/>
      <c r="G220" s="1"/>
      <c r="H220" s="1"/>
      <c r="I220" s="79"/>
    </row>
    <row r="221" spans="2:9" ht="14.25" customHeight="1">
      <c r="B221" s="76"/>
      <c r="C221" s="77"/>
      <c r="E221" s="78"/>
      <c r="F221" s="5"/>
      <c r="G221" s="1"/>
      <c r="H221" s="1"/>
      <c r="I221" s="79"/>
    </row>
    <row r="222" spans="2:9" ht="14.25" customHeight="1">
      <c r="B222" s="76"/>
      <c r="C222" s="77"/>
      <c r="E222" s="78"/>
      <c r="F222" s="5"/>
      <c r="G222" s="1"/>
      <c r="H222" s="1"/>
      <c r="I222" s="79"/>
    </row>
    <row r="223" spans="2:9" ht="14.25" customHeight="1">
      <c r="B223" s="76"/>
      <c r="C223" s="77"/>
      <c r="E223" s="78"/>
      <c r="F223" s="5"/>
      <c r="G223" s="1"/>
      <c r="H223" s="1"/>
      <c r="I223" s="79"/>
    </row>
    <row r="224" spans="2:9" ht="14.25" customHeight="1">
      <c r="B224" s="76"/>
      <c r="C224" s="77"/>
      <c r="E224" s="78"/>
      <c r="F224" s="5"/>
      <c r="G224" s="1"/>
      <c r="H224" s="1"/>
      <c r="I224" s="79"/>
    </row>
    <row r="225" spans="2:9" ht="14.25" customHeight="1">
      <c r="B225" s="76"/>
      <c r="C225" s="77"/>
      <c r="E225" s="78"/>
      <c r="F225" s="5"/>
      <c r="G225" s="1"/>
      <c r="H225" s="1"/>
      <c r="I225" s="79"/>
    </row>
    <row r="226" spans="2:9" ht="14.25" customHeight="1">
      <c r="B226" s="76"/>
      <c r="C226" s="77"/>
      <c r="E226" s="78"/>
      <c r="F226" s="5"/>
      <c r="G226" s="1"/>
      <c r="H226" s="1"/>
      <c r="I226" s="79"/>
    </row>
    <row r="227" spans="2:9" ht="14.25" customHeight="1">
      <c r="B227" s="76"/>
      <c r="C227" s="77"/>
      <c r="E227" s="78"/>
      <c r="F227" s="5"/>
      <c r="G227" s="1"/>
      <c r="H227" s="1"/>
      <c r="I227" s="79"/>
    </row>
    <row r="228" spans="2:9" ht="14.25" customHeight="1">
      <c r="B228" s="76"/>
      <c r="C228" s="77"/>
      <c r="E228" s="78"/>
      <c r="F228" s="5"/>
      <c r="G228" s="1"/>
      <c r="H228" s="1"/>
      <c r="I228" s="79"/>
    </row>
    <row r="229" spans="2:9" ht="14.25" customHeight="1">
      <c r="B229" s="76"/>
      <c r="C229" s="77"/>
      <c r="E229" s="78"/>
      <c r="F229" s="5"/>
      <c r="G229" s="1"/>
      <c r="H229" s="1"/>
      <c r="I229" s="79"/>
    </row>
    <row r="230" spans="2:9" ht="14.25" customHeight="1">
      <c r="B230" s="76"/>
      <c r="C230" s="77"/>
      <c r="E230" s="78"/>
      <c r="F230" s="5"/>
      <c r="G230" s="1"/>
      <c r="H230" s="1"/>
      <c r="I230" s="79"/>
    </row>
    <row r="231" spans="2:9" ht="14.25" customHeight="1">
      <c r="B231" s="76"/>
      <c r="C231" s="77"/>
      <c r="E231" s="78"/>
      <c r="F231" s="5"/>
      <c r="G231" s="1"/>
      <c r="H231" s="1"/>
      <c r="I231" s="79"/>
    </row>
    <row r="232" spans="2:9" ht="14.25" customHeight="1">
      <c r="B232" s="76"/>
      <c r="C232" s="77"/>
      <c r="E232" s="78"/>
      <c r="F232" s="5"/>
      <c r="G232" s="1"/>
      <c r="H232" s="1"/>
      <c r="I232" s="79"/>
    </row>
    <row r="233" spans="2:9" ht="14.25" customHeight="1">
      <c r="B233" s="76"/>
      <c r="C233" s="77"/>
      <c r="E233" s="78"/>
      <c r="F233" s="5"/>
      <c r="G233" s="1"/>
      <c r="H233" s="1"/>
      <c r="I233" s="79"/>
    </row>
    <row r="234" spans="2:9" ht="14.25" customHeight="1">
      <c r="B234" s="76"/>
      <c r="C234" s="77"/>
      <c r="E234" s="78"/>
      <c r="F234" s="5"/>
      <c r="G234" s="1"/>
      <c r="H234" s="1"/>
      <c r="I234" s="79"/>
    </row>
    <row r="235" spans="2:9" ht="14.25" customHeight="1">
      <c r="B235" s="76"/>
      <c r="C235" s="77"/>
      <c r="E235" s="78"/>
      <c r="F235" s="5"/>
      <c r="G235" s="1"/>
      <c r="H235" s="1"/>
      <c r="I235" s="79"/>
    </row>
    <row r="236" spans="2:9" ht="14.25" customHeight="1">
      <c r="B236" s="76"/>
      <c r="C236" s="77"/>
      <c r="E236" s="78"/>
      <c r="F236" s="5"/>
      <c r="G236" s="1"/>
      <c r="H236" s="1"/>
      <c r="I236" s="79"/>
    </row>
    <row r="237" spans="2:9" ht="14.25" customHeight="1">
      <c r="B237" s="76"/>
      <c r="C237" s="77"/>
      <c r="E237" s="78"/>
      <c r="F237" s="5"/>
      <c r="G237" s="1"/>
      <c r="H237" s="1"/>
      <c r="I237" s="79"/>
    </row>
    <row r="238" spans="2:9" ht="14.25" customHeight="1">
      <c r="B238" s="76"/>
      <c r="C238" s="77"/>
      <c r="E238" s="78"/>
      <c r="F238" s="5"/>
      <c r="G238" s="1"/>
      <c r="H238" s="1"/>
      <c r="I238" s="79"/>
    </row>
    <row r="239" spans="2:9" ht="14.25" customHeight="1">
      <c r="B239" s="76"/>
      <c r="C239" s="77"/>
      <c r="E239" s="78"/>
      <c r="F239" s="5"/>
      <c r="G239" s="1"/>
      <c r="H239" s="1"/>
      <c r="I239" s="79"/>
    </row>
    <row r="240" spans="2:9" ht="14.25" customHeight="1">
      <c r="B240" s="76"/>
      <c r="C240" s="77"/>
      <c r="E240" s="78"/>
      <c r="F240" s="5"/>
      <c r="G240" s="1"/>
      <c r="H240" s="1"/>
      <c r="I240" s="79"/>
    </row>
    <row r="241" spans="2:9" ht="14.25" customHeight="1">
      <c r="B241" s="76"/>
      <c r="C241" s="77"/>
      <c r="E241" s="78"/>
      <c r="F241" s="5"/>
      <c r="G241" s="1"/>
      <c r="H241" s="1"/>
      <c r="I241" s="79"/>
    </row>
    <row r="242" spans="2:9" ht="14.25" customHeight="1">
      <c r="B242" s="76"/>
      <c r="C242" s="77"/>
      <c r="E242" s="78"/>
      <c r="F242" s="5"/>
      <c r="G242" s="1"/>
      <c r="H242" s="1"/>
      <c r="I242" s="79"/>
    </row>
    <row r="243" spans="2:9" ht="14.25" customHeight="1">
      <c r="B243" s="76"/>
      <c r="C243" s="77"/>
      <c r="E243" s="78"/>
      <c r="F243" s="5"/>
      <c r="G243" s="1"/>
      <c r="H243" s="1"/>
      <c r="I243" s="79"/>
    </row>
    <row r="244" spans="2:9" ht="14.25" customHeight="1">
      <c r="B244" s="76"/>
      <c r="C244" s="77"/>
      <c r="E244" s="78"/>
      <c r="F244" s="5"/>
      <c r="G244" s="1"/>
      <c r="H244" s="1"/>
      <c r="I244" s="79"/>
    </row>
    <row r="245" spans="2:9" ht="14.25" customHeight="1">
      <c r="B245" s="76"/>
      <c r="C245" s="77"/>
      <c r="E245" s="78"/>
      <c r="F245" s="5"/>
      <c r="G245" s="1"/>
      <c r="H245" s="1"/>
      <c r="I245" s="79"/>
    </row>
    <row r="246" spans="2:9" ht="14.25" customHeight="1">
      <c r="B246" s="76"/>
      <c r="C246" s="77"/>
      <c r="E246" s="78"/>
      <c r="F246" s="5"/>
      <c r="G246" s="1"/>
      <c r="H246" s="1"/>
      <c r="I246" s="79"/>
    </row>
    <row r="247" spans="2:9" ht="14.25" customHeight="1">
      <c r="B247" s="76"/>
      <c r="C247" s="77"/>
      <c r="E247" s="78"/>
      <c r="F247" s="5"/>
      <c r="G247" s="1"/>
      <c r="H247" s="1"/>
      <c r="I247" s="79"/>
    </row>
    <row r="248" spans="2:9" ht="14.25" customHeight="1">
      <c r="B248" s="76"/>
      <c r="C248" s="77"/>
      <c r="E248" s="78"/>
      <c r="F248" s="5"/>
      <c r="G248" s="1"/>
      <c r="H248" s="1"/>
      <c r="I248" s="79"/>
    </row>
    <row r="249" spans="2:9" ht="14.25" customHeight="1">
      <c r="B249" s="76"/>
      <c r="C249" s="77"/>
      <c r="E249" s="78"/>
      <c r="F249" s="5"/>
      <c r="G249" s="1"/>
      <c r="H249" s="1"/>
      <c r="I249" s="79"/>
    </row>
    <row r="250" spans="2:9" ht="14.25" customHeight="1">
      <c r="B250" s="76"/>
      <c r="C250" s="77"/>
      <c r="E250" s="78"/>
      <c r="F250" s="5"/>
      <c r="G250" s="1"/>
      <c r="H250" s="1"/>
      <c r="I250" s="79"/>
    </row>
    <row r="251" spans="2:9" ht="14.25" customHeight="1">
      <c r="B251" s="76"/>
      <c r="C251" s="77"/>
      <c r="E251" s="78"/>
      <c r="F251" s="5"/>
      <c r="G251" s="1"/>
      <c r="H251" s="1"/>
      <c r="I251" s="79"/>
    </row>
    <row r="252" spans="2:9" ht="14.25" customHeight="1">
      <c r="B252" s="76"/>
      <c r="C252" s="77"/>
      <c r="E252" s="78"/>
      <c r="F252" s="5"/>
      <c r="G252" s="1"/>
      <c r="H252" s="1"/>
      <c r="I252" s="79"/>
    </row>
    <row r="253" spans="2:9" ht="14.25" customHeight="1">
      <c r="B253" s="76"/>
      <c r="C253" s="77"/>
      <c r="E253" s="78"/>
      <c r="F253" s="5"/>
      <c r="G253" s="1"/>
      <c r="H253" s="1"/>
      <c r="I253" s="79"/>
    </row>
    <row r="254" spans="2:9" ht="14.25" customHeight="1">
      <c r="B254" s="76"/>
      <c r="C254" s="77"/>
      <c r="E254" s="78"/>
      <c r="F254" s="5"/>
      <c r="G254" s="1"/>
      <c r="H254" s="1"/>
      <c r="I254" s="79"/>
    </row>
    <row r="255" spans="2:9" ht="14.25" customHeight="1">
      <c r="B255" s="76"/>
      <c r="C255" s="77"/>
      <c r="E255" s="78"/>
      <c r="F255" s="5"/>
      <c r="G255" s="1"/>
      <c r="H255" s="1"/>
      <c r="I255" s="79"/>
    </row>
    <row r="256" spans="2:9" ht="14.25" customHeight="1">
      <c r="B256" s="76"/>
      <c r="C256" s="77"/>
      <c r="E256" s="78"/>
      <c r="F256" s="5"/>
      <c r="G256" s="1"/>
      <c r="H256" s="1"/>
      <c r="I256" s="79"/>
    </row>
    <row r="257" spans="2:9" ht="14.25" customHeight="1">
      <c r="B257" s="76"/>
      <c r="C257" s="77"/>
      <c r="E257" s="78"/>
      <c r="F257" s="5"/>
      <c r="G257" s="1"/>
      <c r="H257" s="1"/>
      <c r="I257" s="79"/>
    </row>
    <row r="258" spans="2:9" ht="14.25" customHeight="1">
      <c r="B258" s="76"/>
      <c r="C258" s="77"/>
      <c r="E258" s="78"/>
      <c r="F258" s="5"/>
      <c r="G258" s="1"/>
      <c r="H258" s="1"/>
      <c r="I258" s="79"/>
    </row>
    <row r="259" spans="2:9" ht="14.25" customHeight="1">
      <c r="B259" s="76"/>
      <c r="C259" s="77"/>
      <c r="E259" s="78"/>
      <c r="F259" s="5"/>
      <c r="G259" s="1"/>
      <c r="H259" s="1"/>
      <c r="I259" s="79"/>
    </row>
    <row r="260" spans="2:9" ht="14.25" customHeight="1">
      <c r="B260" s="76"/>
      <c r="C260" s="77"/>
      <c r="E260" s="78"/>
      <c r="F260" s="5"/>
      <c r="G260" s="1"/>
      <c r="H260" s="1"/>
      <c r="I260" s="79"/>
    </row>
    <row r="261" spans="2:9" ht="14.25" customHeight="1">
      <c r="B261" s="76"/>
      <c r="C261" s="77"/>
      <c r="E261" s="78"/>
      <c r="F261" s="5"/>
      <c r="G261" s="1"/>
      <c r="H261" s="1"/>
      <c r="I261" s="79"/>
    </row>
    <row r="262" spans="2:9" ht="14.25" customHeight="1">
      <c r="B262" s="76"/>
      <c r="C262" s="77"/>
      <c r="E262" s="78"/>
      <c r="F262" s="5"/>
      <c r="G262" s="1"/>
      <c r="H262" s="1"/>
      <c r="I262" s="79"/>
    </row>
    <row r="263" spans="2:9" ht="14.25" customHeight="1">
      <c r="B263" s="76"/>
      <c r="C263" s="77"/>
      <c r="E263" s="78"/>
      <c r="F263" s="5"/>
      <c r="G263" s="1"/>
      <c r="H263" s="1"/>
      <c r="I263" s="79"/>
    </row>
    <row r="264" spans="2:9" ht="14.25" customHeight="1">
      <c r="B264" s="76"/>
      <c r="C264" s="77"/>
      <c r="E264" s="78"/>
      <c r="F264" s="5"/>
      <c r="G264" s="1"/>
      <c r="H264" s="1"/>
      <c r="I264" s="79"/>
    </row>
    <row r="265" spans="2:9" ht="14.25" customHeight="1">
      <c r="B265" s="76"/>
      <c r="C265" s="77"/>
      <c r="E265" s="78"/>
      <c r="F265" s="5"/>
      <c r="G265" s="1"/>
      <c r="H265" s="1"/>
      <c r="I265" s="79"/>
    </row>
    <row r="266" spans="2:9" ht="14.25" customHeight="1">
      <c r="B266" s="76"/>
      <c r="C266" s="77"/>
      <c r="E266" s="78"/>
      <c r="F266" s="5"/>
      <c r="G266" s="1"/>
      <c r="H266" s="1"/>
      <c r="I266" s="79"/>
    </row>
    <row r="267" spans="2:9" ht="14.25" customHeight="1">
      <c r="B267" s="76"/>
      <c r="C267" s="77"/>
      <c r="E267" s="78"/>
      <c r="F267" s="5"/>
      <c r="G267" s="1"/>
      <c r="H267" s="1"/>
      <c r="I267" s="79"/>
    </row>
    <row r="268" spans="2:9" ht="14.25" customHeight="1">
      <c r="B268" s="76"/>
      <c r="C268" s="77"/>
      <c r="E268" s="78"/>
      <c r="F268" s="5"/>
      <c r="G268" s="1"/>
      <c r="H268" s="1"/>
      <c r="I268" s="79"/>
    </row>
    <row r="269" spans="2:9" ht="14.25" customHeight="1">
      <c r="B269" s="76"/>
      <c r="C269" s="77"/>
      <c r="E269" s="78"/>
      <c r="F269" s="5"/>
      <c r="G269" s="1"/>
      <c r="H269" s="1"/>
      <c r="I269" s="79"/>
    </row>
    <row r="270" spans="2:9" ht="14.25" customHeight="1">
      <c r="B270" s="76"/>
      <c r="C270" s="77"/>
      <c r="E270" s="78"/>
      <c r="F270" s="5"/>
      <c r="G270" s="1"/>
      <c r="H270" s="1"/>
      <c r="I270" s="79"/>
    </row>
    <row r="271" spans="2:9" ht="14.25" customHeight="1">
      <c r="B271" s="76"/>
      <c r="C271" s="77"/>
      <c r="E271" s="78"/>
      <c r="F271" s="5"/>
      <c r="G271" s="1"/>
      <c r="H271" s="1"/>
      <c r="I271" s="79"/>
    </row>
    <row r="272" spans="2:9" ht="14.25" customHeight="1">
      <c r="B272" s="76"/>
      <c r="C272" s="77"/>
      <c r="E272" s="78"/>
      <c r="F272" s="5"/>
      <c r="G272" s="1"/>
      <c r="H272" s="1"/>
      <c r="I272" s="79"/>
    </row>
    <row r="273" spans="2:9" ht="14.25" customHeight="1">
      <c r="B273" s="76"/>
      <c r="C273" s="77"/>
      <c r="E273" s="78"/>
      <c r="F273" s="5"/>
      <c r="G273" s="1"/>
      <c r="H273" s="1"/>
      <c r="I273" s="79"/>
    </row>
    <row r="274" spans="2:9" ht="14.25" customHeight="1">
      <c r="B274" s="76"/>
      <c r="C274" s="77"/>
      <c r="E274" s="78"/>
      <c r="F274" s="5"/>
      <c r="G274" s="1"/>
      <c r="H274" s="1"/>
      <c r="I274" s="79"/>
    </row>
    <row r="275" spans="2:9" ht="14.25" customHeight="1">
      <c r="B275" s="76"/>
      <c r="C275" s="77"/>
      <c r="E275" s="78"/>
      <c r="F275" s="5"/>
      <c r="G275" s="1"/>
      <c r="H275" s="1"/>
      <c r="I275" s="79"/>
    </row>
    <row r="276" spans="2:9" ht="14.25" customHeight="1">
      <c r="B276" s="76"/>
      <c r="C276" s="77"/>
      <c r="E276" s="78"/>
      <c r="F276" s="5"/>
      <c r="G276" s="1"/>
      <c r="H276" s="1"/>
      <c r="I276" s="79"/>
    </row>
    <row r="277" spans="2:9" ht="14.25" customHeight="1">
      <c r="B277" s="76"/>
      <c r="C277" s="77"/>
      <c r="E277" s="78"/>
      <c r="F277" s="5"/>
      <c r="G277" s="1"/>
      <c r="H277" s="1"/>
      <c r="I277" s="79"/>
    </row>
    <row r="278" spans="2:9" ht="14.25" customHeight="1">
      <c r="B278" s="76"/>
      <c r="C278" s="77"/>
      <c r="E278" s="78"/>
      <c r="F278" s="5"/>
      <c r="G278" s="1"/>
      <c r="H278" s="1"/>
      <c r="I278" s="79"/>
    </row>
    <row r="279" spans="2:9" ht="14.25" customHeight="1">
      <c r="B279" s="76"/>
      <c r="C279" s="77"/>
      <c r="E279" s="78"/>
      <c r="F279" s="5"/>
      <c r="G279" s="1"/>
      <c r="H279" s="1"/>
      <c r="I279" s="79"/>
    </row>
    <row r="280" spans="2:9" ht="14.25" customHeight="1">
      <c r="B280" s="76"/>
      <c r="C280" s="77"/>
      <c r="E280" s="78"/>
      <c r="F280" s="5"/>
      <c r="G280" s="1"/>
      <c r="H280" s="1"/>
      <c r="I280" s="79"/>
    </row>
    <row r="281" spans="2:9" ht="14.25" customHeight="1">
      <c r="B281" s="76"/>
      <c r="C281" s="77"/>
      <c r="E281" s="78"/>
      <c r="F281" s="5"/>
      <c r="G281" s="1"/>
      <c r="H281" s="1"/>
      <c r="I281" s="79"/>
    </row>
    <row r="282" spans="2:9" ht="14.25" customHeight="1">
      <c r="B282" s="76"/>
      <c r="C282" s="77"/>
      <c r="E282" s="78"/>
      <c r="F282" s="5"/>
      <c r="G282" s="1"/>
      <c r="H282" s="1"/>
      <c r="I282" s="79"/>
    </row>
    <row r="283" spans="2:9" ht="14.25" customHeight="1">
      <c r="B283" s="76"/>
      <c r="C283" s="77"/>
      <c r="E283" s="78"/>
      <c r="F283" s="5"/>
      <c r="G283" s="1"/>
      <c r="H283" s="1"/>
      <c r="I283" s="79"/>
    </row>
    <row r="284" spans="2:9" ht="14.25" customHeight="1">
      <c r="B284" s="76"/>
      <c r="C284" s="77"/>
      <c r="E284" s="78"/>
      <c r="F284" s="5"/>
      <c r="G284" s="1"/>
      <c r="H284" s="1"/>
      <c r="I284" s="79"/>
    </row>
    <row r="285" spans="2:9" ht="14.25" customHeight="1">
      <c r="B285" s="76"/>
      <c r="C285" s="77"/>
      <c r="E285" s="78"/>
      <c r="F285" s="5"/>
      <c r="G285" s="1"/>
      <c r="H285" s="1"/>
      <c r="I285" s="79"/>
    </row>
    <row r="286" spans="2:9" ht="14.25" customHeight="1">
      <c r="B286" s="76"/>
      <c r="C286" s="77"/>
      <c r="E286" s="78"/>
      <c r="F286" s="5"/>
      <c r="G286" s="1"/>
      <c r="H286" s="1"/>
      <c r="I286" s="79"/>
    </row>
    <row r="287" spans="2:9" ht="14.25" customHeight="1">
      <c r="B287" s="76"/>
      <c r="C287" s="77"/>
      <c r="E287" s="78"/>
      <c r="F287" s="5"/>
      <c r="G287" s="1"/>
      <c r="H287" s="1"/>
      <c r="I287" s="79"/>
    </row>
    <row r="288" spans="2:9" ht="14.25" customHeight="1">
      <c r="B288" s="76"/>
      <c r="C288" s="77"/>
      <c r="E288" s="78"/>
      <c r="F288" s="5"/>
      <c r="G288" s="1"/>
      <c r="H288" s="1"/>
      <c r="I288" s="79"/>
    </row>
    <row r="289" spans="2:9" ht="14.25" customHeight="1">
      <c r="B289" s="76"/>
      <c r="C289" s="77"/>
      <c r="E289" s="78"/>
      <c r="F289" s="5"/>
      <c r="G289" s="1"/>
      <c r="H289" s="1"/>
      <c r="I289" s="79"/>
    </row>
    <row r="290" spans="2:9" ht="14.25" customHeight="1">
      <c r="B290" s="76"/>
      <c r="C290" s="77"/>
      <c r="E290" s="78"/>
      <c r="F290" s="5"/>
      <c r="G290" s="1"/>
      <c r="H290" s="1"/>
      <c r="I290" s="79"/>
    </row>
    <row r="291" spans="2:9" ht="14.25" customHeight="1">
      <c r="B291" s="76"/>
      <c r="C291" s="77"/>
      <c r="E291" s="78"/>
      <c r="F291" s="5"/>
      <c r="G291" s="1"/>
      <c r="H291" s="1"/>
      <c r="I291" s="79"/>
    </row>
    <row r="292" spans="2:9" ht="14.25" customHeight="1">
      <c r="B292" s="76"/>
      <c r="C292" s="77"/>
      <c r="E292" s="78"/>
      <c r="F292" s="5"/>
      <c r="G292" s="1"/>
      <c r="H292" s="1"/>
      <c r="I292" s="79"/>
    </row>
    <row r="293" spans="2:9" ht="14.25" customHeight="1">
      <c r="B293" s="76"/>
      <c r="C293" s="77"/>
      <c r="E293" s="78"/>
      <c r="F293" s="5"/>
      <c r="G293" s="1"/>
      <c r="H293" s="1"/>
      <c r="I293" s="79"/>
    </row>
    <row r="294" spans="2:9" ht="14.25" customHeight="1">
      <c r="B294" s="76"/>
      <c r="C294" s="77"/>
      <c r="E294" s="78"/>
      <c r="F294" s="5"/>
      <c r="G294" s="1"/>
      <c r="H294" s="1"/>
      <c r="I294" s="79"/>
    </row>
    <row r="295" spans="2:9" ht="14.25" customHeight="1">
      <c r="B295" s="76"/>
      <c r="C295" s="77"/>
      <c r="E295" s="78"/>
      <c r="F295" s="5"/>
      <c r="G295" s="1"/>
      <c r="H295" s="1"/>
      <c r="I295" s="79"/>
    </row>
    <row r="296" spans="2:9" ht="14.25" customHeight="1">
      <c r="B296" s="76"/>
      <c r="C296" s="77"/>
      <c r="E296" s="78"/>
      <c r="F296" s="5"/>
      <c r="G296" s="1"/>
      <c r="H296" s="1"/>
      <c r="I296" s="79"/>
    </row>
    <row r="297" spans="2:9" ht="14.25" customHeight="1">
      <c r="B297" s="76"/>
      <c r="C297" s="77"/>
      <c r="E297" s="78"/>
      <c r="F297" s="5"/>
      <c r="G297" s="1"/>
      <c r="H297" s="1"/>
      <c r="I297" s="79"/>
    </row>
    <row r="298" spans="2:9" ht="14.25" customHeight="1">
      <c r="B298" s="76"/>
      <c r="C298" s="77"/>
      <c r="E298" s="78"/>
      <c r="F298" s="5"/>
      <c r="G298" s="1"/>
      <c r="H298" s="1"/>
      <c r="I298" s="79"/>
    </row>
    <row r="299" spans="2:9" ht="14.25" customHeight="1">
      <c r="B299" s="76"/>
      <c r="C299" s="77"/>
      <c r="E299" s="78"/>
      <c r="F299" s="5"/>
      <c r="G299" s="1"/>
      <c r="H299" s="1"/>
      <c r="I299" s="79"/>
    </row>
    <row r="300" spans="2:9" ht="14.25" customHeight="1">
      <c r="B300" s="76"/>
      <c r="C300" s="77"/>
      <c r="E300" s="78"/>
      <c r="F300" s="5"/>
      <c r="G300" s="1"/>
      <c r="H300" s="1"/>
      <c r="I300" s="79"/>
    </row>
    <row r="301" spans="2:9" ht="14.25" customHeight="1">
      <c r="B301" s="76"/>
      <c r="C301" s="77"/>
      <c r="E301" s="78"/>
      <c r="F301" s="5"/>
      <c r="G301" s="1"/>
      <c r="H301" s="1"/>
      <c r="I301" s="79"/>
    </row>
    <row r="302" spans="2:9" ht="14.25" customHeight="1">
      <c r="B302" s="76"/>
      <c r="C302" s="77"/>
      <c r="E302" s="78"/>
      <c r="F302" s="5"/>
      <c r="G302" s="1"/>
      <c r="H302" s="1"/>
      <c r="I302" s="79"/>
    </row>
    <row r="303" spans="2:9" ht="14.25" customHeight="1">
      <c r="B303" s="76"/>
      <c r="C303" s="77"/>
      <c r="E303" s="78"/>
      <c r="F303" s="5"/>
      <c r="G303" s="1"/>
      <c r="H303" s="1"/>
      <c r="I303" s="79"/>
    </row>
    <row r="304" spans="2:9" ht="14.25" customHeight="1">
      <c r="B304" s="76"/>
      <c r="C304" s="77"/>
      <c r="E304" s="78"/>
      <c r="F304" s="5"/>
      <c r="G304" s="1"/>
      <c r="H304" s="1"/>
      <c r="I304" s="79"/>
    </row>
    <row r="305" spans="2:9" ht="14.25" customHeight="1">
      <c r="B305" s="76"/>
      <c r="C305" s="77"/>
      <c r="E305" s="78"/>
      <c r="F305" s="5"/>
      <c r="G305" s="1"/>
      <c r="H305" s="1"/>
      <c r="I305" s="79"/>
    </row>
    <row r="306" spans="2:9" ht="14.25" customHeight="1">
      <c r="B306" s="76"/>
      <c r="C306" s="77"/>
      <c r="E306" s="78"/>
      <c r="F306" s="5"/>
      <c r="G306" s="1"/>
      <c r="H306" s="1"/>
      <c r="I306" s="79"/>
    </row>
    <row r="307" spans="2:9" ht="14.25" customHeight="1">
      <c r="B307" s="76"/>
      <c r="C307" s="77"/>
      <c r="E307" s="78"/>
      <c r="F307" s="5"/>
      <c r="G307" s="1"/>
      <c r="H307" s="1"/>
      <c r="I307" s="79"/>
    </row>
    <row r="308" spans="2:9" ht="14.25" customHeight="1">
      <c r="B308" s="76"/>
      <c r="C308" s="77"/>
      <c r="E308" s="78"/>
      <c r="F308" s="5"/>
      <c r="G308" s="1"/>
      <c r="H308" s="1"/>
      <c r="I308" s="79"/>
    </row>
    <row r="309" spans="2:9" ht="14.25" customHeight="1">
      <c r="B309" s="76"/>
      <c r="C309" s="77"/>
      <c r="E309" s="78"/>
      <c r="F309" s="5"/>
      <c r="G309" s="1"/>
      <c r="H309" s="1"/>
      <c r="I309" s="79"/>
    </row>
    <row r="310" spans="2:9" ht="14.25" customHeight="1">
      <c r="B310" s="76"/>
      <c r="C310" s="77"/>
      <c r="E310" s="78"/>
      <c r="F310" s="5"/>
      <c r="G310" s="1"/>
      <c r="H310" s="1"/>
      <c r="I310" s="79"/>
    </row>
    <row r="311" spans="2:9" ht="14.25" customHeight="1">
      <c r="B311" s="76"/>
      <c r="C311" s="77"/>
      <c r="E311" s="78"/>
      <c r="F311" s="5"/>
      <c r="G311" s="1"/>
      <c r="H311" s="1"/>
      <c r="I311" s="79"/>
    </row>
    <row r="312" spans="2:9" ht="14.25" customHeight="1">
      <c r="B312" s="76"/>
      <c r="C312" s="77"/>
      <c r="E312" s="78"/>
      <c r="F312" s="5"/>
      <c r="G312" s="1"/>
      <c r="H312" s="1"/>
      <c r="I312" s="79"/>
    </row>
    <row r="313" spans="2:9" ht="14.25" customHeight="1">
      <c r="B313" s="76"/>
      <c r="C313" s="77"/>
      <c r="E313" s="78"/>
      <c r="F313" s="5"/>
      <c r="G313" s="1"/>
      <c r="H313" s="1"/>
      <c r="I313" s="79"/>
    </row>
    <row r="314" spans="2:9" ht="14.25" customHeight="1">
      <c r="B314" s="76"/>
      <c r="C314" s="77"/>
      <c r="E314" s="78"/>
      <c r="F314" s="5"/>
      <c r="G314" s="1"/>
      <c r="H314" s="1"/>
      <c r="I314" s="79"/>
    </row>
    <row r="315" spans="2:9" ht="14.25" customHeight="1">
      <c r="B315" s="76"/>
      <c r="C315" s="77"/>
      <c r="E315" s="78"/>
      <c r="F315" s="5"/>
      <c r="G315" s="1"/>
      <c r="H315" s="1"/>
      <c r="I315" s="79"/>
    </row>
    <row r="316" spans="2:9" ht="14.25" customHeight="1">
      <c r="B316" s="76"/>
      <c r="C316" s="77"/>
      <c r="E316" s="78"/>
      <c r="F316" s="5"/>
      <c r="G316" s="1"/>
      <c r="H316" s="1"/>
      <c r="I316" s="79"/>
    </row>
    <row r="317" spans="2:9" ht="14.25" customHeight="1">
      <c r="B317" s="76"/>
      <c r="C317" s="77"/>
      <c r="E317" s="78"/>
      <c r="F317" s="5"/>
      <c r="G317" s="1"/>
      <c r="H317" s="1"/>
      <c r="I317" s="79"/>
    </row>
    <row r="318" spans="2:9" ht="14.25" customHeight="1">
      <c r="B318" s="76"/>
      <c r="C318" s="77"/>
      <c r="E318" s="78"/>
      <c r="F318" s="5"/>
      <c r="G318" s="1"/>
      <c r="H318" s="1"/>
      <c r="I318" s="79"/>
    </row>
    <row r="319" spans="2:9" ht="14.25" customHeight="1">
      <c r="B319" s="76"/>
      <c r="C319" s="77"/>
      <c r="E319" s="78"/>
      <c r="F319" s="5"/>
      <c r="G319" s="1"/>
      <c r="H319" s="1"/>
      <c r="I319" s="79"/>
    </row>
    <row r="320" spans="2:9" ht="14.25" customHeight="1">
      <c r="B320" s="76"/>
      <c r="C320" s="77"/>
      <c r="E320" s="78"/>
      <c r="F320" s="5"/>
      <c r="G320" s="1"/>
      <c r="H320" s="1"/>
      <c r="I320" s="79"/>
    </row>
    <row r="321" spans="2:9" ht="14.25" customHeight="1">
      <c r="B321" s="76"/>
      <c r="C321" s="77"/>
      <c r="E321" s="78"/>
      <c r="F321" s="5"/>
      <c r="G321" s="1"/>
      <c r="H321" s="1"/>
      <c r="I321" s="79"/>
    </row>
    <row r="322" spans="2:9" ht="14.25" customHeight="1">
      <c r="B322" s="76"/>
      <c r="C322" s="77"/>
      <c r="E322" s="78"/>
      <c r="F322" s="5"/>
      <c r="G322" s="1"/>
      <c r="H322" s="1"/>
      <c r="I322" s="79"/>
    </row>
    <row r="323" spans="2:9" ht="14.25" customHeight="1">
      <c r="B323" s="76"/>
      <c r="C323" s="77"/>
      <c r="E323" s="78"/>
      <c r="F323" s="5"/>
      <c r="G323" s="1"/>
      <c r="H323" s="1"/>
      <c r="I323" s="79"/>
    </row>
    <row r="324" spans="2:9" ht="14.25" customHeight="1">
      <c r="B324" s="76"/>
      <c r="C324" s="77"/>
      <c r="E324" s="78"/>
      <c r="F324" s="5"/>
      <c r="G324" s="1"/>
      <c r="H324" s="1"/>
      <c r="I324" s="79"/>
    </row>
    <row r="325" spans="2:9" ht="14.25" customHeight="1">
      <c r="B325" s="76"/>
      <c r="C325" s="77"/>
      <c r="E325" s="78"/>
      <c r="F325" s="5"/>
      <c r="G325" s="1"/>
      <c r="H325" s="1"/>
      <c r="I325" s="79"/>
    </row>
    <row r="326" spans="2:9" ht="14.25" customHeight="1">
      <c r="B326" s="76"/>
      <c r="C326" s="77"/>
      <c r="E326" s="78"/>
      <c r="F326" s="5"/>
      <c r="G326" s="1"/>
      <c r="H326" s="1"/>
      <c r="I326" s="79"/>
    </row>
    <row r="327" spans="2:9" ht="14.25" customHeight="1">
      <c r="B327" s="76"/>
      <c r="C327" s="77"/>
      <c r="E327" s="78"/>
      <c r="F327" s="5"/>
      <c r="G327" s="1"/>
      <c r="H327" s="1"/>
      <c r="I327" s="79"/>
    </row>
    <row r="328" spans="2:9" ht="14.25" customHeight="1">
      <c r="B328" s="76"/>
      <c r="C328" s="77"/>
      <c r="E328" s="78"/>
      <c r="F328" s="5"/>
      <c r="G328" s="1"/>
      <c r="H328" s="1"/>
      <c r="I328" s="79"/>
    </row>
    <row r="329" spans="2:9" ht="14.25" customHeight="1">
      <c r="B329" s="76"/>
      <c r="C329" s="77"/>
      <c r="E329" s="78"/>
      <c r="F329" s="5"/>
      <c r="G329" s="1"/>
      <c r="H329" s="1"/>
      <c r="I329" s="79"/>
    </row>
    <row r="330" spans="2:9" ht="14.25" customHeight="1">
      <c r="B330" s="76"/>
      <c r="C330" s="77"/>
      <c r="E330" s="78"/>
      <c r="F330" s="5"/>
      <c r="G330" s="1"/>
      <c r="H330" s="1"/>
      <c r="I330" s="79"/>
    </row>
    <row r="331" spans="2:9" ht="14.25" customHeight="1">
      <c r="B331" s="76"/>
      <c r="C331" s="77"/>
      <c r="E331" s="78"/>
      <c r="F331" s="5"/>
      <c r="G331" s="1"/>
      <c r="H331" s="1"/>
      <c r="I331" s="79"/>
    </row>
    <row r="332" spans="2:9" ht="14.25" customHeight="1">
      <c r="B332" s="76"/>
      <c r="C332" s="77"/>
      <c r="E332" s="78"/>
      <c r="F332" s="5"/>
      <c r="G332" s="1"/>
      <c r="H332" s="1"/>
      <c r="I332" s="79"/>
    </row>
    <row r="333" spans="2:9" ht="14.25" customHeight="1">
      <c r="B333" s="76"/>
      <c r="C333" s="77"/>
      <c r="E333" s="78"/>
      <c r="F333" s="5"/>
      <c r="G333" s="1"/>
      <c r="H333" s="1"/>
      <c r="I333" s="79"/>
    </row>
    <row r="334" spans="2:9" ht="14.25" customHeight="1">
      <c r="B334" s="76"/>
      <c r="C334" s="77"/>
      <c r="E334" s="78"/>
      <c r="F334" s="5"/>
      <c r="G334" s="1"/>
      <c r="H334" s="1"/>
      <c r="I334" s="79"/>
    </row>
    <row r="335" spans="2:9" ht="14.25" customHeight="1">
      <c r="B335" s="76"/>
      <c r="C335" s="77"/>
      <c r="E335" s="78"/>
      <c r="F335" s="5"/>
      <c r="G335" s="1"/>
      <c r="H335" s="1"/>
      <c r="I335" s="79"/>
    </row>
    <row r="336" spans="2:9" ht="14.25" customHeight="1">
      <c r="B336" s="76"/>
      <c r="C336" s="77"/>
      <c r="E336" s="78"/>
      <c r="F336" s="5"/>
      <c r="G336" s="1"/>
      <c r="H336" s="1"/>
      <c r="I336" s="79"/>
    </row>
    <row r="337" spans="2:9" ht="14.25" customHeight="1">
      <c r="B337" s="76"/>
      <c r="C337" s="77"/>
      <c r="E337" s="78"/>
      <c r="F337" s="5"/>
      <c r="G337" s="1"/>
      <c r="H337" s="1"/>
      <c r="I337" s="79"/>
    </row>
    <row r="338" spans="2:9" ht="14.25" customHeight="1">
      <c r="B338" s="76"/>
      <c r="C338" s="77"/>
      <c r="E338" s="78"/>
      <c r="F338" s="5"/>
      <c r="G338" s="1"/>
      <c r="H338" s="1"/>
      <c r="I338" s="79"/>
    </row>
    <row r="339" spans="2:9" ht="14.25" customHeight="1">
      <c r="B339" s="76"/>
      <c r="C339" s="77"/>
      <c r="E339" s="78"/>
      <c r="F339" s="5"/>
      <c r="G339" s="1"/>
      <c r="H339" s="1"/>
      <c r="I339" s="79"/>
    </row>
    <row r="340" spans="2:9" ht="14.25" customHeight="1">
      <c r="B340" s="76"/>
      <c r="C340" s="77"/>
      <c r="E340" s="78"/>
      <c r="F340" s="5"/>
      <c r="G340" s="1"/>
      <c r="H340" s="1"/>
      <c r="I340" s="79"/>
    </row>
    <row r="341" spans="2:9" ht="14.25" customHeight="1">
      <c r="B341" s="76"/>
      <c r="C341" s="77"/>
      <c r="E341" s="78"/>
      <c r="F341" s="5"/>
      <c r="G341" s="1"/>
      <c r="H341" s="1"/>
      <c r="I341" s="79"/>
    </row>
    <row r="342" spans="2:9" ht="14.25" customHeight="1">
      <c r="B342" s="76"/>
      <c r="C342" s="77"/>
      <c r="E342" s="78"/>
      <c r="F342" s="5"/>
      <c r="G342" s="1"/>
      <c r="H342" s="1"/>
      <c r="I342" s="79"/>
    </row>
    <row r="343" spans="2:9" ht="14.25" customHeight="1">
      <c r="B343" s="76"/>
      <c r="C343" s="77"/>
      <c r="E343" s="78"/>
      <c r="F343" s="5"/>
      <c r="G343" s="1"/>
      <c r="H343" s="1"/>
      <c r="I343" s="79"/>
    </row>
    <row r="344" spans="2:9" ht="14.25" customHeight="1">
      <c r="B344" s="76"/>
      <c r="C344" s="77"/>
      <c r="E344" s="78"/>
      <c r="F344" s="5"/>
      <c r="G344" s="1"/>
      <c r="H344" s="1"/>
      <c r="I344" s="79"/>
    </row>
    <row r="345" spans="2:9" ht="14.25" customHeight="1">
      <c r="B345" s="76"/>
      <c r="C345" s="77"/>
      <c r="E345" s="78"/>
      <c r="F345" s="5"/>
      <c r="G345" s="1"/>
      <c r="H345" s="1"/>
      <c r="I345" s="79"/>
    </row>
    <row r="346" spans="2:9" ht="14.25" customHeight="1">
      <c r="B346" s="76"/>
      <c r="C346" s="77"/>
      <c r="E346" s="78"/>
      <c r="F346" s="5"/>
      <c r="G346" s="1"/>
      <c r="H346" s="1"/>
      <c r="I346" s="79"/>
    </row>
    <row r="347" spans="2:9" ht="14.25" customHeight="1">
      <c r="B347" s="76"/>
      <c r="C347" s="77"/>
      <c r="E347" s="78"/>
      <c r="F347" s="5"/>
      <c r="G347" s="1"/>
      <c r="H347" s="1"/>
      <c r="I347" s="79"/>
    </row>
    <row r="348" spans="2:9" ht="14.25" customHeight="1">
      <c r="B348" s="76"/>
      <c r="C348" s="77"/>
      <c r="E348" s="78"/>
      <c r="F348" s="5"/>
      <c r="G348" s="1"/>
      <c r="H348" s="1"/>
      <c r="I348" s="79"/>
    </row>
    <row r="349" spans="2:9" ht="14.25" customHeight="1">
      <c r="B349" s="76"/>
      <c r="C349" s="77"/>
      <c r="E349" s="78"/>
      <c r="F349" s="5"/>
      <c r="G349" s="1"/>
      <c r="H349" s="1"/>
      <c r="I349" s="79"/>
    </row>
    <row r="350" spans="2:9" ht="14.25" customHeight="1">
      <c r="B350" s="76"/>
      <c r="C350" s="77"/>
      <c r="E350" s="78"/>
      <c r="F350" s="5"/>
      <c r="G350" s="1"/>
      <c r="H350" s="1"/>
      <c r="I350" s="79"/>
    </row>
    <row r="351" spans="2:9" ht="14.25" customHeight="1">
      <c r="B351" s="76"/>
      <c r="C351" s="77"/>
      <c r="E351" s="78"/>
      <c r="F351" s="5"/>
      <c r="G351" s="1"/>
      <c r="H351" s="1"/>
      <c r="I351" s="79"/>
    </row>
    <row r="352" spans="2:9" ht="14.25" customHeight="1">
      <c r="B352" s="76"/>
      <c r="C352" s="77"/>
      <c r="E352" s="78"/>
      <c r="F352" s="5"/>
      <c r="G352" s="1"/>
      <c r="H352" s="1"/>
      <c r="I352" s="79"/>
    </row>
    <row r="353" spans="2:9" ht="14.25" customHeight="1">
      <c r="B353" s="76"/>
      <c r="C353" s="77"/>
      <c r="E353" s="78"/>
      <c r="F353" s="5"/>
      <c r="G353" s="1"/>
      <c r="H353" s="1"/>
      <c r="I353" s="79"/>
    </row>
    <row r="354" spans="2:9" ht="14.25" customHeight="1">
      <c r="B354" s="76"/>
      <c r="C354" s="77"/>
      <c r="E354" s="78"/>
      <c r="F354" s="5"/>
      <c r="G354" s="1"/>
      <c r="H354" s="1"/>
      <c r="I354" s="79"/>
    </row>
    <row r="355" spans="2:9" ht="14.25" customHeight="1">
      <c r="B355" s="76"/>
      <c r="C355" s="77"/>
      <c r="E355" s="78"/>
      <c r="F355" s="5"/>
      <c r="G355" s="1"/>
      <c r="H355" s="1"/>
      <c r="I355" s="79"/>
    </row>
    <row r="356" spans="2:9" ht="14.25" customHeight="1">
      <c r="B356" s="76"/>
      <c r="C356" s="77"/>
      <c r="E356" s="78"/>
      <c r="F356" s="5"/>
      <c r="G356" s="1"/>
      <c r="H356" s="1"/>
      <c r="I356" s="79"/>
    </row>
    <row r="357" spans="2:9" ht="14.25" customHeight="1">
      <c r="B357" s="76"/>
      <c r="C357" s="77"/>
      <c r="E357" s="78"/>
      <c r="F357" s="5"/>
      <c r="G357" s="1"/>
      <c r="H357" s="1"/>
      <c r="I357" s="79"/>
    </row>
    <row r="358" spans="2:9" ht="14.25" customHeight="1">
      <c r="B358" s="76"/>
      <c r="C358" s="77"/>
      <c r="E358" s="78"/>
      <c r="F358" s="5"/>
      <c r="G358" s="1"/>
      <c r="H358" s="1"/>
      <c r="I358" s="79"/>
    </row>
    <row r="359" spans="2:9" ht="14.25" customHeight="1">
      <c r="B359" s="76"/>
      <c r="C359" s="77"/>
      <c r="E359" s="78"/>
      <c r="F359" s="5"/>
      <c r="G359" s="1"/>
      <c r="H359" s="1"/>
      <c r="I359" s="79"/>
    </row>
    <row r="360" spans="2:9" ht="14.25" customHeight="1">
      <c r="B360" s="76"/>
      <c r="C360" s="77"/>
      <c r="E360" s="78"/>
      <c r="F360" s="5"/>
      <c r="G360" s="1"/>
      <c r="H360" s="1"/>
      <c r="I360" s="79"/>
    </row>
    <row r="361" spans="2:9" ht="14.25" customHeight="1">
      <c r="B361" s="76"/>
      <c r="C361" s="77"/>
      <c r="E361" s="78"/>
      <c r="F361" s="5"/>
      <c r="G361" s="1"/>
      <c r="H361" s="1"/>
      <c r="I361" s="79"/>
    </row>
    <row r="362" spans="2:9" ht="14.25" customHeight="1">
      <c r="B362" s="76"/>
      <c r="C362" s="77"/>
      <c r="E362" s="78"/>
      <c r="F362" s="5"/>
      <c r="G362" s="1"/>
      <c r="H362" s="1"/>
      <c r="I362" s="79"/>
    </row>
    <row r="363" spans="2:9" ht="14.25" customHeight="1">
      <c r="B363" s="76"/>
      <c r="C363" s="77"/>
      <c r="E363" s="78"/>
      <c r="F363" s="5"/>
      <c r="G363" s="1"/>
      <c r="H363" s="1"/>
      <c r="I363" s="79"/>
    </row>
    <row r="364" spans="2:9" ht="14.25" customHeight="1">
      <c r="B364" s="76"/>
      <c r="C364" s="77"/>
      <c r="E364" s="78"/>
      <c r="F364" s="5"/>
      <c r="G364" s="1"/>
      <c r="H364" s="1"/>
      <c r="I364" s="79"/>
    </row>
    <row r="365" spans="2:9" ht="14.25" customHeight="1">
      <c r="B365" s="76"/>
      <c r="C365" s="77"/>
      <c r="E365" s="78"/>
      <c r="F365" s="5"/>
      <c r="G365" s="1"/>
      <c r="H365" s="1"/>
      <c r="I365" s="79"/>
    </row>
    <row r="366" spans="2:9" ht="14.25" customHeight="1">
      <c r="B366" s="76"/>
      <c r="C366" s="77"/>
      <c r="E366" s="78"/>
      <c r="F366" s="5"/>
      <c r="G366" s="1"/>
      <c r="H366" s="1"/>
      <c r="I366" s="79"/>
    </row>
    <row r="367" spans="2:9" ht="14.25" customHeight="1">
      <c r="B367" s="76"/>
      <c r="C367" s="77"/>
      <c r="E367" s="78"/>
      <c r="F367" s="5"/>
      <c r="G367" s="1"/>
      <c r="H367" s="1"/>
      <c r="I367" s="79"/>
    </row>
    <row r="368" spans="2:9" ht="14.25" customHeight="1">
      <c r="B368" s="76"/>
      <c r="C368" s="77"/>
      <c r="E368" s="78"/>
      <c r="F368" s="5"/>
      <c r="G368" s="1"/>
      <c r="H368" s="1"/>
      <c r="I368" s="79"/>
    </row>
    <row r="369" spans="2:9" ht="14.25" customHeight="1">
      <c r="B369" s="76"/>
      <c r="C369" s="77"/>
      <c r="E369" s="78"/>
      <c r="F369" s="5"/>
      <c r="G369" s="1"/>
      <c r="H369" s="1"/>
      <c r="I369" s="79"/>
    </row>
    <row r="370" spans="2:9" ht="14.25" customHeight="1">
      <c r="B370" s="76"/>
      <c r="C370" s="77"/>
      <c r="E370" s="78"/>
      <c r="F370" s="5"/>
      <c r="G370" s="1"/>
      <c r="H370" s="1"/>
      <c r="I370" s="79"/>
    </row>
    <row r="371" spans="2:9" ht="14.25" customHeight="1">
      <c r="B371" s="76"/>
      <c r="C371" s="77"/>
      <c r="E371" s="78"/>
      <c r="F371" s="5"/>
      <c r="G371" s="1"/>
      <c r="H371" s="1"/>
      <c r="I371" s="79"/>
    </row>
    <row r="372" spans="2:9" ht="14.25" customHeight="1">
      <c r="B372" s="76"/>
      <c r="C372" s="77"/>
      <c r="E372" s="78"/>
      <c r="F372" s="5"/>
      <c r="G372" s="1"/>
      <c r="H372" s="1"/>
      <c r="I372" s="79"/>
    </row>
    <row r="373" spans="2:9" ht="14.25" customHeight="1">
      <c r="B373" s="76"/>
      <c r="C373" s="77"/>
      <c r="E373" s="78"/>
      <c r="F373" s="5"/>
      <c r="G373" s="1"/>
      <c r="H373" s="1"/>
      <c r="I373" s="79"/>
    </row>
    <row r="374" spans="2:9" ht="14.25" customHeight="1">
      <c r="B374" s="76"/>
      <c r="C374" s="77"/>
      <c r="E374" s="78"/>
      <c r="F374" s="5"/>
      <c r="G374" s="1"/>
      <c r="H374" s="1"/>
      <c r="I374" s="79"/>
    </row>
    <row r="375" spans="2:9" ht="14.25" customHeight="1">
      <c r="B375" s="76"/>
      <c r="C375" s="77"/>
      <c r="E375" s="78"/>
      <c r="F375" s="5"/>
      <c r="G375" s="1"/>
      <c r="H375" s="1"/>
      <c r="I375" s="79"/>
    </row>
    <row r="376" spans="2:9" ht="14.25" customHeight="1">
      <c r="B376" s="76"/>
      <c r="C376" s="77"/>
      <c r="E376" s="78"/>
      <c r="F376" s="5"/>
      <c r="G376" s="1"/>
      <c r="H376" s="1"/>
      <c r="I376" s="79"/>
    </row>
    <row r="377" spans="2:9" ht="14.25" customHeight="1">
      <c r="B377" s="76"/>
      <c r="C377" s="77"/>
      <c r="E377" s="78"/>
      <c r="F377" s="5"/>
      <c r="G377" s="1"/>
      <c r="H377" s="1"/>
      <c r="I377" s="79"/>
    </row>
    <row r="378" spans="2:9" ht="14.25" customHeight="1">
      <c r="B378" s="76"/>
      <c r="C378" s="77"/>
      <c r="E378" s="78"/>
      <c r="F378" s="5"/>
      <c r="G378" s="1"/>
      <c r="H378" s="1"/>
      <c r="I378" s="79"/>
    </row>
    <row r="379" spans="2:9" ht="14.25" customHeight="1">
      <c r="B379" s="76"/>
      <c r="C379" s="77"/>
      <c r="E379" s="78"/>
      <c r="F379" s="5"/>
      <c r="G379" s="1"/>
      <c r="H379" s="1"/>
      <c r="I379" s="79"/>
    </row>
    <row r="380" spans="2:9" ht="14.25" customHeight="1">
      <c r="B380" s="76"/>
      <c r="C380" s="77"/>
      <c r="E380" s="78"/>
      <c r="F380" s="5"/>
      <c r="G380" s="1"/>
      <c r="H380" s="1"/>
      <c r="I380" s="79"/>
    </row>
    <row r="381" spans="2:9" ht="14.25" customHeight="1">
      <c r="B381" s="76"/>
      <c r="C381" s="77"/>
      <c r="E381" s="78"/>
      <c r="F381" s="5"/>
      <c r="G381" s="1"/>
      <c r="H381" s="1"/>
      <c r="I381" s="79"/>
    </row>
    <row r="382" spans="2:9" ht="14.25" customHeight="1">
      <c r="B382" s="76"/>
      <c r="C382" s="77"/>
      <c r="E382" s="78"/>
      <c r="F382" s="5"/>
      <c r="G382" s="1"/>
      <c r="H382" s="1"/>
      <c r="I382" s="79"/>
    </row>
    <row r="383" spans="2:9" ht="14.25" customHeight="1">
      <c r="B383" s="76"/>
      <c r="C383" s="77"/>
      <c r="E383" s="78"/>
      <c r="F383" s="5"/>
      <c r="G383" s="1"/>
      <c r="H383" s="1"/>
      <c r="I383" s="79"/>
    </row>
    <row r="384" spans="2:9" ht="14.25" customHeight="1">
      <c r="B384" s="76"/>
      <c r="C384" s="77"/>
      <c r="E384" s="78"/>
      <c r="F384" s="5"/>
      <c r="G384" s="1"/>
      <c r="H384" s="1"/>
      <c r="I384" s="79"/>
    </row>
    <row r="385" spans="2:9" ht="14.25" customHeight="1">
      <c r="B385" s="76"/>
      <c r="C385" s="77"/>
      <c r="E385" s="78"/>
      <c r="F385" s="5"/>
      <c r="G385" s="1"/>
      <c r="H385" s="1"/>
      <c r="I385" s="79"/>
    </row>
    <row r="386" spans="2:9" ht="14.25" customHeight="1">
      <c r="B386" s="76"/>
      <c r="C386" s="77"/>
      <c r="E386" s="78"/>
      <c r="F386" s="5"/>
      <c r="G386" s="1"/>
      <c r="H386" s="1"/>
      <c r="I386" s="79"/>
    </row>
    <row r="387" spans="2:9" ht="14.25" customHeight="1">
      <c r="B387" s="76"/>
      <c r="C387" s="77"/>
      <c r="E387" s="78"/>
      <c r="F387" s="5"/>
      <c r="G387" s="1"/>
      <c r="H387" s="1"/>
      <c r="I387" s="79"/>
    </row>
    <row r="388" spans="2:9" ht="14.25" customHeight="1">
      <c r="B388" s="76"/>
      <c r="C388" s="77"/>
      <c r="E388" s="78"/>
      <c r="F388" s="5"/>
      <c r="G388" s="1"/>
      <c r="H388" s="1"/>
      <c r="I388" s="79"/>
    </row>
    <row r="389" spans="2:9" ht="14.25" customHeight="1">
      <c r="B389" s="76"/>
      <c r="C389" s="77"/>
      <c r="E389" s="78"/>
      <c r="F389" s="5"/>
      <c r="G389" s="1"/>
      <c r="H389" s="1"/>
      <c r="I389" s="79"/>
    </row>
    <row r="390" spans="2:9" ht="14.25" customHeight="1">
      <c r="B390" s="76"/>
      <c r="C390" s="77"/>
      <c r="E390" s="78"/>
      <c r="F390" s="5"/>
      <c r="G390" s="1"/>
      <c r="H390" s="1"/>
      <c r="I390" s="79"/>
    </row>
    <row r="391" spans="2:9" ht="14.25" customHeight="1">
      <c r="B391" s="76"/>
      <c r="C391" s="77"/>
      <c r="E391" s="78"/>
      <c r="F391" s="5"/>
      <c r="G391" s="1"/>
      <c r="H391" s="1"/>
      <c r="I391" s="79"/>
    </row>
    <row r="392" spans="2:9" ht="14.25" customHeight="1">
      <c r="B392" s="76"/>
      <c r="C392" s="77"/>
      <c r="E392" s="78"/>
      <c r="F392" s="5"/>
      <c r="G392" s="1"/>
      <c r="H392" s="1"/>
      <c r="I392" s="79"/>
    </row>
    <row r="393" spans="2:9" ht="14.25" customHeight="1">
      <c r="B393" s="76"/>
      <c r="C393" s="77"/>
      <c r="E393" s="78"/>
      <c r="F393" s="5"/>
      <c r="G393" s="1"/>
      <c r="H393" s="1"/>
      <c r="I393" s="79"/>
    </row>
    <row r="394" spans="2:9" ht="14.25" customHeight="1">
      <c r="B394" s="76"/>
      <c r="C394" s="77"/>
      <c r="E394" s="78"/>
      <c r="F394" s="5"/>
      <c r="G394" s="1"/>
      <c r="H394" s="1"/>
      <c r="I394" s="79"/>
    </row>
    <row r="395" spans="2:9" ht="14.25" customHeight="1">
      <c r="B395" s="76"/>
      <c r="C395" s="77"/>
      <c r="E395" s="78"/>
      <c r="F395" s="5"/>
      <c r="G395" s="1"/>
      <c r="H395" s="1"/>
      <c r="I395" s="79"/>
    </row>
    <row r="396" spans="2:9" ht="14.25" customHeight="1">
      <c r="B396" s="76"/>
      <c r="C396" s="77"/>
      <c r="E396" s="78"/>
      <c r="F396" s="5"/>
      <c r="G396" s="1"/>
      <c r="H396" s="1"/>
      <c r="I396" s="79"/>
    </row>
    <row r="397" spans="2:9" ht="14.25" customHeight="1">
      <c r="B397" s="76"/>
      <c r="C397" s="77"/>
      <c r="E397" s="78"/>
      <c r="F397" s="5"/>
      <c r="G397" s="1"/>
      <c r="H397" s="1"/>
      <c r="I397" s="79"/>
    </row>
    <row r="398" spans="2:9" ht="14.25" customHeight="1">
      <c r="B398" s="76"/>
      <c r="C398" s="77"/>
      <c r="E398" s="78"/>
      <c r="F398" s="5"/>
      <c r="G398" s="1"/>
      <c r="H398" s="1"/>
      <c r="I398" s="79"/>
    </row>
    <row r="399" spans="2:9" ht="14.25" customHeight="1">
      <c r="B399" s="76"/>
      <c r="C399" s="77"/>
      <c r="E399" s="78"/>
      <c r="F399" s="5"/>
      <c r="G399" s="1"/>
      <c r="H399" s="1"/>
      <c r="I399" s="79"/>
    </row>
    <row r="400" spans="2:9" ht="14.25" customHeight="1">
      <c r="B400" s="76"/>
      <c r="C400" s="77"/>
      <c r="E400" s="78"/>
      <c r="F400" s="5"/>
      <c r="G400" s="1"/>
      <c r="H400" s="1"/>
      <c r="I400" s="79"/>
    </row>
    <row r="401" spans="2:9" ht="14.25" customHeight="1">
      <c r="B401" s="76"/>
      <c r="C401" s="77"/>
      <c r="E401" s="78"/>
      <c r="F401" s="5"/>
      <c r="G401" s="1"/>
      <c r="H401" s="1"/>
      <c r="I401" s="79"/>
    </row>
    <row r="402" spans="2:9" ht="14.25" customHeight="1">
      <c r="B402" s="76"/>
      <c r="C402" s="77"/>
      <c r="E402" s="78"/>
      <c r="F402" s="5"/>
      <c r="G402" s="1"/>
      <c r="H402" s="1"/>
      <c r="I402" s="79"/>
    </row>
    <row r="403" spans="2:9" ht="14.25" customHeight="1">
      <c r="B403" s="76"/>
      <c r="C403" s="77"/>
      <c r="E403" s="78"/>
      <c r="F403" s="5"/>
      <c r="G403" s="1"/>
      <c r="H403" s="1"/>
      <c r="I403" s="79"/>
    </row>
    <row r="404" spans="2:9" ht="14.25" customHeight="1">
      <c r="B404" s="76"/>
      <c r="C404" s="77"/>
      <c r="E404" s="78"/>
      <c r="F404" s="5"/>
      <c r="G404" s="1"/>
      <c r="H404" s="1"/>
      <c r="I404" s="79"/>
    </row>
    <row r="405" spans="2:9" ht="14.25" customHeight="1">
      <c r="B405" s="76"/>
      <c r="C405" s="77"/>
      <c r="E405" s="78"/>
      <c r="F405" s="5"/>
      <c r="G405" s="1"/>
      <c r="H405" s="1"/>
      <c r="I405" s="79"/>
    </row>
    <row r="406" spans="2:9" ht="14.25" customHeight="1">
      <c r="B406" s="76"/>
      <c r="C406" s="77"/>
      <c r="E406" s="78"/>
      <c r="F406" s="5"/>
      <c r="G406" s="1"/>
      <c r="H406" s="1"/>
      <c r="I406" s="79"/>
    </row>
    <row r="407" spans="2:9" ht="14.25" customHeight="1">
      <c r="B407" s="76"/>
      <c r="C407" s="77"/>
      <c r="E407" s="78"/>
      <c r="F407" s="5"/>
      <c r="G407" s="1"/>
      <c r="H407" s="1"/>
      <c r="I407" s="79"/>
    </row>
    <row r="408" spans="2:9" ht="14.25" customHeight="1">
      <c r="B408" s="76"/>
      <c r="C408" s="77"/>
      <c r="E408" s="78"/>
      <c r="F408" s="5"/>
      <c r="G408" s="1"/>
      <c r="H408" s="1"/>
      <c r="I408" s="79"/>
    </row>
    <row r="409" spans="2:9" ht="14.25" customHeight="1">
      <c r="B409" s="76"/>
      <c r="C409" s="77"/>
      <c r="E409" s="78"/>
      <c r="F409" s="5"/>
      <c r="G409" s="1"/>
      <c r="H409" s="1"/>
      <c r="I409" s="79"/>
    </row>
    <row r="410" spans="2:9" ht="14.25" customHeight="1">
      <c r="B410" s="76"/>
      <c r="C410" s="77"/>
      <c r="E410" s="78"/>
      <c r="F410" s="5"/>
      <c r="G410" s="1"/>
      <c r="H410" s="1"/>
      <c r="I410" s="79"/>
    </row>
    <row r="411" spans="2:9" ht="14.25" customHeight="1">
      <c r="B411" s="76"/>
      <c r="C411" s="77"/>
      <c r="E411" s="78"/>
      <c r="F411" s="5"/>
      <c r="G411" s="1"/>
      <c r="H411" s="1"/>
      <c r="I411" s="79"/>
    </row>
    <row r="412" spans="2:9" ht="14.25" customHeight="1">
      <c r="B412" s="76"/>
      <c r="C412" s="77"/>
      <c r="E412" s="78"/>
      <c r="F412" s="5"/>
      <c r="G412" s="1"/>
      <c r="H412" s="1"/>
      <c r="I412" s="79"/>
    </row>
    <row r="413" spans="2:9" ht="14.25" customHeight="1">
      <c r="B413" s="76"/>
      <c r="C413" s="77"/>
      <c r="E413" s="78"/>
      <c r="F413" s="5"/>
      <c r="G413" s="1"/>
      <c r="H413" s="1"/>
      <c r="I413" s="79"/>
    </row>
    <row r="414" spans="2:9" ht="14.25" customHeight="1">
      <c r="B414" s="76"/>
      <c r="C414" s="77"/>
      <c r="E414" s="78"/>
      <c r="F414" s="5"/>
      <c r="G414" s="1"/>
      <c r="H414" s="1"/>
      <c r="I414" s="79"/>
    </row>
    <row r="415" spans="2:9" ht="14.25" customHeight="1">
      <c r="B415" s="76"/>
      <c r="C415" s="77"/>
      <c r="E415" s="78"/>
      <c r="F415" s="5"/>
      <c r="G415" s="1"/>
      <c r="H415" s="1"/>
      <c r="I415" s="79"/>
    </row>
    <row r="416" spans="2:9" ht="14.25" customHeight="1">
      <c r="B416" s="76"/>
      <c r="C416" s="77"/>
      <c r="E416" s="78"/>
      <c r="F416" s="5"/>
      <c r="G416" s="1"/>
      <c r="H416" s="1"/>
      <c r="I416" s="79"/>
    </row>
    <row r="417" spans="2:9" ht="14.25" customHeight="1">
      <c r="B417" s="76"/>
      <c r="C417" s="77"/>
      <c r="E417" s="78"/>
      <c r="F417" s="5"/>
      <c r="G417" s="1"/>
      <c r="H417" s="1"/>
      <c r="I417" s="79"/>
    </row>
    <row r="418" spans="2:9" ht="14.25" customHeight="1">
      <c r="B418" s="76"/>
      <c r="C418" s="77"/>
      <c r="E418" s="78"/>
      <c r="F418" s="5"/>
      <c r="G418" s="1"/>
      <c r="H418" s="1"/>
      <c r="I418" s="79"/>
    </row>
    <row r="419" spans="2:9" ht="14.25" customHeight="1">
      <c r="B419" s="76"/>
      <c r="C419" s="77"/>
      <c r="E419" s="78"/>
      <c r="F419" s="5"/>
      <c r="G419" s="1"/>
      <c r="H419" s="1"/>
      <c r="I419" s="79"/>
    </row>
    <row r="420" spans="2:9" ht="14.25" customHeight="1">
      <c r="B420" s="76"/>
      <c r="C420" s="77"/>
      <c r="E420" s="78"/>
      <c r="F420" s="5"/>
      <c r="G420" s="1"/>
      <c r="H420" s="1"/>
      <c r="I420" s="79"/>
    </row>
    <row r="421" spans="2:9" ht="14.25" customHeight="1">
      <c r="B421" s="76"/>
      <c r="C421" s="77"/>
      <c r="E421" s="78"/>
      <c r="F421" s="5"/>
      <c r="G421" s="1"/>
      <c r="H421" s="1"/>
      <c r="I421" s="79"/>
    </row>
    <row r="422" spans="2:9" ht="14.25" customHeight="1">
      <c r="B422" s="76"/>
      <c r="C422" s="77"/>
      <c r="E422" s="78"/>
      <c r="F422" s="5"/>
      <c r="G422" s="1"/>
      <c r="H422" s="1"/>
      <c r="I422" s="79"/>
    </row>
    <row r="423" spans="2:9" ht="14.25" customHeight="1">
      <c r="B423" s="76"/>
      <c r="C423" s="77"/>
      <c r="E423" s="78"/>
      <c r="F423" s="5"/>
      <c r="G423" s="1"/>
      <c r="H423" s="1"/>
      <c r="I423" s="79"/>
    </row>
    <row r="424" spans="2:9" ht="14.25" customHeight="1">
      <c r="B424" s="76"/>
      <c r="C424" s="77"/>
      <c r="E424" s="78"/>
      <c r="F424" s="5"/>
      <c r="G424" s="1"/>
      <c r="H424" s="1"/>
      <c r="I424" s="79"/>
    </row>
    <row r="425" spans="2:9" ht="14.25" customHeight="1">
      <c r="B425" s="76"/>
      <c r="C425" s="77"/>
      <c r="E425" s="78"/>
      <c r="F425" s="5"/>
      <c r="G425" s="1"/>
      <c r="H425" s="1"/>
      <c r="I425" s="79"/>
    </row>
    <row r="426" spans="2:9" ht="14.25" customHeight="1">
      <c r="B426" s="76"/>
      <c r="C426" s="77"/>
      <c r="E426" s="78"/>
      <c r="F426" s="5"/>
      <c r="G426" s="1"/>
      <c r="H426" s="1"/>
      <c r="I426" s="79"/>
    </row>
    <row r="427" spans="2:9" ht="14.25" customHeight="1">
      <c r="B427" s="76"/>
      <c r="C427" s="77"/>
      <c r="E427" s="78"/>
      <c r="F427" s="5"/>
      <c r="G427" s="1"/>
      <c r="H427" s="1"/>
      <c r="I427" s="79"/>
    </row>
    <row r="428" spans="2:9" ht="14.25" customHeight="1">
      <c r="B428" s="76"/>
      <c r="C428" s="77"/>
      <c r="E428" s="78"/>
      <c r="F428" s="5"/>
      <c r="G428" s="1"/>
      <c r="H428" s="1"/>
      <c r="I428" s="79"/>
    </row>
    <row r="429" spans="2:9" ht="14.25" customHeight="1">
      <c r="B429" s="76"/>
      <c r="C429" s="77"/>
      <c r="E429" s="78"/>
      <c r="F429" s="5"/>
      <c r="G429" s="1"/>
      <c r="H429" s="1"/>
      <c r="I429" s="79"/>
    </row>
    <row r="430" spans="2:9" ht="14.25" customHeight="1">
      <c r="B430" s="76"/>
      <c r="C430" s="77"/>
      <c r="E430" s="78"/>
      <c r="F430" s="5"/>
      <c r="G430" s="1"/>
      <c r="H430" s="1"/>
      <c r="I430" s="79"/>
    </row>
    <row r="431" spans="2:9" ht="14.25" customHeight="1">
      <c r="B431" s="76"/>
      <c r="C431" s="77"/>
      <c r="E431" s="78"/>
      <c r="F431" s="5"/>
      <c r="G431" s="1"/>
      <c r="H431" s="1"/>
      <c r="I431" s="79"/>
    </row>
    <row r="432" spans="2:9" ht="14.25" customHeight="1">
      <c r="B432" s="76"/>
      <c r="C432" s="77"/>
      <c r="E432" s="78"/>
      <c r="F432" s="5"/>
      <c r="G432" s="1"/>
      <c r="H432" s="1"/>
      <c r="I432" s="79"/>
    </row>
    <row r="433" spans="2:9" ht="14.25" customHeight="1">
      <c r="B433" s="76"/>
      <c r="C433" s="77"/>
      <c r="E433" s="78"/>
      <c r="F433" s="5"/>
      <c r="G433" s="1"/>
      <c r="H433" s="1"/>
      <c r="I433" s="79"/>
    </row>
    <row r="434" spans="2:9" ht="14.25" customHeight="1">
      <c r="B434" s="76"/>
      <c r="C434" s="77"/>
      <c r="E434" s="78"/>
      <c r="F434" s="5"/>
      <c r="G434" s="1"/>
      <c r="H434" s="1"/>
      <c r="I434" s="79"/>
    </row>
    <row r="435" spans="2:9" ht="14.25" customHeight="1">
      <c r="B435" s="76"/>
      <c r="C435" s="77"/>
      <c r="E435" s="78"/>
      <c r="F435" s="5"/>
      <c r="G435" s="1"/>
      <c r="H435" s="1"/>
      <c r="I435" s="79"/>
    </row>
    <row r="436" spans="2:9" ht="14.25" customHeight="1">
      <c r="B436" s="76"/>
      <c r="C436" s="77"/>
      <c r="E436" s="78"/>
      <c r="F436" s="5"/>
      <c r="G436" s="1"/>
      <c r="H436" s="1"/>
      <c r="I436" s="79"/>
    </row>
    <row r="437" spans="2:9" ht="14.25" customHeight="1">
      <c r="B437" s="76"/>
      <c r="C437" s="77"/>
      <c r="E437" s="78"/>
      <c r="F437" s="5"/>
      <c r="G437" s="1"/>
      <c r="H437" s="1"/>
      <c r="I437" s="79"/>
    </row>
    <row r="438" spans="2:9" ht="14.25" customHeight="1">
      <c r="B438" s="76"/>
      <c r="C438" s="77"/>
      <c r="E438" s="78"/>
      <c r="F438" s="5"/>
      <c r="G438" s="1"/>
      <c r="H438" s="1"/>
      <c r="I438" s="79"/>
    </row>
    <row r="439" spans="2:9" ht="14.25" customHeight="1">
      <c r="B439" s="76"/>
      <c r="C439" s="77"/>
      <c r="E439" s="78"/>
      <c r="F439" s="5"/>
      <c r="G439" s="1"/>
      <c r="H439" s="1"/>
      <c r="I439" s="79"/>
    </row>
    <row r="440" spans="2:9" ht="14.25" customHeight="1">
      <c r="B440" s="76"/>
      <c r="C440" s="77"/>
      <c r="E440" s="78"/>
      <c r="F440" s="5"/>
      <c r="G440" s="1"/>
      <c r="H440" s="1"/>
      <c r="I440" s="79"/>
    </row>
    <row r="441" spans="2:9" ht="14.25" customHeight="1">
      <c r="B441" s="76"/>
      <c r="C441" s="77"/>
      <c r="E441" s="78"/>
      <c r="F441" s="5"/>
      <c r="G441" s="1"/>
      <c r="H441" s="1"/>
      <c r="I441" s="79"/>
    </row>
    <row r="442" spans="2:9" ht="14.25" customHeight="1">
      <c r="B442" s="76"/>
      <c r="C442" s="77"/>
      <c r="E442" s="78"/>
      <c r="F442" s="5"/>
      <c r="G442" s="1"/>
      <c r="H442" s="1"/>
      <c r="I442" s="79"/>
    </row>
    <row r="443" spans="2:9" ht="14.25" customHeight="1">
      <c r="B443" s="76"/>
      <c r="C443" s="77"/>
      <c r="E443" s="78"/>
      <c r="F443" s="5"/>
      <c r="G443" s="1"/>
      <c r="H443" s="1"/>
      <c r="I443" s="79"/>
    </row>
    <row r="444" spans="2:9" ht="14.25" customHeight="1">
      <c r="B444" s="76"/>
      <c r="C444" s="77"/>
      <c r="E444" s="78"/>
      <c r="F444" s="5"/>
      <c r="G444" s="1"/>
      <c r="H444" s="1"/>
      <c r="I444" s="79"/>
    </row>
    <row r="445" spans="2:9" ht="14.25" customHeight="1">
      <c r="B445" s="76"/>
      <c r="C445" s="77"/>
      <c r="E445" s="78"/>
      <c r="F445" s="5"/>
      <c r="G445" s="1"/>
      <c r="H445" s="1"/>
      <c r="I445" s="79"/>
    </row>
    <row r="446" spans="2:9" ht="14.25" customHeight="1">
      <c r="B446" s="76"/>
      <c r="C446" s="77"/>
      <c r="E446" s="78"/>
      <c r="F446" s="5"/>
      <c r="G446" s="1"/>
      <c r="H446" s="1"/>
      <c r="I446" s="79"/>
    </row>
    <row r="447" spans="2:9" ht="14.25" customHeight="1">
      <c r="B447" s="76"/>
      <c r="C447" s="77"/>
      <c r="E447" s="78"/>
      <c r="F447" s="5"/>
      <c r="G447" s="1"/>
      <c r="H447" s="1"/>
      <c r="I447" s="79"/>
    </row>
    <row r="448" spans="2:9" ht="14.25" customHeight="1">
      <c r="B448" s="76"/>
      <c r="C448" s="77"/>
      <c r="E448" s="78"/>
      <c r="F448" s="5"/>
      <c r="G448" s="1"/>
      <c r="H448" s="1"/>
      <c r="I448" s="79"/>
    </row>
    <row r="449" spans="2:9" ht="14.25" customHeight="1">
      <c r="B449" s="76"/>
      <c r="C449" s="77"/>
      <c r="E449" s="78"/>
      <c r="F449" s="5"/>
      <c r="G449" s="1"/>
      <c r="H449" s="1"/>
      <c r="I449" s="79"/>
    </row>
    <row r="450" spans="2:9" ht="14.25" customHeight="1">
      <c r="B450" s="76"/>
      <c r="C450" s="77"/>
      <c r="E450" s="78"/>
      <c r="F450" s="5"/>
      <c r="G450" s="1"/>
      <c r="H450" s="1"/>
      <c r="I450" s="79"/>
    </row>
    <row r="451" spans="2:9" ht="14.25" customHeight="1">
      <c r="B451" s="76"/>
      <c r="C451" s="77"/>
      <c r="E451" s="78"/>
      <c r="F451" s="5"/>
      <c r="G451" s="1"/>
      <c r="H451" s="1"/>
      <c r="I451" s="79"/>
    </row>
    <row r="452" spans="2:9" ht="14.25" customHeight="1">
      <c r="B452" s="76"/>
      <c r="C452" s="77"/>
      <c r="E452" s="78"/>
      <c r="F452" s="5"/>
      <c r="G452" s="1"/>
      <c r="H452" s="1"/>
      <c r="I452" s="79"/>
    </row>
    <row r="453" spans="2:9" ht="14.25" customHeight="1">
      <c r="B453" s="76"/>
      <c r="C453" s="77"/>
      <c r="E453" s="78"/>
      <c r="F453" s="5"/>
      <c r="G453" s="1"/>
      <c r="H453" s="1"/>
      <c r="I453" s="79"/>
    </row>
    <row r="454" spans="2:9" ht="14.25" customHeight="1">
      <c r="B454" s="76"/>
      <c r="C454" s="77"/>
      <c r="E454" s="78"/>
      <c r="F454" s="5"/>
      <c r="G454" s="1"/>
      <c r="H454" s="1"/>
      <c r="I454" s="79"/>
    </row>
    <row r="455" spans="2:9" ht="14.25" customHeight="1">
      <c r="B455" s="76"/>
      <c r="C455" s="77"/>
      <c r="E455" s="78"/>
      <c r="F455" s="5"/>
      <c r="G455" s="1"/>
      <c r="H455" s="1"/>
      <c r="I455" s="79"/>
    </row>
    <row r="456" spans="2:9" ht="14.25" customHeight="1">
      <c r="B456" s="76"/>
      <c r="C456" s="77"/>
      <c r="E456" s="78"/>
      <c r="F456" s="5"/>
      <c r="G456" s="1"/>
      <c r="H456" s="1"/>
      <c r="I456" s="79"/>
    </row>
    <row r="457" spans="2:9" ht="14.25" customHeight="1">
      <c r="B457" s="76"/>
      <c r="C457" s="77"/>
      <c r="E457" s="78"/>
      <c r="F457" s="5"/>
      <c r="G457" s="1"/>
      <c r="H457" s="1"/>
      <c r="I457" s="79"/>
    </row>
    <row r="458" spans="2:9" ht="14.25" customHeight="1">
      <c r="B458" s="76"/>
      <c r="C458" s="77"/>
      <c r="E458" s="78"/>
      <c r="F458" s="5"/>
      <c r="G458" s="1"/>
      <c r="H458" s="1"/>
      <c r="I458" s="79"/>
    </row>
    <row r="459" spans="2:9" ht="14.25" customHeight="1">
      <c r="B459" s="76"/>
      <c r="C459" s="77"/>
      <c r="E459" s="78"/>
      <c r="F459" s="5"/>
      <c r="G459" s="1"/>
      <c r="H459" s="1"/>
      <c r="I459" s="79"/>
    </row>
    <row r="460" spans="2:9" ht="14.25" customHeight="1">
      <c r="B460" s="76"/>
      <c r="C460" s="77"/>
      <c r="E460" s="78"/>
      <c r="F460" s="5"/>
      <c r="G460" s="1"/>
      <c r="H460" s="1"/>
      <c r="I460" s="79"/>
    </row>
    <row r="461" spans="2:9" ht="14.25" customHeight="1">
      <c r="B461" s="76"/>
      <c r="C461" s="77"/>
      <c r="E461" s="78"/>
      <c r="F461" s="5"/>
      <c r="G461" s="1"/>
      <c r="H461" s="1"/>
      <c r="I461" s="79"/>
    </row>
    <row r="462" spans="2:9" ht="14.25" customHeight="1">
      <c r="B462" s="76"/>
      <c r="C462" s="77"/>
      <c r="E462" s="78"/>
      <c r="F462" s="5"/>
      <c r="G462" s="1"/>
      <c r="H462" s="1"/>
      <c r="I462" s="79"/>
    </row>
    <row r="463" spans="2:9" ht="14.25" customHeight="1">
      <c r="B463" s="76"/>
      <c r="C463" s="77"/>
      <c r="E463" s="78"/>
      <c r="F463" s="5"/>
      <c r="G463" s="1"/>
      <c r="H463" s="1"/>
      <c r="I463" s="79"/>
    </row>
    <row r="464" spans="2:9" ht="14.25" customHeight="1">
      <c r="B464" s="76"/>
      <c r="C464" s="77"/>
      <c r="E464" s="78"/>
      <c r="F464" s="5"/>
      <c r="G464" s="1"/>
      <c r="H464" s="1"/>
      <c r="I464" s="79"/>
    </row>
    <row r="465" spans="2:9" ht="14.25" customHeight="1">
      <c r="B465" s="76"/>
      <c r="C465" s="77"/>
      <c r="E465" s="78"/>
      <c r="F465" s="5"/>
      <c r="G465" s="1"/>
      <c r="H465" s="1"/>
      <c r="I465" s="79"/>
    </row>
    <row r="466" spans="2:9" ht="14.25" customHeight="1">
      <c r="B466" s="76"/>
      <c r="C466" s="77"/>
      <c r="E466" s="78"/>
      <c r="F466" s="5"/>
      <c r="G466" s="1"/>
      <c r="H466" s="1"/>
      <c r="I466" s="79"/>
    </row>
    <row r="467" spans="2:9" ht="14.25" customHeight="1">
      <c r="B467" s="76"/>
      <c r="C467" s="77"/>
      <c r="E467" s="78"/>
      <c r="F467" s="5"/>
      <c r="G467" s="1"/>
      <c r="H467" s="1"/>
      <c r="I467" s="79"/>
    </row>
    <row r="468" spans="2:9" ht="14.25" customHeight="1">
      <c r="B468" s="76"/>
      <c r="C468" s="77"/>
      <c r="E468" s="78"/>
      <c r="F468" s="5"/>
      <c r="G468" s="1"/>
      <c r="H468" s="1"/>
      <c r="I468" s="79"/>
    </row>
    <row r="469" spans="2:9" ht="14.25" customHeight="1">
      <c r="B469" s="76"/>
      <c r="C469" s="77"/>
      <c r="E469" s="78"/>
      <c r="F469" s="5"/>
      <c r="G469" s="1"/>
      <c r="H469" s="1"/>
      <c r="I469" s="79"/>
    </row>
    <row r="470" spans="2:9" ht="14.25" customHeight="1">
      <c r="B470" s="76"/>
      <c r="C470" s="77"/>
      <c r="E470" s="78"/>
      <c r="F470" s="5"/>
      <c r="G470" s="1"/>
      <c r="H470" s="1"/>
      <c r="I470" s="79"/>
    </row>
    <row r="471" spans="2:9" ht="14.25" customHeight="1">
      <c r="B471" s="76"/>
      <c r="C471" s="77"/>
      <c r="E471" s="78"/>
      <c r="F471" s="5"/>
      <c r="G471" s="1"/>
      <c r="H471" s="1"/>
      <c r="I471" s="79"/>
    </row>
    <row r="472" spans="2:9" ht="14.25" customHeight="1">
      <c r="B472" s="76"/>
      <c r="C472" s="77"/>
      <c r="E472" s="78"/>
      <c r="F472" s="5"/>
      <c r="G472" s="1"/>
      <c r="H472" s="1"/>
      <c r="I472" s="79"/>
    </row>
    <row r="473" spans="2:9" ht="14.25" customHeight="1">
      <c r="B473" s="76"/>
      <c r="C473" s="77"/>
      <c r="E473" s="78"/>
      <c r="F473" s="5"/>
      <c r="G473" s="1"/>
      <c r="H473" s="1"/>
      <c r="I473" s="79"/>
    </row>
    <row r="474" spans="2:9" ht="14.25" customHeight="1">
      <c r="B474" s="76"/>
      <c r="C474" s="77"/>
      <c r="E474" s="78"/>
      <c r="F474" s="5"/>
      <c r="G474" s="1"/>
      <c r="H474" s="1"/>
      <c r="I474" s="79"/>
    </row>
    <row r="475" spans="2:9" ht="14.25" customHeight="1">
      <c r="B475" s="76"/>
      <c r="C475" s="77"/>
      <c r="E475" s="78"/>
      <c r="F475" s="5"/>
      <c r="G475" s="1"/>
      <c r="H475" s="1"/>
      <c r="I475" s="79"/>
    </row>
    <row r="476" spans="2:9" ht="14.25" customHeight="1">
      <c r="B476" s="76"/>
      <c r="C476" s="77"/>
      <c r="E476" s="78"/>
      <c r="F476" s="5"/>
      <c r="G476" s="1"/>
      <c r="H476" s="1"/>
      <c r="I476" s="79"/>
    </row>
    <row r="477" spans="2:9" ht="14.25" customHeight="1">
      <c r="B477" s="76"/>
      <c r="C477" s="77"/>
      <c r="E477" s="78"/>
      <c r="F477" s="5"/>
      <c r="G477" s="1"/>
      <c r="H477" s="1"/>
      <c r="I477" s="79"/>
    </row>
    <row r="478" spans="2:9" ht="14.25" customHeight="1">
      <c r="B478" s="76"/>
      <c r="C478" s="77"/>
      <c r="E478" s="78"/>
      <c r="F478" s="5"/>
      <c r="G478" s="1"/>
      <c r="H478" s="1"/>
      <c r="I478" s="79"/>
    </row>
    <row r="479" spans="2:9" ht="14.25" customHeight="1">
      <c r="B479" s="76"/>
      <c r="C479" s="77"/>
      <c r="E479" s="78"/>
      <c r="F479" s="5"/>
      <c r="G479" s="1"/>
      <c r="H479" s="1"/>
      <c r="I479" s="79"/>
    </row>
    <row r="480" spans="2:9" ht="14.25" customHeight="1">
      <c r="B480" s="76"/>
      <c r="C480" s="77"/>
      <c r="E480" s="78"/>
      <c r="F480" s="5"/>
      <c r="G480" s="1"/>
      <c r="H480" s="1"/>
      <c r="I480" s="79"/>
    </row>
    <row r="481" spans="2:9" ht="14.25" customHeight="1">
      <c r="B481" s="76"/>
      <c r="C481" s="77"/>
      <c r="E481" s="78"/>
      <c r="F481" s="5"/>
      <c r="G481" s="1"/>
      <c r="H481" s="1"/>
      <c r="I481" s="79"/>
    </row>
    <row r="482" spans="2:9" ht="14.25" customHeight="1">
      <c r="B482" s="76"/>
      <c r="C482" s="77"/>
      <c r="E482" s="78"/>
      <c r="F482" s="5"/>
      <c r="G482" s="1"/>
      <c r="H482" s="1"/>
      <c r="I482" s="79"/>
    </row>
    <row r="483" spans="2:9" ht="14.25" customHeight="1">
      <c r="B483" s="76"/>
      <c r="C483" s="77"/>
      <c r="E483" s="78"/>
      <c r="F483" s="5"/>
      <c r="G483" s="1"/>
      <c r="H483" s="1"/>
      <c r="I483" s="79"/>
    </row>
    <row r="484" spans="2:9" ht="14.25" customHeight="1">
      <c r="B484" s="76"/>
      <c r="C484" s="77"/>
      <c r="E484" s="78"/>
      <c r="F484" s="5"/>
      <c r="G484" s="1"/>
      <c r="H484" s="1"/>
      <c r="I484" s="79"/>
    </row>
    <row r="485" spans="2:9" ht="14.25" customHeight="1">
      <c r="B485" s="76"/>
      <c r="C485" s="77"/>
      <c r="E485" s="78"/>
      <c r="F485" s="5"/>
      <c r="G485" s="1"/>
      <c r="H485" s="1"/>
      <c r="I485" s="79"/>
    </row>
    <row r="486" spans="2:9" ht="14.25" customHeight="1">
      <c r="B486" s="76"/>
      <c r="C486" s="77"/>
      <c r="E486" s="78"/>
      <c r="F486" s="5"/>
      <c r="G486" s="1"/>
      <c r="H486" s="1"/>
      <c r="I486" s="79"/>
    </row>
    <row r="487" spans="2:9" ht="14.25" customHeight="1">
      <c r="B487" s="76"/>
      <c r="C487" s="77"/>
      <c r="E487" s="78"/>
      <c r="F487" s="5"/>
      <c r="G487" s="1"/>
      <c r="H487" s="1"/>
      <c r="I487" s="79"/>
    </row>
    <row r="488" spans="2:9" ht="14.25" customHeight="1">
      <c r="B488" s="76"/>
      <c r="C488" s="77"/>
      <c r="E488" s="78"/>
      <c r="F488" s="5"/>
      <c r="G488" s="1"/>
      <c r="H488" s="1"/>
      <c r="I488" s="79"/>
    </row>
    <row r="489" spans="2:9" ht="14.25" customHeight="1">
      <c r="B489" s="76"/>
      <c r="C489" s="77"/>
      <c r="E489" s="78"/>
      <c r="F489" s="5"/>
      <c r="G489" s="1"/>
      <c r="H489" s="1"/>
      <c r="I489" s="79"/>
    </row>
    <row r="490" spans="2:9" ht="14.25" customHeight="1">
      <c r="B490" s="76"/>
      <c r="C490" s="77"/>
      <c r="E490" s="78"/>
      <c r="F490" s="5"/>
      <c r="G490" s="1"/>
      <c r="H490" s="1"/>
      <c r="I490" s="79"/>
    </row>
    <row r="491" spans="2:9" ht="14.25" customHeight="1">
      <c r="B491" s="76"/>
      <c r="C491" s="77"/>
      <c r="E491" s="78"/>
      <c r="F491" s="5"/>
      <c r="G491" s="1"/>
      <c r="H491" s="1"/>
      <c r="I491" s="79"/>
    </row>
    <row r="492" spans="2:9" ht="14.25" customHeight="1">
      <c r="B492" s="76"/>
      <c r="C492" s="77"/>
      <c r="E492" s="78"/>
      <c r="F492" s="5"/>
      <c r="G492" s="1"/>
      <c r="H492" s="1"/>
      <c r="I492" s="79"/>
    </row>
    <row r="493" spans="2:9" ht="14.25" customHeight="1">
      <c r="B493" s="76"/>
      <c r="C493" s="77"/>
      <c r="E493" s="78"/>
      <c r="F493" s="5"/>
      <c r="G493" s="1"/>
      <c r="H493" s="1"/>
      <c r="I493" s="79"/>
    </row>
    <row r="494" spans="2:9" ht="14.25" customHeight="1">
      <c r="B494" s="76"/>
      <c r="C494" s="77"/>
      <c r="E494" s="78"/>
      <c r="F494" s="5"/>
      <c r="G494" s="1"/>
      <c r="H494" s="1"/>
      <c r="I494" s="79"/>
    </row>
    <row r="495" spans="2:9" ht="14.25" customHeight="1">
      <c r="B495" s="76"/>
      <c r="C495" s="77"/>
      <c r="E495" s="78"/>
      <c r="F495" s="5"/>
      <c r="G495" s="1"/>
      <c r="H495" s="1"/>
      <c r="I495" s="79"/>
    </row>
    <row r="496" spans="2:9" ht="14.25" customHeight="1">
      <c r="B496" s="76"/>
      <c r="C496" s="77"/>
      <c r="E496" s="78"/>
      <c r="F496" s="5"/>
      <c r="G496" s="1"/>
      <c r="H496" s="1"/>
      <c r="I496" s="79"/>
    </row>
    <row r="497" spans="2:9" ht="14.25" customHeight="1">
      <c r="B497" s="76"/>
      <c r="C497" s="77"/>
      <c r="E497" s="78"/>
      <c r="F497" s="5"/>
      <c r="G497" s="1"/>
      <c r="H497" s="1"/>
      <c r="I497" s="79"/>
    </row>
    <row r="498" spans="2:9" ht="14.25" customHeight="1">
      <c r="B498" s="76"/>
      <c r="C498" s="77"/>
      <c r="E498" s="78"/>
      <c r="F498" s="5"/>
      <c r="G498" s="1"/>
      <c r="H498" s="1"/>
      <c r="I498" s="79"/>
    </row>
    <row r="499" spans="2:9" ht="14.25" customHeight="1">
      <c r="B499" s="76"/>
      <c r="C499" s="77"/>
      <c r="E499" s="78"/>
      <c r="F499" s="5"/>
      <c r="G499" s="1"/>
      <c r="H499" s="1"/>
      <c r="I499" s="79"/>
    </row>
    <row r="500" spans="2:9" ht="14.25" customHeight="1">
      <c r="B500" s="76"/>
      <c r="C500" s="77"/>
      <c r="E500" s="78"/>
      <c r="F500" s="5"/>
      <c r="G500" s="1"/>
      <c r="H500" s="1"/>
      <c r="I500" s="79"/>
    </row>
    <row r="501" spans="2:9" ht="14.25" customHeight="1">
      <c r="B501" s="76"/>
      <c r="C501" s="77"/>
      <c r="E501" s="78"/>
      <c r="F501" s="5"/>
      <c r="G501" s="1"/>
      <c r="H501" s="1"/>
      <c r="I501" s="79"/>
    </row>
    <row r="502" spans="2:9" ht="14.25" customHeight="1">
      <c r="B502" s="76"/>
      <c r="C502" s="77"/>
      <c r="E502" s="78"/>
      <c r="F502" s="5"/>
      <c r="G502" s="1"/>
      <c r="H502" s="1"/>
      <c r="I502" s="79"/>
    </row>
    <row r="503" spans="2:9" ht="14.25" customHeight="1">
      <c r="B503" s="76"/>
      <c r="C503" s="77"/>
      <c r="E503" s="78"/>
      <c r="F503" s="5"/>
      <c r="G503" s="1"/>
      <c r="H503" s="1"/>
      <c r="I503" s="79"/>
    </row>
    <row r="504" spans="2:9" ht="14.25" customHeight="1">
      <c r="B504" s="76"/>
      <c r="C504" s="77"/>
      <c r="E504" s="78"/>
      <c r="F504" s="5"/>
      <c r="G504" s="1"/>
      <c r="H504" s="1"/>
      <c r="I504" s="79"/>
    </row>
    <row r="505" spans="2:9" ht="14.25" customHeight="1">
      <c r="B505" s="76"/>
      <c r="C505" s="77"/>
      <c r="E505" s="78"/>
      <c r="F505" s="5"/>
      <c r="G505" s="1"/>
      <c r="H505" s="1"/>
      <c r="I505" s="79"/>
    </row>
    <row r="506" spans="2:9" ht="14.25" customHeight="1">
      <c r="B506" s="76"/>
      <c r="C506" s="77"/>
      <c r="E506" s="78"/>
      <c r="F506" s="5"/>
      <c r="G506" s="1"/>
      <c r="H506" s="1"/>
      <c r="I506" s="79"/>
    </row>
    <row r="507" spans="2:9" ht="14.25" customHeight="1">
      <c r="B507" s="76"/>
      <c r="C507" s="77"/>
      <c r="E507" s="78"/>
      <c r="F507" s="5"/>
      <c r="G507" s="1"/>
      <c r="H507" s="1"/>
      <c r="I507" s="79"/>
    </row>
    <row r="508" spans="2:9" ht="14.25" customHeight="1">
      <c r="B508" s="76"/>
      <c r="C508" s="77"/>
      <c r="E508" s="78"/>
      <c r="F508" s="5"/>
      <c r="G508" s="1"/>
      <c r="H508" s="1"/>
      <c r="I508" s="79"/>
    </row>
    <row r="509" spans="2:9" ht="14.25" customHeight="1">
      <c r="B509" s="76"/>
      <c r="C509" s="77"/>
      <c r="E509" s="78"/>
      <c r="F509" s="5"/>
      <c r="G509" s="1"/>
      <c r="H509" s="1"/>
      <c r="I509" s="79"/>
    </row>
    <row r="510" spans="2:9" ht="14.25" customHeight="1">
      <c r="B510" s="76"/>
      <c r="C510" s="77"/>
      <c r="E510" s="78"/>
      <c r="F510" s="5"/>
      <c r="G510" s="1"/>
      <c r="H510" s="1"/>
      <c r="I510" s="79"/>
    </row>
    <row r="511" spans="2:9" ht="14.25" customHeight="1">
      <c r="B511" s="76"/>
      <c r="C511" s="77"/>
      <c r="E511" s="78"/>
      <c r="F511" s="5"/>
      <c r="G511" s="1"/>
      <c r="H511" s="1"/>
      <c r="I511" s="79"/>
    </row>
    <row r="512" spans="2:9" ht="14.25" customHeight="1">
      <c r="B512" s="76"/>
      <c r="C512" s="77"/>
      <c r="E512" s="78"/>
      <c r="F512" s="5"/>
      <c r="G512" s="1"/>
      <c r="H512" s="1"/>
      <c r="I512" s="79"/>
    </row>
    <row r="513" spans="2:9" ht="14.25" customHeight="1">
      <c r="B513" s="76"/>
      <c r="C513" s="77"/>
      <c r="E513" s="78"/>
      <c r="F513" s="5"/>
      <c r="G513" s="1"/>
      <c r="H513" s="1"/>
      <c r="I513" s="79"/>
    </row>
    <row r="514" spans="2:9" ht="14.25" customHeight="1">
      <c r="B514" s="76"/>
      <c r="C514" s="77"/>
      <c r="E514" s="78"/>
      <c r="F514" s="5"/>
      <c r="G514" s="1"/>
      <c r="H514" s="1"/>
      <c r="I514" s="79"/>
    </row>
    <row r="515" spans="2:9" ht="14.25" customHeight="1">
      <c r="B515" s="76"/>
      <c r="C515" s="77"/>
      <c r="E515" s="78"/>
      <c r="F515" s="5"/>
      <c r="G515" s="1"/>
      <c r="H515" s="1"/>
      <c r="I515" s="79"/>
    </row>
    <row r="516" spans="2:9" ht="14.25" customHeight="1">
      <c r="B516" s="76"/>
      <c r="C516" s="77"/>
      <c r="E516" s="78"/>
      <c r="F516" s="5"/>
      <c r="G516" s="1"/>
      <c r="H516" s="1"/>
      <c r="I516" s="79"/>
    </row>
    <row r="517" spans="2:9" ht="14.25" customHeight="1">
      <c r="B517" s="76"/>
      <c r="C517" s="77"/>
      <c r="E517" s="78"/>
      <c r="F517" s="5"/>
      <c r="G517" s="1"/>
      <c r="H517" s="1"/>
      <c r="I517" s="79"/>
    </row>
    <row r="518" spans="2:9" ht="14.25" customHeight="1">
      <c r="B518" s="76"/>
      <c r="C518" s="77"/>
      <c r="E518" s="78"/>
      <c r="F518" s="5"/>
      <c r="G518" s="1"/>
      <c r="H518" s="1"/>
      <c r="I518" s="79"/>
    </row>
    <row r="519" spans="2:9" ht="14.25" customHeight="1">
      <c r="B519" s="76"/>
      <c r="C519" s="77"/>
      <c r="E519" s="78"/>
      <c r="F519" s="5"/>
      <c r="G519" s="1"/>
      <c r="H519" s="1"/>
      <c r="I519" s="79"/>
    </row>
    <row r="520" spans="2:9" ht="14.25" customHeight="1">
      <c r="B520" s="76"/>
      <c r="C520" s="77"/>
      <c r="E520" s="78"/>
      <c r="F520" s="5"/>
      <c r="G520" s="1"/>
      <c r="H520" s="1"/>
      <c r="I520" s="79"/>
    </row>
    <row r="521" spans="2:9" ht="14.25" customHeight="1">
      <c r="B521" s="76"/>
      <c r="C521" s="77"/>
      <c r="E521" s="78"/>
      <c r="F521" s="5"/>
      <c r="G521" s="1"/>
      <c r="H521" s="1"/>
      <c r="I521" s="79"/>
    </row>
    <row r="522" spans="2:9" ht="14.25" customHeight="1">
      <c r="B522" s="76"/>
      <c r="C522" s="77"/>
      <c r="E522" s="78"/>
      <c r="F522" s="5"/>
      <c r="G522" s="1"/>
      <c r="H522" s="1"/>
      <c r="I522" s="79"/>
    </row>
    <row r="523" spans="2:9" ht="14.25" customHeight="1">
      <c r="B523" s="76"/>
      <c r="C523" s="77"/>
      <c r="E523" s="78"/>
      <c r="F523" s="5"/>
      <c r="G523" s="1"/>
      <c r="H523" s="1"/>
      <c r="I523" s="79"/>
    </row>
    <row r="524" spans="2:9" ht="14.25" customHeight="1">
      <c r="B524" s="76"/>
      <c r="C524" s="77"/>
      <c r="E524" s="78"/>
      <c r="F524" s="5"/>
      <c r="G524" s="1"/>
      <c r="H524" s="1"/>
      <c r="I524" s="79"/>
    </row>
    <row r="525" spans="2:9" ht="14.25" customHeight="1">
      <c r="B525" s="76"/>
      <c r="C525" s="77"/>
      <c r="E525" s="78"/>
      <c r="F525" s="5"/>
      <c r="G525" s="1"/>
      <c r="H525" s="1"/>
      <c r="I525" s="79"/>
    </row>
    <row r="526" spans="2:9" ht="14.25" customHeight="1">
      <c r="B526" s="76"/>
      <c r="C526" s="77"/>
      <c r="E526" s="78"/>
      <c r="F526" s="5"/>
      <c r="G526" s="1"/>
      <c r="H526" s="1"/>
      <c r="I526" s="79"/>
    </row>
    <row r="527" spans="2:9" ht="14.25" customHeight="1">
      <c r="B527" s="76"/>
      <c r="C527" s="77"/>
      <c r="E527" s="78"/>
      <c r="F527" s="5"/>
      <c r="G527" s="1"/>
      <c r="H527" s="1"/>
      <c r="I527" s="79"/>
    </row>
    <row r="528" spans="2:9" ht="14.25" customHeight="1">
      <c r="B528" s="76"/>
      <c r="C528" s="77"/>
      <c r="E528" s="78"/>
      <c r="F528" s="5"/>
      <c r="G528" s="1"/>
      <c r="H528" s="1"/>
      <c r="I528" s="79"/>
    </row>
    <row r="529" spans="2:9" ht="14.25" customHeight="1">
      <c r="B529" s="76"/>
      <c r="C529" s="77"/>
      <c r="E529" s="78"/>
      <c r="F529" s="5"/>
      <c r="G529" s="1"/>
      <c r="H529" s="1"/>
      <c r="I529" s="79"/>
    </row>
    <row r="530" spans="2:9" ht="14.25" customHeight="1">
      <c r="B530" s="76"/>
      <c r="C530" s="77"/>
      <c r="E530" s="78"/>
      <c r="F530" s="5"/>
      <c r="G530" s="1"/>
      <c r="H530" s="1"/>
      <c r="I530" s="79"/>
    </row>
    <row r="531" spans="2:9" ht="14.25" customHeight="1">
      <c r="B531" s="76"/>
      <c r="C531" s="77"/>
      <c r="E531" s="78"/>
      <c r="F531" s="5"/>
      <c r="G531" s="1"/>
      <c r="H531" s="1"/>
      <c r="I531" s="79"/>
    </row>
    <row r="532" spans="2:9" ht="14.25" customHeight="1">
      <c r="B532" s="76"/>
      <c r="C532" s="77"/>
      <c r="E532" s="78"/>
      <c r="F532" s="5"/>
      <c r="G532" s="1"/>
      <c r="H532" s="1"/>
      <c r="I532" s="79"/>
    </row>
    <row r="533" spans="2:9" ht="14.25" customHeight="1">
      <c r="B533" s="76"/>
      <c r="C533" s="77"/>
      <c r="E533" s="78"/>
      <c r="F533" s="5"/>
      <c r="G533" s="1"/>
      <c r="H533" s="1"/>
      <c r="I533" s="79"/>
    </row>
    <row r="534" spans="2:9" ht="14.25" customHeight="1">
      <c r="B534" s="76"/>
      <c r="C534" s="77"/>
      <c r="E534" s="78"/>
      <c r="F534" s="5"/>
      <c r="G534" s="1"/>
      <c r="H534" s="1"/>
      <c r="I534" s="79"/>
    </row>
    <row r="535" spans="2:9" ht="14.25" customHeight="1">
      <c r="B535" s="76"/>
      <c r="C535" s="77"/>
      <c r="E535" s="78"/>
      <c r="F535" s="5"/>
      <c r="G535" s="1"/>
      <c r="H535" s="1"/>
      <c r="I535" s="79"/>
    </row>
    <row r="536" spans="2:9" ht="14.25" customHeight="1">
      <c r="B536" s="76"/>
      <c r="C536" s="77"/>
      <c r="E536" s="78"/>
      <c r="F536" s="5"/>
      <c r="G536" s="1"/>
      <c r="H536" s="1"/>
      <c r="I536" s="79"/>
    </row>
    <row r="537" spans="2:9" ht="14.25" customHeight="1">
      <c r="B537" s="76"/>
      <c r="C537" s="77"/>
      <c r="E537" s="78"/>
      <c r="F537" s="5"/>
      <c r="G537" s="1"/>
      <c r="H537" s="1"/>
      <c r="I537" s="79"/>
    </row>
    <row r="538" spans="2:9" ht="14.25" customHeight="1">
      <c r="B538" s="76"/>
      <c r="C538" s="77"/>
      <c r="E538" s="78"/>
      <c r="F538" s="5"/>
      <c r="G538" s="1"/>
      <c r="H538" s="1"/>
      <c r="I538" s="79"/>
    </row>
    <row r="539" spans="2:9" ht="14.25" customHeight="1">
      <c r="B539" s="76"/>
      <c r="C539" s="77"/>
      <c r="E539" s="78"/>
      <c r="F539" s="5"/>
      <c r="G539" s="1"/>
      <c r="H539" s="1"/>
      <c r="I539" s="79"/>
    </row>
    <row r="540" spans="2:9" ht="14.25" customHeight="1">
      <c r="B540" s="76"/>
      <c r="C540" s="77"/>
      <c r="E540" s="78"/>
      <c r="F540" s="5"/>
      <c r="G540" s="1"/>
      <c r="H540" s="1"/>
      <c r="I540" s="79"/>
    </row>
    <row r="541" spans="2:9" ht="14.25" customHeight="1">
      <c r="B541" s="76"/>
      <c r="C541" s="77"/>
      <c r="E541" s="78"/>
      <c r="F541" s="5"/>
      <c r="G541" s="1"/>
      <c r="H541" s="1"/>
      <c r="I541" s="79"/>
    </row>
    <row r="542" spans="2:9" ht="14.25" customHeight="1">
      <c r="B542" s="76"/>
      <c r="C542" s="77"/>
      <c r="E542" s="78"/>
      <c r="F542" s="5"/>
      <c r="G542" s="1"/>
      <c r="H542" s="1"/>
      <c r="I542" s="79"/>
    </row>
    <row r="543" spans="2:9" ht="14.25" customHeight="1">
      <c r="B543" s="76"/>
      <c r="C543" s="77"/>
      <c r="E543" s="78"/>
      <c r="F543" s="5"/>
      <c r="G543" s="1"/>
      <c r="H543" s="1"/>
      <c r="I543" s="79"/>
    </row>
    <row r="544" spans="2:9" ht="14.25" customHeight="1">
      <c r="B544" s="76"/>
      <c r="C544" s="77"/>
      <c r="E544" s="78"/>
      <c r="F544" s="5"/>
      <c r="G544" s="1"/>
      <c r="H544" s="1"/>
      <c r="I544" s="79"/>
    </row>
    <row r="545" spans="2:9" ht="14.25" customHeight="1">
      <c r="B545" s="76"/>
      <c r="C545" s="77"/>
      <c r="E545" s="78"/>
      <c r="F545" s="5"/>
      <c r="G545" s="1"/>
      <c r="H545" s="1"/>
      <c r="I545" s="79"/>
    </row>
    <row r="546" spans="2:9" ht="14.25" customHeight="1">
      <c r="B546" s="76"/>
      <c r="C546" s="77"/>
      <c r="E546" s="78"/>
      <c r="F546" s="5"/>
      <c r="G546" s="1"/>
      <c r="H546" s="1"/>
      <c r="I546" s="79"/>
    </row>
    <row r="547" spans="2:9" ht="14.25" customHeight="1">
      <c r="B547" s="76"/>
      <c r="C547" s="77"/>
      <c r="E547" s="78"/>
      <c r="F547" s="5"/>
      <c r="G547" s="1"/>
      <c r="H547" s="1"/>
      <c r="I547" s="79"/>
    </row>
    <row r="548" spans="2:9" ht="14.25" customHeight="1">
      <c r="B548" s="76"/>
      <c r="C548" s="77"/>
      <c r="E548" s="78"/>
      <c r="F548" s="5"/>
      <c r="G548" s="1"/>
      <c r="H548" s="1"/>
      <c r="I548" s="79"/>
    </row>
    <row r="549" spans="2:9" ht="14.25" customHeight="1">
      <c r="B549" s="76"/>
      <c r="C549" s="77"/>
      <c r="E549" s="78"/>
      <c r="F549" s="5"/>
      <c r="G549" s="1"/>
      <c r="H549" s="1"/>
      <c r="I549" s="79"/>
    </row>
    <row r="550" spans="2:9" ht="14.25" customHeight="1">
      <c r="B550" s="76"/>
      <c r="C550" s="77"/>
      <c r="E550" s="78"/>
      <c r="F550" s="5"/>
      <c r="G550" s="1"/>
      <c r="H550" s="1"/>
      <c r="I550" s="79"/>
    </row>
    <row r="551" spans="2:9" ht="14.25" customHeight="1">
      <c r="B551" s="76"/>
      <c r="C551" s="77"/>
      <c r="E551" s="78"/>
      <c r="F551" s="5"/>
      <c r="G551" s="1"/>
      <c r="H551" s="1"/>
      <c r="I551" s="79"/>
    </row>
    <row r="552" spans="2:9" ht="14.25" customHeight="1">
      <c r="B552" s="76"/>
      <c r="C552" s="77"/>
      <c r="E552" s="78"/>
      <c r="F552" s="5"/>
      <c r="G552" s="1"/>
      <c r="H552" s="1"/>
      <c r="I552" s="79"/>
    </row>
    <row r="553" spans="2:9" ht="14.25" customHeight="1">
      <c r="B553" s="76"/>
      <c r="C553" s="77"/>
      <c r="E553" s="78"/>
      <c r="F553" s="5"/>
      <c r="G553" s="1"/>
      <c r="H553" s="1"/>
      <c r="I553" s="79"/>
    </row>
    <row r="554" spans="2:9" ht="14.25" customHeight="1">
      <c r="B554" s="76"/>
      <c r="C554" s="77"/>
      <c r="E554" s="78"/>
      <c r="F554" s="5"/>
      <c r="G554" s="1"/>
      <c r="H554" s="1"/>
      <c r="I554" s="79"/>
    </row>
    <row r="555" spans="2:9" ht="14.25" customHeight="1">
      <c r="B555" s="76"/>
      <c r="C555" s="77"/>
      <c r="E555" s="78"/>
      <c r="F555" s="5"/>
      <c r="G555" s="1"/>
      <c r="H555" s="1"/>
      <c r="I555" s="79"/>
    </row>
    <row r="556" spans="2:9" ht="14.25" customHeight="1">
      <c r="B556" s="76"/>
      <c r="C556" s="77"/>
      <c r="E556" s="78"/>
      <c r="F556" s="5"/>
      <c r="G556" s="1"/>
      <c r="H556" s="1"/>
      <c r="I556" s="79"/>
    </row>
    <row r="557" spans="2:9" ht="14.25" customHeight="1">
      <c r="B557" s="76"/>
      <c r="C557" s="77"/>
      <c r="E557" s="78"/>
      <c r="F557" s="5"/>
      <c r="G557" s="1"/>
      <c r="H557" s="1"/>
      <c r="I557" s="79"/>
    </row>
    <row r="558" spans="2:9" ht="14.25" customHeight="1">
      <c r="B558" s="76"/>
      <c r="C558" s="77"/>
      <c r="E558" s="78"/>
      <c r="F558" s="5"/>
      <c r="G558" s="1"/>
      <c r="H558" s="1"/>
      <c r="I558" s="79"/>
    </row>
    <row r="559" spans="2:9" ht="14.25" customHeight="1">
      <c r="B559" s="76"/>
      <c r="C559" s="77"/>
      <c r="E559" s="78"/>
      <c r="F559" s="5"/>
      <c r="G559" s="1"/>
      <c r="H559" s="1"/>
      <c r="I559" s="79"/>
    </row>
    <row r="560" spans="2:9" ht="14.25" customHeight="1">
      <c r="B560" s="76"/>
      <c r="C560" s="77"/>
      <c r="E560" s="78"/>
      <c r="F560" s="5"/>
      <c r="G560" s="1"/>
      <c r="H560" s="1"/>
      <c r="I560" s="79"/>
    </row>
    <row r="561" spans="2:9" ht="14.25" customHeight="1">
      <c r="B561" s="76"/>
      <c r="C561" s="77"/>
      <c r="E561" s="78"/>
      <c r="F561" s="5"/>
      <c r="G561" s="1"/>
      <c r="H561" s="1"/>
      <c r="I561" s="79"/>
    </row>
    <row r="562" spans="2:9" ht="14.25" customHeight="1">
      <c r="B562" s="76"/>
      <c r="C562" s="77"/>
      <c r="E562" s="78"/>
      <c r="F562" s="5"/>
      <c r="G562" s="1"/>
      <c r="H562" s="1"/>
      <c r="I562" s="79"/>
    </row>
    <row r="563" spans="2:9" ht="14.25" customHeight="1">
      <c r="B563" s="76"/>
      <c r="C563" s="77"/>
      <c r="E563" s="78"/>
      <c r="F563" s="5"/>
      <c r="G563" s="1"/>
      <c r="H563" s="1"/>
      <c r="I563" s="79"/>
    </row>
    <row r="564" spans="2:9" ht="14.25" customHeight="1">
      <c r="B564" s="76"/>
      <c r="C564" s="77"/>
      <c r="E564" s="78"/>
      <c r="F564" s="5"/>
      <c r="G564" s="1"/>
      <c r="H564" s="1"/>
      <c r="I564" s="79"/>
    </row>
    <row r="565" spans="2:9" ht="14.25" customHeight="1">
      <c r="B565" s="76"/>
      <c r="C565" s="77"/>
      <c r="E565" s="78"/>
      <c r="F565" s="5"/>
      <c r="G565" s="1"/>
      <c r="H565" s="1"/>
      <c r="I565" s="79"/>
    </row>
    <row r="566" spans="2:9" ht="14.25" customHeight="1">
      <c r="B566" s="76"/>
      <c r="C566" s="77"/>
      <c r="E566" s="78"/>
      <c r="F566" s="5"/>
      <c r="G566" s="1"/>
      <c r="H566" s="1"/>
      <c r="I566" s="79"/>
    </row>
    <row r="567" spans="2:9" ht="14.25" customHeight="1">
      <c r="B567" s="76"/>
      <c r="C567" s="77"/>
      <c r="E567" s="78"/>
      <c r="F567" s="5"/>
      <c r="G567" s="1"/>
      <c r="H567" s="1"/>
      <c r="I567" s="79"/>
    </row>
    <row r="568" spans="2:9" ht="14.25" customHeight="1">
      <c r="B568" s="76"/>
      <c r="C568" s="77"/>
      <c r="E568" s="78"/>
      <c r="F568" s="5"/>
      <c r="G568" s="1"/>
      <c r="H568" s="1"/>
      <c r="I568" s="79"/>
    </row>
    <row r="569" spans="2:9" ht="14.25" customHeight="1">
      <c r="B569" s="76"/>
      <c r="C569" s="77"/>
      <c r="E569" s="78"/>
      <c r="F569" s="5"/>
      <c r="G569" s="1"/>
      <c r="H569" s="1"/>
      <c r="I569" s="79"/>
    </row>
    <row r="570" spans="2:9" ht="14.25" customHeight="1">
      <c r="B570" s="76"/>
      <c r="C570" s="77"/>
      <c r="E570" s="78"/>
      <c r="F570" s="5"/>
      <c r="G570" s="1"/>
      <c r="H570" s="1"/>
      <c r="I570" s="79"/>
    </row>
    <row r="571" spans="2:9" ht="14.25" customHeight="1">
      <c r="B571" s="76"/>
      <c r="C571" s="77"/>
      <c r="E571" s="78"/>
      <c r="F571" s="5"/>
      <c r="G571" s="1"/>
      <c r="H571" s="1"/>
      <c r="I571" s="79"/>
    </row>
    <row r="572" spans="2:9" ht="14.25" customHeight="1">
      <c r="B572" s="76"/>
      <c r="C572" s="77"/>
      <c r="E572" s="78"/>
      <c r="F572" s="5"/>
      <c r="G572" s="1"/>
      <c r="H572" s="1"/>
      <c r="I572" s="79"/>
    </row>
    <row r="573" spans="2:9" ht="14.25" customHeight="1">
      <c r="B573" s="76"/>
      <c r="C573" s="77"/>
      <c r="E573" s="78"/>
      <c r="F573" s="5"/>
      <c r="G573" s="1"/>
      <c r="H573" s="1"/>
      <c r="I573" s="79"/>
    </row>
    <row r="574" spans="2:9" ht="14.25" customHeight="1">
      <c r="B574" s="76"/>
      <c r="C574" s="77"/>
      <c r="E574" s="78"/>
      <c r="F574" s="5"/>
      <c r="G574" s="1"/>
      <c r="H574" s="1"/>
      <c r="I574" s="79"/>
    </row>
    <row r="575" spans="2:9" ht="14.25" customHeight="1">
      <c r="B575" s="76"/>
      <c r="C575" s="77"/>
      <c r="E575" s="78"/>
      <c r="F575" s="5"/>
      <c r="G575" s="1"/>
      <c r="H575" s="1"/>
      <c r="I575" s="79"/>
    </row>
    <row r="576" spans="2:9" ht="14.25" customHeight="1">
      <c r="B576" s="76"/>
      <c r="C576" s="77"/>
      <c r="E576" s="78"/>
      <c r="F576" s="5"/>
      <c r="G576" s="1"/>
      <c r="H576" s="1"/>
      <c r="I576" s="79"/>
    </row>
    <row r="577" spans="2:9" ht="14.25" customHeight="1">
      <c r="B577" s="76"/>
      <c r="C577" s="77"/>
      <c r="E577" s="78"/>
      <c r="F577" s="5"/>
      <c r="G577" s="1"/>
      <c r="H577" s="1"/>
      <c r="I577" s="79"/>
    </row>
    <row r="578" spans="2:9" ht="14.25" customHeight="1">
      <c r="B578" s="76"/>
      <c r="C578" s="77"/>
      <c r="E578" s="78"/>
      <c r="F578" s="5"/>
      <c r="G578" s="1"/>
      <c r="H578" s="1"/>
      <c r="I578" s="79"/>
    </row>
    <row r="579" spans="2:9" ht="14.25" customHeight="1">
      <c r="B579" s="76"/>
      <c r="C579" s="77"/>
      <c r="E579" s="78"/>
      <c r="F579" s="5"/>
      <c r="G579" s="1"/>
      <c r="H579" s="1"/>
      <c r="I579" s="79"/>
    </row>
    <row r="580" spans="2:9" ht="14.25" customHeight="1">
      <c r="B580" s="76"/>
      <c r="C580" s="77"/>
      <c r="E580" s="78"/>
      <c r="F580" s="5"/>
      <c r="G580" s="1"/>
      <c r="H580" s="1"/>
      <c r="I580" s="79"/>
    </row>
    <row r="581" spans="2:9" ht="14.25" customHeight="1">
      <c r="B581" s="76"/>
      <c r="C581" s="77"/>
      <c r="E581" s="78"/>
      <c r="F581" s="5"/>
      <c r="G581" s="1"/>
      <c r="H581" s="1"/>
      <c r="I581" s="79"/>
    </row>
    <row r="582" spans="2:9" ht="14.25" customHeight="1">
      <c r="B582" s="76"/>
      <c r="C582" s="77"/>
      <c r="E582" s="78"/>
      <c r="F582" s="5"/>
      <c r="G582" s="1"/>
      <c r="H582" s="1"/>
      <c r="I582" s="79"/>
    </row>
    <row r="583" spans="2:9" ht="14.25" customHeight="1">
      <c r="B583" s="76"/>
      <c r="C583" s="77"/>
      <c r="E583" s="78"/>
      <c r="F583" s="5"/>
      <c r="G583" s="1"/>
      <c r="H583" s="1"/>
      <c r="I583" s="79"/>
    </row>
    <row r="584" spans="2:9" ht="14.25" customHeight="1">
      <c r="B584" s="76"/>
      <c r="C584" s="77"/>
      <c r="E584" s="78"/>
      <c r="F584" s="5"/>
      <c r="G584" s="1"/>
      <c r="H584" s="1"/>
      <c r="I584" s="79"/>
    </row>
    <row r="585" spans="2:9" ht="14.25" customHeight="1">
      <c r="B585" s="76"/>
      <c r="C585" s="77"/>
      <c r="E585" s="78"/>
      <c r="F585" s="5"/>
      <c r="G585" s="1"/>
      <c r="H585" s="1"/>
      <c r="I585" s="79"/>
    </row>
    <row r="586" spans="2:9" ht="14.25" customHeight="1">
      <c r="B586" s="76"/>
      <c r="C586" s="77"/>
      <c r="E586" s="78"/>
      <c r="F586" s="5"/>
      <c r="G586" s="1"/>
      <c r="H586" s="1"/>
      <c r="I586" s="79"/>
    </row>
    <row r="587" spans="2:9" ht="14.25" customHeight="1">
      <c r="B587" s="76"/>
      <c r="C587" s="77"/>
      <c r="E587" s="78"/>
      <c r="F587" s="5"/>
      <c r="G587" s="1"/>
      <c r="H587" s="1"/>
      <c r="I587" s="79"/>
    </row>
    <row r="588" spans="2:9" ht="14.25" customHeight="1">
      <c r="B588" s="76"/>
      <c r="C588" s="77"/>
      <c r="E588" s="78"/>
      <c r="F588" s="5"/>
      <c r="G588" s="1"/>
      <c r="H588" s="1"/>
      <c r="I588" s="79"/>
    </row>
    <row r="589" spans="2:9" ht="14.25" customHeight="1">
      <c r="B589" s="76"/>
      <c r="C589" s="77"/>
      <c r="E589" s="78"/>
      <c r="F589" s="5"/>
      <c r="G589" s="1"/>
      <c r="H589" s="1"/>
      <c r="I589" s="79"/>
    </row>
    <row r="590" spans="2:9" ht="14.25" customHeight="1">
      <c r="B590" s="76"/>
      <c r="C590" s="77"/>
      <c r="E590" s="78"/>
      <c r="F590" s="5"/>
      <c r="G590" s="1"/>
      <c r="H590" s="1"/>
      <c r="I590" s="79"/>
    </row>
    <row r="591" spans="2:9" ht="14.25" customHeight="1">
      <c r="B591" s="76"/>
      <c r="C591" s="77"/>
      <c r="E591" s="78"/>
      <c r="F591" s="5"/>
      <c r="G591" s="1"/>
      <c r="H591" s="1"/>
      <c r="I591" s="79"/>
    </row>
    <row r="592" spans="2:9" ht="14.25" customHeight="1">
      <c r="B592" s="76"/>
      <c r="C592" s="77"/>
      <c r="E592" s="78"/>
      <c r="F592" s="5"/>
      <c r="G592" s="1"/>
      <c r="H592" s="1"/>
      <c r="I592" s="79"/>
    </row>
    <row r="593" spans="2:9" ht="14.25" customHeight="1">
      <c r="B593" s="76"/>
      <c r="C593" s="77"/>
      <c r="E593" s="78"/>
      <c r="F593" s="5"/>
      <c r="G593" s="1"/>
      <c r="H593" s="1"/>
      <c r="I593" s="79"/>
    </row>
    <row r="594" spans="2:9" ht="14.25" customHeight="1">
      <c r="B594" s="76"/>
      <c r="C594" s="77"/>
      <c r="E594" s="78"/>
      <c r="F594" s="5"/>
      <c r="G594" s="1"/>
      <c r="H594" s="1"/>
      <c r="I594" s="79"/>
    </row>
    <row r="595" spans="2:9" ht="14.25" customHeight="1">
      <c r="B595" s="76"/>
      <c r="C595" s="77"/>
      <c r="E595" s="78"/>
      <c r="F595" s="5"/>
      <c r="G595" s="1"/>
      <c r="H595" s="1"/>
      <c r="I595" s="79"/>
    </row>
    <row r="596" spans="2:9" ht="14.25" customHeight="1">
      <c r="B596" s="76"/>
      <c r="C596" s="77"/>
      <c r="E596" s="78"/>
      <c r="F596" s="5"/>
      <c r="G596" s="1"/>
      <c r="H596" s="1"/>
      <c r="I596" s="79"/>
    </row>
    <row r="597" spans="2:9" ht="14.25" customHeight="1">
      <c r="B597" s="76"/>
      <c r="C597" s="77"/>
      <c r="E597" s="78"/>
      <c r="F597" s="5"/>
      <c r="G597" s="1"/>
      <c r="H597" s="1"/>
      <c r="I597" s="79"/>
    </row>
    <row r="598" spans="2:9" ht="14.25" customHeight="1">
      <c r="B598" s="76"/>
      <c r="C598" s="77"/>
      <c r="E598" s="78"/>
      <c r="F598" s="5"/>
      <c r="G598" s="1"/>
      <c r="H598" s="1"/>
      <c r="I598" s="79"/>
    </row>
    <row r="599" spans="2:9" ht="14.25" customHeight="1">
      <c r="B599" s="76"/>
      <c r="C599" s="77"/>
      <c r="E599" s="78"/>
      <c r="F599" s="5"/>
      <c r="G599" s="1"/>
      <c r="H599" s="1"/>
      <c r="I599" s="79"/>
    </row>
    <row r="600" spans="2:9" ht="14.25" customHeight="1">
      <c r="B600" s="76"/>
      <c r="C600" s="77"/>
      <c r="E600" s="78"/>
      <c r="F600" s="5"/>
      <c r="G600" s="1"/>
      <c r="H600" s="1"/>
      <c r="I600" s="79"/>
    </row>
    <row r="601" spans="2:9" ht="14.25" customHeight="1">
      <c r="B601" s="76"/>
      <c r="C601" s="77"/>
      <c r="E601" s="78"/>
      <c r="F601" s="5"/>
      <c r="G601" s="1"/>
      <c r="H601" s="1"/>
      <c r="I601" s="79"/>
    </row>
    <row r="602" spans="2:9" ht="14.25" customHeight="1">
      <c r="B602" s="76"/>
      <c r="C602" s="77"/>
      <c r="E602" s="78"/>
      <c r="F602" s="5"/>
      <c r="G602" s="1"/>
      <c r="H602" s="1"/>
      <c r="I602" s="79"/>
    </row>
    <row r="603" spans="2:9" ht="14.25" customHeight="1">
      <c r="B603" s="76"/>
      <c r="C603" s="77"/>
      <c r="E603" s="78"/>
      <c r="F603" s="5"/>
      <c r="G603" s="1"/>
      <c r="H603" s="1"/>
      <c r="I603" s="79"/>
    </row>
    <row r="604" spans="2:9" ht="14.25" customHeight="1">
      <c r="B604" s="76"/>
      <c r="C604" s="77"/>
      <c r="E604" s="78"/>
      <c r="F604" s="5"/>
      <c r="G604" s="1"/>
      <c r="H604" s="1"/>
      <c r="I604" s="79"/>
    </row>
    <row r="605" spans="2:9" ht="14.25" customHeight="1">
      <c r="B605" s="76"/>
      <c r="C605" s="77"/>
      <c r="E605" s="78"/>
      <c r="F605" s="5"/>
      <c r="G605" s="1"/>
      <c r="H605" s="1"/>
      <c r="I605" s="79"/>
    </row>
    <row r="606" spans="2:9" ht="14.25" customHeight="1">
      <c r="B606" s="76"/>
      <c r="C606" s="77"/>
      <c r="E606" s="78"/>
      <c r="F606" s="5"/>
      <c r="G606" s="1"/>
      <c r="H606" s="1"/>
      <c r="I606" s="79"/>
    </row>
    <row r="607" spans="2:9" ht="14.25" customHeight="1">
      <c r="B607" s="76"/>
      <c r="C607" s="77"/>
      <c r="E607" s="78"/>
      <c r="F607" s="5"/>
      <c r="G607" s="1"/>
      <c r="H607" s="1"/>
      <c r="I607" s="79"/>
    </row>
    <row r="608" spans="2:9" ht="14.25" customHeight="1">
      <c r="B608" s="76"/>
      <c r="C608" s="77"/>
      <c r="E608" s="78"/>
      <c r="F608" s="5"/>
      <c r="G608" s="1"/>
      <c r="H608" s="1"/>
      <c r="I608" s="79"/>
    </row>
    <row r="609" spans="2:9" ht="14.25" customHeight="1">
      <c r="B609" s="76"/>
      <c r="C609" s="77"/>
      <c r="E609" s="78"/>
      <c r="F609" s="5"/>
      <c r="G609" s="1"/>
      <c r="H609" s="1"/>
      <c r="I609" s="79"/>
    </row>
    <row r="610" spans="2:9" ht="14.25" customHeight="1">
      <c r="B610" s="76"/>
      <c r="C610" s="77"/>
      <c r="E610" s="78"/>
      <c r="F610" s="5"/>
      <c r="G610" s="1"/>
      <c r="H610" s="1"/>
      <c r="I610" s="79"/>
    </row>
    <row r="611" spans="2:9" ht="14.25" customHeight="1">
      <c r="B611" s="76"/>
      <c r="C611" s="77"/>
      <c r="E611" s="78"/>
      <c r="F611" s="5"/>
      <c r="G611" s="1"/>
      <c r="H611" s="1"/>
      <c r="I611" s="79"/>
    </row>
    <row r="612" spans="2:9" ht="14.25" customHeight="1">
      <c r="B612" s="76"/>
      <c r="C612" s="77"/>
      <c r="E612" s="78"/>
      <c r="F612" s="5"/>
      <c r="G612" s="1"/>
      <c r="H612" s="1"/>
      <c r="I612" s="79"/>
    </row>
    <row r="613" spans="2:9" ht="14.25" customHeight="1">
      <c r="B613" s="76"/>
      <c r="C613" s="77"/>
      <c r="E613" s="78"/>
      <c r="F613" s="5"/>
      <c r="G613" s="1"/>
      <c r="H613" s="1"/>
      <c r="I613" s="79"/>
    </row>
    <row r="614" spans="2:9" ht="14.25" customHeight="1">
      <c r="B614" s="76"/>
      <c r="C614" s="77"/>
      <c r="E614" s="78"/>
      <c r="F614" s="5"/>
      <c r="G614" s="1"/>
      <c r="H614" s="1"/>
      <c r="I614" s="79"/>
    </row>
    <row r="615" spans="2:9" ht="14.25" customHeight="1">
      <c r="B615" s="76"/>
      <c r="C615" s="77"/>
      <c r="E615" s="78"/>
      <c r="F615" s="5"/>
      <c r="G615" s="1"/>
      <c r="H615" s="1"/>
      <c r="I615" s="79"/>
    </row>
    <row r="616" spans="2:9" ht="14.25" customHeight="1">
      <c r="B616" s="76"/>
      <c r="C616" s="77"/>
      <c r="E616" s="78"/>
      <c r="F616" s="5"/>
      <c r="G616" s="1"/>
      <c r="H616" s="1"/>
      <c r="I616" s="79"/>
    </row>
    <row r="617" spans="2:9" ht="14.25" customHeight="1">
      <c r="B617" s="76"/>
      <c r="C617" s="77"/>
      <c r="E617" s="78"/>
      <c r="F617" s="5"/>
      <c r="G617" s="1"/>
      <c r="H617" s="1"/>
      <c r="I617" s="79"/>
    </row>
    <row r="618" spans="2:9" ht="14.25" customHeight="1">
      <c r="B618" s="76"/>
      <c r="C618" s="77"/>
      <c r="E618" s="78"/>
      <c r="F618" s="5"/>
      <c r="G618" s="1"/>
      <c r="H618" s="1"/>
      <c r="I618" s="79"/>
    </row>
    <row r="619" spans="2:9" ht="14.25" customHeight="1">
      <c r="B619" s="76"/>
      <c r="C619" s="77"/>
      <c r="E619" s="78"/>
      <c r="F619" s="5"/>
      <c r="G619" s="1"/>
      <c r="H619" s="1"/>
      <c r="I619" s="79"/>
    </row>
    <row r="620" spans="2:9" ht="14.25" customHeight="1">
      <c r="B620" s="76"/>
      <c r="C620" s="77"/>
      <c r="E620" s="78"/>
      <c r="F620" s="5"/>
      <c r="G620" s="1"/>
      <c r="H620" s="1"/>
      <c r="I620" s="79"/>
    </row>
    <row r="621" spans="2:9" ht="14.25" customHeight="1">
      <c r="B621" s="76"/>
      <c r="C621" s="77"/>
      <c r="E621" s="78"/>
      <c r="F621" s="5"/>
      <c r="G621" s="1"/>
      <c r="H621" s="1"/>
      <c r="I621" s="79"/>
    </row>
    <row r="622" spans="2:9" ht="14.25" customHeight="1">
      <c r="B622" s="76"/>
      <c r="C622" s="77"/>
      <c r="E622" s="78"/>
      <c r="F622" s="5"/>
      <c r="G622" s="1"/>
      <c r="H622" s="1"/>
      <c r="I622" s="79"/>
    </row>
    <row r="623" spans="2:9" ht="14.25" customHeight="1">
      <c r="B623" s="76"/>
      <c r="C623" s="77"/>
      <c r="E623" s="78"/>
      <c r="F623" s="5"/>
      <c r="G623" s="1"/>
      <c r="H623" s="1"/>
      <c r="I623" s="79"/>
    </row>
    <row r="624" spans="2:9" ht="14.25" customHeight="1">
      <c r="B624" s="76"/>
      <c r="C624" s="77"/>
      <c r="E624" s="78"/>
      <c r="F624" s="5"/>
      <c r="G624" s="1"/>
      <c r="H624" s="1"/>
      <c r="I624" s="79"/>
    </row>
    <row r="625" spans="2:9" ht="14.25" customHeight="1">
      <c r="B625" s="76"/>
      <c r="C625" s="77"/>
      <c r="E625" s="78"/>
      <c r="F625" s="5"/>
      <c r="G625" s="1"/>
      <c r="H625" s="1"/>
      <c r="I625" s="79"/>
    </row>
    <row r="626" spans="2:9" ht="14.25" customHeight="1">
      <c r="B626" s="76"/>
      <c r="C626" s="77"/>
      <c r="E626" s="78"/>
      <c r="F626" s="5"/>
      <c r="G626" s="1"/>
      <c r="H626" s="1"/>
      <c r="I626" s="79"/>
    </row>
    <row r="627" spans="2:9" ht="14.25" customHeight="1">
      <c r="B627" s="76"/>
      <c r="C627" s="77"/>
      <c r="E627" s="78"/>
      <c r="F627" s="5"/>
      <c r="G627" s="1"/>
      <c r="H627" s="1"/>
      <c r="I627" s="79"/>
    </row>
    <row r="628" spans="2:9" ht="14.25" customHeight="1">
      <c r="B628" s="76"/>
      <c r="C628" s="77"/>
      <c r="E628" s="78"/>
      <c r="F628" s="5"/>
      <c r="G628" s="1"/>
      <c r="H628" s="1"/>
      <c r="I628" s="79"/>
    </row>
    <row r="629" spans="2:9" ht="14.25" customHeight="1">
      <c r="B629" s="76"/>
      <c r="C629" s="77"/>
      <c r="E629" s="78"/>
      <c r="F629" s="5"/>
      <c r="G629" s="1"/>
      <c r="H629" s="1"/>
      <c r="I629" s="79"/>
    </row>
    <row r="630" spans="2:9" ht="14.25" customHeight="1">
      <c r="B630" s="76"/>
      <c r="C630" s="77"/>
      <c r="E630" s="78"/>
      <c r="F630" s="5"/>
      <c r="G630" s="1"/>
      <c r="H630" s="1"/>
      <c r="I630" s="79"/>
    </row>
    <row r="631" spans="2:9" ht="14.25" customHeight="1">
      <c r="B631" s="76"/>
      <c r="C631" s="77"/>
      <c r="E631" s="78"/>
      <c r="F631" s="5"/>
      <c r="G631" s="1"/>
      <c r="H631" s="1"/>
      <c r="I631" s="79"/>
    </row>
    <row r="632" spans="2:9" ht="14.25" customHeight="1">
      <c r="B632" s="76"/>
      <c r="C632" s="77"/>
      <c r="E632" s="78"/>
      <c r="F632" s="5"/>
      <c r="G632" s="1"/>
      <c r="H632" s="1"/>
      <c r="I632" s="79"/>
    </row>
    <row r="633" spans="2:9" ht="14.25" customHeight="1">
      <c r="B633" s="76"/>
      <c r="C633" s="77"/>
      <c r="E633" s="78"/>
      <c r="F633" s="5"/>
      <c r="G633" s="1"/>
      <c r="H633" s="1"/>
      <c r="I633" s="79"/>
    </row>
    <row r="634" spans="2:9" ht="14.25" customHeight="1">
      <c r="B634" s="76"/>
      <c r="C634" s="77"/>
      <c r="E634" s="78"/>
      <c r="F634" s="5"/>
      <c r="G634" s="1"/>
      <c r="H634" s="1"/>
      <c r="I634" s="79"/>
    </row>
    <row r="635" spans="2:9" ht="14.25" customHeight="1">
      <c r="B635" s="76"/>
      <c r="C635" s="77"/>
      <c r="E635" s="78"/>
      <c r="F635" s="5"/>
      <c r="G635" s="1"/>
      <c r="H635" s="1"/>
      <c r="I635" s="79"/>
    </row>
    <row r="636" spans="2:9" ht="14.25" customHeight="1">
      <c r="B636" s="76"/>
      <c r="C636" s="77"/>
      <c r="E636" s="78"/>
      <c r="F636" s="5"/>
      <c r="G636" s="1"/>
      <c r="H636" s="1"/>
      <c r="I636" s="79"/>
    </row>
    <row r="637" spans="2:9" ht="14.25" customHeight="1">
      <c r="B637" s="76"/>
      <c r="C637" s="77"/>
      <c r="E637" s="78"/>
      <c r="F637" s="5"/>
      <c r="G637" s="1"/>
      <c r="H637" s="1"/>
      <c r="I637" s="79"/>
    </row>
    <row r="638" spans="2:9" ht="14.25" customHeight="1">
      <c r="B638" s="76"/>
      <c r="C638" s="77"/>
      <c r="E638" s="78"/>
      <c r="F638" s="5"/>
      <c r="G638" s="1"/>
      <c r="H638" s="1"/>
      <c r="I638" s="79"/>
    </row>
    <row r="639" spans="2:9" ht="14.25" customHeight="1">
      <c r="B639" s="76"/>
      <c r="C639" s="77"/>
      <c r="E639" s="78"/>
      <c r="F639" s="5"/>
      <c r="G639" s="1"/>
      <c r="H639" s="1"/>
      <c r="I639" s="79"/>
    </row>
    <row r="640" spans="2:9" ht="14.25" customHeight="1">
      <c r="B640" s="76"/>
      <c r="C640" s="77"/>
      <c r="E640" s="78"/>
      <c r="F640" s="5"/>
      <c r="G640" s="1"/>
      <c r="H640" s="1"/>
      <c r="I640" s="79"/>
    </row>
    <row r="641" spans="2:9" ht="14.25" customHeight="1">
      <c r="B641" s="76"/>
      <c r="C641" s="77"/>
      <c r="E641" s="78"/>
      <c r="F641" s="5"/>
      <c r="G641" s="1"/>
      <c r="H641" s="1"/>
      <c r="I641" s="79"/>
    </row>
    <row r="642" spans="2:9" ht="14.25" customHeight="1">
      <c r="B642" s="76"/>
      <c r="C642" s="77"/>
      <c r="E642" s="78"/>
      <c r="F642" s="5"/>
      <c r="G642" s="1"/>
      <c r="H642" s="1"/>
      <c r="I642" s="79"/>
    </row>
    <row r="643" spans="2:9" ht="14.25" customHeight="1">
      <c r="B643" s="76"/>
      <c r="C643" s="77"/>
      <c r="E643" s="78"/>
      <c r="F643" s="5"/>
      <c r="G643" s="1"/>
      <c r="H643" s="1"/>
      <c r="I643" s="79"/>
    </row>
    <row r="644" spans="2:9" ht="14.25" customHeight="1">
      <c r="B644" s="76"/>
      <c r="C644" s="77"/>
      <c r="E644" s="78"/>
      <c r="F644" s="5"/>
      <c r="G644" s="1"/>
      <c r="H644" s="1"/>
      <c r="I644" s="79"/>
    </row>
    <row r="645" spans="2:9" ht="14.25" customHeight="1">
      <c r="B645" s="76"/>
      <c r="C645" s="77"/>
      <c r="E645" s="78"/>
      <c r="F645" s="5"/>
      <c r="G645" s="1"/>
      <c r="H645" s="1"/>
      <c r="I645" s="79"/>
    </row>
    <row r="646" spans="2:9" ht="14.25" customHeight="1">
      <c r="B646" s="76"/>
      <c r="C646" s="77"/>
      <c r="E646" s="78"/>
      <c r="F646" s="5"/>
      <c r="G646" s="1"/>
      <c r="H646" s="1"/>
      <c r="I646" s="79"/>
    </row>
    <row r="647" spans="2:9" ht="14.25" customHeight="1">
      <c r="B647" s="76"/>
      <c r="C647" s="77"/>
      <c r="E647" s="78"/>
      <c r="F647" s="5"/>
      <c r="G647" s="1"/>
      <c r="H647" s="1"/>
      <c r="I647" s="79"/>
    </row>
    <row r="648" spans="2:9" ht="14.25" customHeight="1">
      <c r="B648" s="76"/>
      <c r="C648" s="77"/>
      <c r="E648" s="78"/>
      <c r="F648" s="5"/>
      <c r="G648" s="1"/>
      <c r="H648" s="1"/>
      <c r="I648" s="79"/>
    </row>
    <row r="649" spans="2:9" ht="14.25" customHeight="1">
      <c r="B649" s="76"/>
      <c r="C649" s="77"/>
      <c r="E649" s="78"/>
      <c r="F649" s="5"/>
      <c r="G649" s="1"/>
      <c r="H649" s="1"/>
      <c r="I649" s="79"/>
    </row>
    <row r="650" spans="2:9" ht="14.25" customHeight="1">
      <c r="B650" s="76"/>
      <c r="C650" s="77"/>
      <c r="E650" s="78"/>
      <c r="F650" s="5"/>
      <c r="G650" s="1"/>
      <c r="H650" s="1"/>
      <c r="I650" s="79"/>
    </row>
    <row r="651" spans="2:9" ht="14.25" customHeight="1">
      <c r="B651" s="76"/>
      <c r="C651" s="77"/>
      <c r="E651" s="78"/>
      <c r="F651" s="5"/>
      <c r="G651" s="1"/>
      <c r="H651" s="1"/>
      <c r="I651" s="79"/>
    </row>
    <row r="652" spans="2:9" ht="14.25" customHeight="1">
      <c r="B652" s="76"/>
      <c r="C652" s="77"/>
      <c r="E652" s="78"/>
      <c r="F652" s="5"/>
      <c r="G652" s="1"/>
      <c r="H652" s="1"/>
      <c r="I652" s="79"/>
    </row>
    <row r="653" spans="2:9" ht="14.25" customHeight="1">
      <c r="B653" s="76"/>
      <c r="C653" s="77"/>
      <c r="E653" s="78"/>
      <c r="F653" s="5"/>
      <c r="G653" s="1"/>
      <c r="H653" s="1"/>
      <c r="I653" s="79"/>
    </row>
    <row r="654" spans="2:9" ht="14.25" customHeight="1">
      <c r="B654" s="76"/>
      <c r="C654" s="77"/>
      <c r="E654" s="78"/>
      <c r="F654" s="5"/>
      <c r="G654" s="1"/>
      <c r="H654" s="1"/>
      <c r="I654" s="79"/>
    </row>
    <row r="655" spans="2:9" ht="14.25" customHeight="1">
      <c r="B655" s="76"/>
      <c r="C655" s="77"/>
      <c r="E655" s="78"/>
      <c r="F655" s="5"/>
      <c r="G655" s="1"/>
      <c r="H655" s="1"/>
      <c r="I655" s="79"/>
    </row>
    <row r="656" spans="2:9" ht="14.25" customHeight="1">
      <c r="B656" s="76"/>
      <c r="C656" s="77"/>
      <c r="E656" s="78"/>
      <c r="F656" s="5"/>
      <c r="G656" s="1"/>
      <c r="H656" s="1"/>
      <c r="I656" s="79"/>
    </row>
    <row r="657" spans="2:9" ht="14.25" customHeight="1">
      <c r="B657" s="76"/>
      <c r="C657" s="77"/>
      <c r="E657" s="78"/>
      <c r="F657" s="5"/>
      <c r="G657" s="1"/>
      <c r="H657" s="1"/>
      <c r="I657" s="79"/>
    </row>
    <row r="658" spans="2:9" ht="14.25" customHeight="1">
      <c r="B658" s="76"/>
      <c r="C658" s="77"/>
      <c r="E658" s="78"/>
      <c r="F658" s="5"/>
      <c r="G658" s="1"/>
      <c r="H658" s="1"/>
      <c r="I658" s="79"/>
    </row>
    <row r="659" spans="2:9" ht="14.25" customHeight="1">
      <c r="B659" s="76"/>
      <c r="C659" s="77"/>
      <c r="E659" s="78"/>
      <c r="F659" s="5"/>
      <c r="G659" s="1"/>
      <c r="H659" s="1"/>
      <c r="I659" s="79"/>
    </row>
    <row r="660" spans="2:9" ht="14.25" customHeight="1">
      <c r="B660" s="76"/>
      <c r="C660" s="77"/>
      <c r="E660" s="78"/>
      <c r="F660" s="5"/>
      <c r="G660" s="1"/>
      <c r="H660" s="1"/>
      <c r="I660" s="79"/>
    </row>
    <row r="661" spans="2:9" ht="14.25" customHeight="1">
      <c r="B661" s="76"/>
      <c r="C661" s="77"/>
      <c r="E661" s="78"/>
      <c r="F661" s="5"/>
      <c r="G661" s="1"/>
      <c r="H661" s="1"/>
      <c r="I661" s="79"/>
    </row>
    <row r="662" spans="2:9" ht="14.25" customHeight="1">
      <c r="B662" s="76"/>
      <c r="C662" s="77"/>
      <c r="E662" s="78"/>
      <c r="F662" s="5"/>
      <c r="G662" s="1"/>
      <c r="H662" s="1"/>
      <c r="I662" s="79"/>
    </row>
    <row r="663" spans="2:9" ht="14.25" customHeight="1">
      <c r="B663" s="76"/>
      <c r="C663" s="77"/>
      <c r="E663" s="78"/>
      <c r="F663" s="5"/>
      <c r="G663" s="1"/>
      <c r="H663" s="1"/>
      <c r="I663" s="79"/>
    </row>
    <row r="664" spans="2:9" ht="14.25" customHeight="1">
      <c r="B664" s="76"/>
      <c r="C664" s="77"/>
      <c r="E664" s="78"/>
      <c r="F664" s="5"/>
      <c r="G664" s="1"/>
      <c r="H664" s="1"/>
      <c r="I664" s="79"/>
    </row>
    <row r="665" spans="2:9" ht="14.25" customHeight="1">
      <c r="B665" s="76"/>
      <c r="C665" s="77"/>
      <c r="E665" s="78"/>
      <c r="F665" s="5"/>
      <c r="G665" s="1"/>
      <c r="H665" s="1"/>
      <c r="I665" s="79"/>
    </row>
    <row r="666" spans="2:9" ht="14.25" customHeight="1">
      <c r="B666" s="76"/>
      <c r="C666" s="77"/>
      <c r="E666" s="78"/>
      <c r="F666" s="5"/>
      <c r="G666" s="1"/>
      <c r="H666" s="1"/>
      <c r="I666" s="79"/>
    </row>
    <row r="667" spans="2:9" ht="14.25" customHeight="1">
      <c r="B667" s="76"/>
      <c r="C667" s="77"/>
      <c r="E667" s="78"/>
      <c r="F667" s="5"/>
      <c r="G667" s="1"/>
      <c r="H667" s="1"/>
      <c r="I667" s="79"/>
    </row>
    <row r="668" spans="2:9" ht="14.25" customHeight="1">
      <c r="B668" s="76"/>
      <c r="C668" s="77"/>
      <c r="E668" s="78"/>
      <c r="F668" s="5"/>
      <c r="G668" s="1"/>
      <c r="H668" s="1"/>
      <c r="I668" s="79"/>
    </row>
    <row r="669" spans="2:9" ht="14.25" customHeight="1">
      <c r="B669" s="76"/>
      <c r="C669" s="77"/>
      <c r="E669" s="78"/>
      <c r="F669" s="5"/>
      <c r="G669" s="1"/>
      <c r="H669" s="1"/>
      <c r="I669" s="79"/>
    </row>
    <row r="670" spans="2:9" ht="14.25" customHeight="1">
      <c r="B670" s="76"/>
      <c r="C670" s="77"/>
      <c r="E670" s="78"/>
      <c r="F670" s="5"/>
      <c r="G670" s="1"/>
      <c r="H670" s="1"/>
      <c r="I670" s="79"/>
    </row>
    <row r="671" spans="2:9" ht="14.25" customHeight="1">
      <c r="B671" s="76"/>
      <c r="C671" s="77"/>
      <c r="E671" s="78"/>
      <c r="F671" s="5"/>
      <c r="G671" s="1"/>
      <c r="H671" s="1"/>
      <c r="I671" s="79"/>
    </row>
    <row r="672" spans="2:9" ht="14.25" customHeight="1">
      <c r="B672" s="76"/>
      <c r="C672" s="77"/>
      <c r="E672" s="78"/>
      <c r="F672" s="5"/>
      <c r="G672" s="1"/>
      <c r="H672" s="1"/>
      <c r="I672" s="79"/>
    </row>
    <row r="673" spans="2:9" ht="14.25" customHeight="1">
      <c r="B673" s="76"/>
      <c r="C673" s="77"/>
      <c r="E673" s="78"/>
      <c r="F673" s="5"/>
      <c r="G673" s="1"/>
      <c r="H673" s="1"/>
      <c r="I673" s="79"/>
    </row>
    <row r="674" spans="2:9" ht="14.25" customHeight="1">
      <c r="B674" s="76"/>
      <c r="C674" s="77"/>
      <c r="E674" s="78"/>
      <c r="F674" s="5"/>
      <c r="G674" s="1"/>
      <c r="H674" s="1"/>
      <c r="I674" s="79"/>
    </row>
    <row r="675" spans="2:9" ht="14.25" customHeight="1">
      <c r="B675" s="76"/>
      <c r="C675" s="77"/>
      <c r="E675" s="78"/>
      <c r="F675" s="5"/>
      <c r="G675" s="1"/>
      <c r="H675" s="1"/>
      <c r="I675" s="79"/>
    </row>
    <row r="676" spans="2:9" ht="14.25" customHeight="1">
      <c r="B676" s="76"/>
      <c r="C676" s="77"/>
      <c r="E676" s="78"/>
      <c r="F676" s="5"/>
      <c r="G676" s="1"/>
      <c r="H676" s="1"/>
      <c r="I676" s="79"/>
    </row>
    <row r="677" spans="2:9" ht="14.25" customHeight="1">
      <c r="B677" s="76"/>
      <c r="C677" s="77"/>
      <c r="E677" s="78"/>
      <c r="F677" s="5"/>
      <c r="G677" s="1"/>
      <c r="H677" s="1"/>
      <c r="I677" s="79"/>
    </row>
    <row r="678" spans="2:9" ht="14.25" customHeight="1">
      <c r="B678" s="76"/>
      <c r="C678" s="77"/>
      <c r="E678" s="78"/>
      <c r="F678" s="5"/>
      <c r="G678" s="1"/>
      <c r="H678" s="1"/>
      <c r="I678" s="79"/>
    </row>
    <row r="679" spans="2:9" ht="14.25" customHeight="1">
      <c r="B679" s="76"/>
      <c r="C679" s="77"/>
      <c r="E679" s="78"/>
      <c r="F679" s="5"/>
      <c r="G679" s="1"/>
      <c r="H679" s="1"/>
      <c r="I679" s="79"/>
    </row>
    <row r="680" spans="2:9" ht="14.25" customHeight="1">
      <c r="B680" s="76"/>
      <c r="C680" s="77"/>
      <c r="E680" s="78"/>
      <c r="F680" s="5"/>
      <c r="G680" s="1"/>
      <c r="H680" s="1"/>
      <c r="I680" s="79"/>
    </row>
    <row r="681" spans="2:9" ht="14.25" customHeight="1">
      <c r="B681" s="76"/>
      <c r="C681" s="77"/>
      <c r="E681" s="78"/>
      <c r="F681" s="5"/>
      <c r="G681" s="1"/>
      <c r="H681" s="1"/>
      <c r="I681" s="79"/>
    </row>
    <row r="682" spans="2:9" ht="14.25" customHeight="1">
      <c r="B682" s="76"/>
      <c r="C682" s="77"/>
      <c r="E682" s="78"/>
      <c r="F682" s="5"/>
      <c r="G682" s="1"/>
      <c r="H682" s="1"/>
      <c r="I682" s="79"/>
    </row>
    <row r="683" spans="2:9" ht="14.25" customHeight="1">
      <c r="B683" s="76"/>
      <c r="C683" s="77"/>
      <c r="E683" s="78"/>
      <c r="F683" s="5"/>
      <c r="G683" s="1"/>
      <c r="H683" s="1"/>
      <c r="I683" s="79"/>
    </row>
    <row r="684" spans="2:9" ht="14.25" customHeight="1">
      <c r="B684" s="76"/>
      <c r="C684" s="77"/>
      <c r="E684" s="78"/>
      <c r="F684" s="5"/>
      <c r="G684" s="1"/>
      <c r="H684" s="1"/>
      <c r="I684" s="79"/>
    </row>
    <row r="685" spans="2:9" ht="14.25" customHeight="1">
      <c r="B685" s="76"/>
      <c r="C685" s="77"/>
      <c r="E685" s="78"/>
      <c r="F685" s="5"/>
      <c r="G685" s="1"/>
      <c r="H685" s="1"/>
      <c r="I685" s="79"/>
    </row>
    <row r="686" spans="2:9" ht="14.25" customHeight="1">
      <c r="B686" s="76"/>
      <c r="C686" s="77"/>
      <c r="E686" s="78"/>
      <c r="F686" s="5"/>
      <c r="G686" s="1"/>
      <c r="H686" s="1"/>
      <c r="I686" s="79"/>
    </row>
    <row r="687" spans="2:9" ht="14.25" customHeight="1">
      <c r="B687" s="76"/>
      <c r="C687" s="77"/>
      <c r="E687" s="78"/>
      <c r="F687" s="5"/>
      <c r="G687" s="1"/>
      <c r="H687" s="1"/>
      <c r="I687" s="79"/>
    </row>
    <row r="688" spans="2:9" ht="14.25" customHeight="1">
      <c r="B688" s="76"/>
      <c r="C688" s="77"/>
      <c r="E688" s="78"/>
      <c r="F688" s="5"/>
      <c r="G688" s="1"/>
      <c r="H688" s="1"/>
      <c r="I688" s="79"/>
    </row>
    <row r="689" spans="2:9" ht="14.25" customHeight="1">
      <c r="B689" s="76"/>
      <c r="C689" s="77"/>
      <c r="E689" s="78"/>
      <c r="F689" s="5"/>
      <c r="G689" s="1"/>
      <c r="H689" s="1"/>
      <c r="I689" s="79"/>
    </row>
    <row r="690" spans="2:9" ht="14.25" customHeight="1">
      <c r="B690" s="76"/>
      <c r="C690" s="77"/>
      <c r="E690" s="78"/>
      <c r="F690" s="5"/>
      <c r="G690" s="1"/>
      <c r="H690" s="1"/>
      <c r="I690" s="79"/>
    </row>
    <row r="691" spans="2:9" ht="14.25" customHeight="1">
      <c r="B691" s="76"/>
      <c r="C691" s="77"/>
      <c r="E691" s="78"/>
      <c r="F691" s="5"/>
      <c r="G691" s="1"/>
      <c r="H691" s="1"/>
      <c r="I691" s="79"/>
    </row>
    <row r="692" spans="2:9" ht="14.25" customHeight="1">
      <c r="B692" s="76"/>
      <c r="C692" s="77"/>
      <c r="E692" s="78"/>
      <c r="F692" s="5"/>
      <c r="G692" s="1"/>
      <c r="H692" s="1"/>
      <c r="I692" s="79"/>
    </row>
    <row r="693" spans="2:9" ht="14.25" customHeight="1">
      <c r="B693" s="76"/>
      <c r="C693" s="77"/>
      <c r="E693" s="78"/>
      <c r="F693" s="5"/>
      <c r="G693" s="1"/>
      <c r="H693" s="1"/>
      <c r="I693" s="79"/>
    </row>
    <row r="694" spans="2:9" ht="14.25" customHeight="1">
      <c r="B694" s="76"/>
      <c r="C694" s="77"/>
      <c r="E694" s="78"/>
      <c r="F694" s="5"/>
      <c r="G694" s="1"/>
      <c r="H694" s="1"/>
      <c r="I694" s="79"/>
    </row>
    <row r="695" spans="2:9" ht="14.25" customHeight="1">
      <c r="B695" s="76"/>
      <c r="C695" s="77"/>
      <c r="E695" s="78"/>
      <c r="F695" s="5"/>
      <c r="G695" s="1"/>
      <c r="H695" s="1"/>
      <c r="I695" s="79"/>
    </row>
    <row r="696" spans="2:9" ht="14.25" customHeight="1">
      <c r="B696" s="76"/>
      <c r="C696" s="77"/>
      <c r="E696" s="78"/>
      <c r="F696" s="5"/>
      <c r="G696" s="1"/>
      <c r="H696" s="1"/>
      <c r="I696" s="79"/>
    </row>
    <row r="697" spans="2:9" ht="14.25" customHeight="1">
      <c r="B697" s="76"/>
      <c r="C697" s="77"/>
      <c r="E697" s="78"/>
      <c r="F697" s="5"/>
      <c r="G697" s="1"/>
      <c r="H697" s="1"/>
      <c r="I697" s="79"/>
    </row>
    <row r="698" spans="2:9" ht="14.25" customHeight="1">
      <c r="B698" s="76"/>
      <c r="C698" s="77"/>
      <c r="E698" s="78"/>
      <c r="F698" s="5"/>
      <c r="G698" s="1"/>
      <c r="H698" s="1"/>
      <c r="I698" s="79"/>
    </row>
    <row r="699" spans="2:9" ht="14.25" customHeight="1">
      <c r="B699" s="76"/>
      <c r="C699" s="77"/>
      <c r="E699" s="78"/>
      <c r="F699" s="5"/>
      <c r="G699" s="1"/>
      <c r="H699" s="1"/>
      <c r="I699" s="79"/>
    </row>
    <row r="700" spans="2:9" ht="14.25" customHeight="1">
      <c r="B700" s="76"/>
      <c r="C700" s="77"/>
      <c r="E700" s="78"/>
      <c r="F700" s="5"/>
      <c r="G700" s="1"/>
      <c r="H700" s="1"/>
      <c r="I700" s="79"/>
    </row>
    <row r="701" spans="2:9" ht="14.25" customHeight="1">
      <c r="B701" s="76"/>
      <c r="C701" s="77"/>
      <c r="E701" s="78"/>
      <c r="F701" s="5"/>
      <c r="G701" s="1"/>
      <c r="H701" s="1"/>
      <c r="I701" s="79"/>
    </row>
    <row r="702" spans="2:9" ht="14.25" customHeight="1">
      <c r="B702" s="76"/>
      <c r="C702" s="77"/>
      <c r="E702" s="78"/>
      <c r="F702" s="5"/>
      <c r="G702" s="1"/>
      <c r="H702" s="1"/>
      <c r="I702" s="79"/>
    </row>
    <row r="703" spans="2:9" ht="14.25" customHeight="1">
      <c r="B703" s="76"/>
      <c r="C703" s="77"/>
      <c r="E703" s="78"/>
      <c r="F703" s="5"/>
      <c r="G703" s="1"/>
      <c r="H703" s="1"/>
      <c r="I703" s="79"/>
    </row>
    <row r="704" spans="2:9" ht="14.25" customHeight="1">
      <c r="B704" s="76"/>
      <c r="C704" s="77"/>
      <c r="E704" s="78"/>
      <c r="F704" s="5"/>
      <c r="G704" s="1"/>
      <c r="H704" s="1"/>
      <c r="I704" s="79"/>
    </row>
    <row r="705" spans="2:9" ht="14.25" customHeight="1">
      <c r="B705" s="76"/>
      <c r="C705" s="77"/>
      <c r="E705" s="78"/>
      <c r="F705" s="5"/>
      <c r="G705" s="1"/>
      <c r="H705" s="1"/>
      <c r="I705" s="79"/>
    </row>
    <row r="706" spans="2:9" ht="14.25" customHeight="1">
      <c r="B706" s="76"/>
      <c r="C706" s="77"/>
      <c r="E706" s="78"/>
      <c r="F706" s="5"/>
      <c r="G706" s="1"/>
      <c r="H706" s="1"/>
      <c r="I706" s="79"/>
    </row>
    <row r="707" spans="2:9" ht="14.25" customHeight="1">
      <c r="B707" s="76"/>
      <c r="C707" s="77"/>
      <c r="E707" s="78"/>
      <c r="F707" s="5"/>
      <c r="G707" s="1"/>
      <c r="H707" s="1"/>
      <c r="I707" s="79"/>
    </row>
    <row r="708" spans="2:9" ht="14.25" customHeight="1">
      <c r="B708" s="76"/>
      <c r="C708" s="77"/>
      <c r="E708" s="78"/>
      <c r="F708" s="5"/>
      <c r="G708" s="1"/>
      <c r="H708" s="1"/>
      <c r="I708" s="79"/>
    </row>
    <row r="709" spans="2:9" ht="14.25" customHeight="1">
      <c r="B709" s="76"/>
      <c r="C709" s="77"/>
      <c r="E709" s="78"/>
      <c r="F709" s="5"/>
      <c r="G709" s="1"/>
      <c r="H709" s="1"/>
      <c r="I709" s="79"/>
    </row>
    <row r="710" spans="2:9" ht="14.25" customHeight="1">
      <c r="B710" s="76"/>
      <c r="C710" s="77"/>
      <c r="E710" s="78"/>
      <c r="F710" s="5"/>
      <c r="G710" s="1"/>
      <c r="H710" s="1"/>
      <c r="I710" s="79"/>
    </row>
    <row r="711" spans="2:9" ht="14.25" customHeight="1">
      <c r="B711" s="76"/>
      <c r="C711" s="77"/>
      <c r="E711" s="78"/>
      <c r="F711" s="5"/>
      <c r="G711" s="1"/>
      <c r="H711" s="1"/>
      <c r="I711" s="79"/>
    </row>
    <row r="712" spans="2:9" ht="14.25" customHeight="1">
      <c r="B712" s="76"/>
      <c r="C712" s="77"/>
      <c r="E712" s="78"/>
      <c r="F712" s="5"/>
      <c r="G712" s="1"/>
      <c r="H712" s="1"/>
      <c r="I712" s="79"/>
    </row>
    <row r="713" spans="2:9" ht="14.25" customHeight="1">
      <c r="B713" s="76"/>
      <c r="C713" s="77"/>
      <c r="E713" s="78"/>
      <c r="F713" s="5"/>
      <c r="G713" s="1"/>
      <c r="H713" s="1"/>
      <c r="I713" s="79"/>
    </row>
    <row r="714" spans="2:9" ht="14.25" customHeight="1">
      <c r="B714" s="76"/>
      <c r="C714" s="77"/>
      <c r="E714" s="78"/>
      <c r="F714" s="5"/>
      <c r="G714" s="1"/>
      <c r="H714" s="1"/>
      <c r="I714" s="79"/>
    </row>
    <row r="715" spans="2:9" ht="14.25" customHeight="1">
      <c r="B715" s="76"/>
      <c r="C715" s="77"/>
      <c r="E715" s="78"/>
      <c r="F715" s="5"/>
      <c r="G715" s="1"/>
      <c r="H715" s="1"/>
      <c r="I715" s="79"/>
    </row>
    <row r="716" spans="2:9" ht="14.25" customHeight="1">
      <c r="B716" s="76"/>
      <c r="C716" s="77"/>
      <c r="E716" s="78"/>
      <c r="F716" s="5"/>
      <c r="G716" s="1"/>
      <c r="H716" s="1"/>
      <c r="I716" s="79"/>
    </row>
    <row r="717" spans="2:9" ht="14.25" customHeight="1">
      <c r="B717" s="76"/>
      <c r="C717" s="77"/>
      <c r="E717" s="78"/>
      <c r="F717" s="5"/>
      <c r="G717" s="1"/>
      <c r="H717" s="1"/>
      <c r="I717" s="79"/>
    </row>
    <row r="718" spans="2:9" ht="14.25" customHeight="1">
      <c r="B718" s="76"/>
      <c r="C718" s="77"/>
      <c r="E718" s="78"/>
      <c r="F718" s="5"/>
      <c r="G718" s="1"/>
      <c r="H718" s="1"/>
      <c r="I718" s="79"/>
    </row>
    <row r="719" spans="2:9" ht="14.25" customHeight="1">
      <c r="B719" s="76"/>
      <c r="C719" s="77"/>
      <c r="E719" s="78"/>
      <c r="F719" s="5"/>
      <c r="G719" s="1"/>
      <c r="H719" s="1"/>
      <c r="I719" s="79"/>
    </row>
    <row r="720" spans="2:9" ht="14.25" customHeight="1">
      <c r="B720" s="76"/>
      <c r="C720" s="77"/>
      <c r="E720" s="78"/>
      <c r="F720" s="5"/>
      <c r="G720" s="1"/>
      <c r="H720" s="1"/>
      <c r="I720" s="79"/>
    </row>
    <row r="721" spans="2:9" ht="14.25" customHeight="1">
      <c r="B721" s="76"/>
      <c r="C721" s="77"/>
      <c r="E721" s="78"/>
      <c r="F721" s="5"/>
      <c r="G721" s="1"/>
      <c r="H721" s="1"/>
      <c r="I721" s="79"/>
    </row>
    <row r="722" spans="2:9" ht="14.25" customHeight="1">
      <c r="B722" s="76"/>
      <c r="C722" s="77"/>
      <c r="E722" s="78"/>
      <c r="F722" s="5"/>
      <c r="G722" s="1"/>
      <c r="H722" s="1"/>
      <c r="I722" s="79"/>
    </row>
    <row r="723" spans="2:9" ht="14.25" customHeight="1">
      <c r="B723" s="76"/>
      <c r="C723" s="77"/>
      <c r="E723" s="78"/>
      <c r="F723" s="5"/>
      <c r="G723" s="1"/>
      <c r="H723" s="1"/>
      <c r="I723" s="79"/>
    </row>
    <row r="724" spans="2:9" ht="14.25" customHeight="1">
      <c r="B724" s="76"/>
      <c r="C724" s="77"/>
      <c r="E724" s="78"/>
      <c r="F724" s="5"/>
      <c r="G724" s="1"/>
      <c r="H724" s="1"/>
      <c r="I724" s="79"/>
    </row>
    <row r="725" spans="2:9" ht="14.25" customHeight="1">
      <c r="B725" s="76"/>
      <c r="C725" s="77"/>
      <c r="E725" s="78"/>
      <c r="F725" s="5"/>
      <c r="G725" s="1"/>
      <c r="H725" s="1"/>
      <c r="I725" s="79"/>
    </row>
    <row r="726" spans="2:9" ht="14.25" customHeight="1">
      <c r="B726" s="76"/>
      <c r="C726" s="77"/>
      <c r="E726" s="78"/>
      <c r="F726" s="5"/>
      <c r="G726" s="1"/>
      <c r="H726" s="1"/>
      <c r="I726" s="79"/>
    </row>
    <row r="727" spans="2:9" ht="14.25" customHeight="1">
      <c r="B727" s="76"/>
      <c r="C727" s="77"/>
      <c r="E727" s="78"/>
      <c r="F727" s="5"/>
      <c r="G727" s="1"/>
      <c r="H727" s="1"/>
      <c r="I727" s="79"/>
    </row>
    <row r="728" spans="2:9" ht="14.25" customHeight="1">
      <c r="B728" s="76"/>
      <c r="C728" s="77"/>
      <c r="E728" s="78"/>
      <c r="F728" s="5"/>
      <c r="G728" s="1"/>
      <c r="H728" s="1"/>
      <c r="I728" s="79"/>
    </row>
    <row r="729" spans="2:9" ht="14.25" customHeight="1">
      <c r="B729" s="76"/>
      <c r="C729" s="77"/>
      <c r="E729" s="78"/>
      <c r="F729" s="5"/>
      <c r="G729" s="1"/>
      <c r="H729" s="1"/>
      <c r="I729" s="79"/>
    </row>
    <row r="730" spans="2:9" ht="14.25" customHeight="1">
      <c r="B730" s="76"/>
      <c r="C730" s="77"/>
      <c r="E730" s="78"/>
      <c r="F730" s="5"/>
      <c r="G730" s="1"/>
      <c r="H730" s="1"/>
      <c r="I730" s="79"/>
    </row>
    <row r="731" spans="2:9" ht="14.25" customHeight="1">
      <c r="B731" s="76"/>
      <c r="C731" s="77"/>
      <c r="E731" s="78"/>
      <c r="F731" s="5"/>
      <c r="G731" s="1"/>
      <c r="H731" s="1"/>
      <c r="I731" s="79"/>
    </row>
    <row r="732" spans="2:9" ht="14.25" customHeight="1">
      <c r="B732" s="76"/>
      <c r="C732" s="77"/>
      <c r="E732" s="78"/>
      <c r="F732" s="5"/>
      <c r="G732" s="1"/>
      <c r="H732" s="1"/>
      <c r="I732" s="79"/>
    </row>
    <row r="733" spans="2:9" ht="14.25" customHeight="1">
      <c r="B733" s="76"/>
      <c r="C733" s="77"/>
      <c r="E733" s="78"/>
      <c r="F733" s="5"/>
      <c r="G733" s="1"/>
      <c r="H733" s="1"/>
      <c r="I733" s="79"/>
    </row>
    <row r="734" spans="2:9" ht="14.25" customHeight="1">
      <c r="B734" s="76"/>
      <c r="C734" s="77"/>
      <c r="E734" s="78"/>
      <c r="F734" s="5"/>
      <c r="G734" s="1"/>
      <c r="H734" s="1"/>
      <c r="I734" s="79"/>
    </row>
    <row r="735" spans="2:9" ht="14.25" customHeight="1">
      <c r="B735" s="76"/>
      <c r="C735" s="77"/>
      <c r="E735" s="78"/>
      <c r="F735" s="5"/>
      <c r="G735" s="1"/>
      <c r="H735" s="1"/>
      <c r="I735" s="79"/>
    </row>
    <row r="736" spans="2:9" ht="14.25" customHeight="1">
      <c r="B736" s="76"/>
      <c r="C736" s="77"/>
      <c r="E736" s="78"/>
      <c r="F736" s="5"/>
      <c r="G736" s="1"/>
      <c r="H736" s="1"/>
      <c r="I736" s="79"/>
    </row>
    <row r="737" spans="2:9" ht="14.25" customHeight="1">
      <c r="B737" s="76"/>
      <c r="C737" s="77"/>
      <c r="E737" s="78"/>
      <c r="F737" s="5"/>
      <c r="G737" s="1"/>
      <c r="H737" s="1"/>
      <c r="I737" s="79"/>
    </row>
    <row r="738" spans="2:9" ht="14.25" customHeight="1">
      <c r="B738" s="76"/>
      <c r="C738" s="77"/>
      <c r="E738" s="78"/>
      <c r="F738" s="5"/>
      <c r="G738" s="1"/>
      <c r="H738" s="1"/>
      <c r="I738" s="79"/>
    </row>
    <row r="739" spans="2:9" ht="14.25" customHeight="1">
      <c r="B739" s="76"/>
      <c r="C739" s="77"/>
      <c r="E739" s="78"/>
      <c r="F739" s="5"/>
      <c r="G739" s="1"/>
      <c r="H739" s="1"/>
      <c r="I739" s="79"/>
    </row>
    <row r="740" spans="2:9" ht="14.25" customHeight="1">
      <c r="B740" s="76"/>
      <c r="C740" s="77"/>
      <c r="E740" s="78"/>
      <c r="F740" s="5"/>
      <c r="G740" s="1"/>
      <c r="H740" s="1"/>
      <c r="I740" s="79"/>
    </row>
    <row r="741" spans="2:9" ht="14.25" customHeight="1">
      <c r="B741" s="76"/>
      <c r="C741" s="77"/>
      <c r="E741" s="78"/>
      <c r="F741" s="5"/>
      <c r="G741" s="1"/>
      <c r="H741" s="1"/>
      <c r="I741" s="79"/>
    </row>
    <row r="742" spans="2:9" ht="14.25" customHeight="1">
      <c r="B742" s="76"/>
      <c r="C742" s="77"/>
      <c r="E742" s="78"/>
      <c r="F742" s="5"/>
      <c r="G742" s="1"/>
      <c r="H742" s="1"/>
      <c r="I742" s="79"/>
    </row>
    <row r="743" spans="2:9" ht="14.25" customHeight="1">
      <c r="B743" s="76"/>
      <c r="C743" s="77"/>
      <c r="E743" s="78"/>
      <c r="F743" s="5"/>
      <c r="G743" s="1"/>
      <c r="H743" s="1"/>
      <c r="I743" s="79"/>
    </row>
    <row r="744" spans="2:9" ht="14.25" customHeight="1">
      <c r="B744" s="76"/>
      <c r="C744" s="77"/>
      <c r="E744" s="78"/>
      <c r="F744" s="5"/>
      <c r="G744" s="1"/>
      <c r="H744" s="1"/>
      <c r="I744" s="79"/>
    </row>
    <row r="745" spans="2:9" ht="14.25" customHeight="1">
      <c r="B745" s="76"/>
      <c r="C745" s="77"/>
      <c r="E745" s="78"/>
      <c r="F745" s="5"/>
      <c r="G745" s="1"/>
      <c r="H745" s="1"/>
      <c r="I745" s="79"/>
    </row>
    <row r="746" spans="2:9" ht="14.25" customHeight="1">
      <c r="B746" s="76"/>
      <c r="C746" s="77"/>
      <c r="E746" s="78"/>
      <c r="F746" s="5"/>
      <c r="G746" s="1"/>
      <c r="H746" s="1"/>
      <c r="I746" s="79"/>
    </row>
    <row r="747" spans="2:9" ht="14.25" customHeight="1">
      <c r="B747" s="76"/>
      <c r="C747" s="77"/>
      <c r="E747" s="78"/>
      <c r="F747" s="5"/>
      <c r="G747" s="1"/>
      <c r="H747" s="1"/>
      <c r="I747" s="79"/>
    </row>
    <row r="748" spans="2:9" ht="14.25" customHeight="1">
      <c r="B748" s="76"/>
      <c r="C748" s="77"/>
      <c r="E748" s="78"/>
      <c r="F748" s="5"/>
      <c r="G748" s="1"/>
      <c r="H748" s="1"/>
      <c r="I748" s="79"/>
    </row>
    <row r="749" spans="2:9" ht="14.25" customHeight="1">
      <c r="B749" s="76"/>
      <c r="C749" s="77"/>
      <c r="E749" s="78"/>
      <c r="F749" s="5"/>
      <c r="G749" s="1"/>
      <c r="H749" s="1"/>
      <c r="I749" s="79"/>
    </row>
    <row r="750" spans="2:9" ht="14.25" customHeight="1">
      <c r="B750" s="76"/>
      <c r="C750" s="77"/>
      <c r="E750" s="78"/>
      <c r="F750" s="5"/>
      <c r="G750" s="1"/>
      <c r="H750" s="1"/>
      <c r="I750" s="79"/>
    </row>
    <row r="751" spans="2:9" ht="14.25" customHeight="1">
      <c r="B751" s="76"/>
      <c r="C751" s="77"/>
      <c r="E751" s="78"/>
      <c r="F751" s="5"/>
      <c r="G751" s="1"/>
      <c r="H751" s="1"/>
      <c r="I751" s="79"/>
    </row>
    <row r="752" spans="2:9" ht="14.25" customHeight="1">
      <c r="B752" s="76"/>
      <c r="C752" s="77"/>
      <c r="E752" s="78"/>
      <c r="F752" s="5"/>
      <c r="G752" s="1"/>
      <c r="H752" s="1"/>
      <c r="I752" s="79"/>
    </row>
    <row r="753" spans="2:9" ht="14.25" customHeight="1">
      <c r="B753" s="76"/>
      <c r="C753" s="77"/>
      <c r="E753" s="78"/>
      <c r="F753" s="5"/>
      <c r="G753" s="1"/>
      <c r="H753" s="1"/>
      <c r="I753" s="79"/>
    </row>
    <row r="754" spans="2:9" ht="14.25" customHeight="1">
      <c r="B754" s="76"/>
      <c r="C754" s="77"/>
      <c r="E754" s="78"/>
      <c r="F754" s="5"/>
      <c r="G754" s="1"/>
      <c r="H754" s="1"/>
      <c r="I754" s="79"/>
    </row>
    <row r="755" spans="2:9" ht="14.25" customHeight="1">
      <c r="B755" s="76"/>
      <c r="C755" s="77"/>
      <c r="E755" s="78"/>
      <c r="F755" s="5"/>
      <c r="G755" s="1"/>
      <c r="H755" s="1"/>
      <c r="I755" s="79"/>
    </row>
    <row r="756" spans="2:9" ht="14.25" customHeight="1">
      <c r="B756" s="76"/>
      <c r="C756" s="77"/>
      <c r="E756" s="78"/>
      <c r="F756" s="5"/>
      <c r="G756" s="1"/>
      <c r="H756" s="1"/>
      <c r="I756" s="79"/>
    </row>
    <row r="757" spans="2:9" ht="14.25" customHeight="1">
      <c r="B757" s="76"/>
      <c r="C757" s="77"/>
      <c r="E757" s="78"/>
      <c r="F757" s="5"/>
      <c r="G757" s="1"/>
      <c r="H757" s="1"/>
      <c r="I757" s="79"/>
    </row>
    <row r="758" spans="2:9" ht="14.25" customHeight="1">
      <c r="B758" s="76"/>
      <c r="C758" s="77"/>
      <c r="E758" s="78"/>
      <c r="F758" s="5"/>
      <c r="G758" s="1"/>
      <c r="H758" s="1"/>
      <c r="I758" s="79"/>
    </row>
    <row r="759" spans="2:9" ht="14.25" customHeight="1">
      <c r="B759" s="76"/>
      <c r="C759" s="77"/>
      <c r="E759" s="78"/>
      <c r="F759" s="5"/>
      <c r="G759" s="1"/>
      <c r="H759" s="1"/>
      <c r="I759" s="79"/>
    </row>
    <row r="760" spans="2:9" ht="14.25" customHeight="1">
      <c r="B760" s="76"/>
      <c r="C760" s="77"/>
      <c r="E760" s="78"/>
      <c r="F760" s="5"/>
      <c r="G760" s="1"/>
      <c r="H760" s="1"/>
      <c r="I760" s="79"/>
    </row>
    <row r="761" spans="2:9" ht="14.25" customHeight="1">
      <c r="B761" s="76"/>
      <c r="C761" s="77"/>
      <c r="E761" s="78"/>
      <c r="F761" s="5"/>
      <c r="G761" s="1"/>
      <c r="H761" s="1"/>
      <c r="I761" s="79"/>
    </row>
    <row r="762" spans="2:9" ht="14.25" customHeight="1">
      <c r="B762" s="76"/>
      <c r="C762" s="77"/>
      <c r="E762" s="78"/>
      <c r="F762" s="5"/>
      <c r="G762" s="1"/>
      <c r="H762" s="1"/>
      <c r="I762" s="79"/>
    </row>
    <row r="763" spans="2:9" ht="14.25" customHeight="1">
      <c r="B763" s="76"/>
      <c r="C763" s="77"/>
      <c r="E763" s="78"/>
      <c r="F763" s="5"/>
      <c r="G763" s="1"/>
      <c r="H763" s="1"/>
      <c r="I763" s="79"/>
    </row>
    <row r="764" spans="2:9" ht="14.25" customHeight="1">
      <c r="B764" s="76"/>
      <c r="C764" s="77"/>
      <c r="E764" s="78"/>
      <c r="F764" s="5"/>
      <c r="G764" s="1"/>
      <c r="H764" s="1"/>
      <c r="I764" s="79"/>
    </row>
    <row r="765" spans="2:9" ht="14.25" customHeight="1">
      <c r="B765" s="76"/>
      <c r="C765" s="77"/>
      <c r="E765" s="78"/>
      <c r="F765" s="5"/>
      <c r="G765" s="1"/>
      <c r="H765" s="1"/>
      <c r="I765" s="79"/>
    </row>
    <row r="766" spans="2:9" ht="14.25" customHeight="1">
      <c r="B766" s="76"/>
      <c r="C766" s="77"/>
      <c r="E766" s="78"/>
      <c r="F766" s="5"/>
      <c r="G766" s="1"/>
      <c r="H766" s="1"/>
      <c r="I766" s="79"/>
    </row>
    <row r="767" spans="2:9" ht="14.25" customHeight="1">
      <c r="B767" s="76"/>
      <c r="C767" s="77"/>
      <c r="E767" s="78"/>
      <c r="F767" s="5"/>
      <c r="G767" s="1"/>
      <c r="H767" s="1"/>
      <c r="I767" s="79"/>
    </row>
    <row r="768" spans="2:9" ht="14.25" customHeight="1">
      <c r="B768" s="76"/>
      <c r="C768" s="77"/>
      <c r="E768" s="78"/>
      <c r="F768" s="5"/>
      <c r="G768" s="1"/>
      <c r="H768" s="1"/>
      <c r="I768" s="79"/>
    </row>
    <row r="769" spans="2:9" ht="14.25" customHeight="1">
      <c r="B769" s="76"/>
      <c r="C769" s="77"/>
      <c r="E769" s="78"/>
      <c r="F769" s="5"/>
      <c r="G769" s="1"/>
      <c r="H769" s="1"/>
      <c r="I769" s="79"/>
    </row>
    <row r="770" spans="2:9" ht="14.25" customHeight="1">
      <c r="B770" s="76"/>
      <c r="C770" s="77"/>
      <c r="E770" s="78"/>
      <c r="F770" s="5"/>
      <c r="G770" s="1"/>
      <c r="H770" s="1"/>
      <c r="I770" s="79"/>
    </row>
    <row r="771" spans="2:9" ht="14.25" customHeight="1">
      <c r="B771" s="76"/>
      <c r="C771" s="77"/>
      <c r="E771" s="78"/>
      <c r="F771" s="5"/>
      <c r="G771" s="1"/>
      <c r="H771" s="1"/>
      <c r="I771" s="79"/>
    </row>
    <row r="772" spans="2:9" ht="14.25" customHeight="1">
      <c r="B772" s="76"/>
      <c r="C772" s="77"/>
      <c r="E772" s="78"/>
      <c r="F772" s="5"/>
      <c r="G772" s="1"/>
      <c r="H772" s="1"/>
      <c r="I772" s="79"/>
    </row>
    <row r="773" spans="2:9" ht="14.25" customHeight="1">
      <c r="B773" s="76"/>
      <c r="C773" s="77"/>
      <c r="E773" s="78"/>
      <c r="F773" s="5"/>
      <c r="G773" s="1"/>
      <c r="H773" s="1"/>
      <c r="I773" s="79"/>
    </row>
    <row r="774" spans="2:9" ht="14.25" customHeight="1">
      <c r="B774" s="76"/>
      <c r="C774" s="77"/>
      <c r="E774" s="78"/>
      <c r="F774" s="5"/>
      <c r="G774" s="1"/>
      <c r="H774" s="1"/>
      <c r="I774" s="79"/>
    </row>
    <row r="775" spans="2:9" ht="14.25" customHeight="1">
      <c r="B775" s="76"/>
      <c r="C775" s="77"/>
      <c r="E775" s="78"/>
      <c r="F775" s="5"/>
      <c r="G775" s="1"/>
      <c r="H775" s="1"/>
      <c r="I775" s="79"/>
    </row>
    <row r="776" spans="2:9" ht="14.25" customHeight="1">
      <c r="B776" s="76"/>
      <c r="C776" s="77"/>
      <c r="E776" s="78"/>
      <c r="F776" s="5"/>
      <c r="G776" s="1"/>
      <c r="H776" s="1"/>
      <c r="I776" s="79"/>
    </row>
    <row r="777" spans="2:9" ht="14.25" customHeight="1">
      <c r="B777" s="76"/>
      <c r="C777" s="77"/>
      <c r="E777" s="78"/>
      <c r="F777" s="5"/>
      <c r="G777" s="1"/>
      <c r="H777" s="1"/>
      <c r="I777" s="79"/>
    </row>
    <row r="778" spans="2:9" ht="14.25" customHeight="1">
      <c r="B778" s="76"/>
      <c r="C778" s="77"/>
      <c r="E778" s="78"/>
      <c r="F778" s="5"/>
      <c r="G778" s="1"/>
      <c r="H778" s="1"/>
      <c r="I778" s="79"/>
    </row>
    <row r="779" spans="2:9" ht="14.25" customHeight="1">
      <c r="B779" s="76"/>
      <c r="C779" s="77"/>
      <c r="E779" s="78"/>
      <c r="F779" s="5"/>
      <c r="G779" s="1"/>
      <c r="H779" s="1"/>
      <c r="I779" s="79"/>
    </row>
    <row r="780" spans="2:9" ht="14.25" customHeight="1">
      <c r="B780" s="76"/>
      <c r="C780" s="77"/>
      <c r="E780" s="78"/>
      <c r="F780" s="5"/>
      <c r="G780" s="1"/>
      <c r="H780" s="1"/>
      <c r="I780" s="79"/>
    </row>
    <row r="781" spans="2:9" ht="14.25" customHeight="1">
      <c r="B781" s="76"/>
      <c r="C781" s="77"/>
      <c r="E781" s="78"/>
      <c r="F781" s="5"/>
      <c r="G781" s="1"/>
      <c r="H781" s="1"/>
      <c r="I781" s="79"/>
    </row>
    <row r="782" spans="2:9" ht="14.25" customHeight="1">
      <c r="B782" s="76"/>
      <c r="C782" s="77"/>
      <c r="E782" s="78"/>
      <c r="F782" s="5"/>
      <c r="G782" s="1"/>
      <c r="H782" s="1"/>
      <c r="I782" s="79"/>
    </row>
    <row r="783" spans="2:9" ht="14.25" customHeight="1">
      <c r="B783" s="76"/>
      <c r="C783" s="77"/>
      <c r="E783" s="78"/>
      <c r="F783" s="5"/>
      <c r="G783" s="1"/>
      <c r="H783" s="1"/>
      <c r="I783" s="79"/>
    </row>
    <row r="784" spans="2:9" ht="14.25" customHeight="1">
      <c r="B784" s="76"/>
      <c r="C784" s="77"/>
      <c r="E784" s="78"/>
      <c r="F784" s="5"/>
      <c r="G784" s="1"/>
      <c r="H784" s="1"/>
      <c r="I784" s="79"/>
    </row>
    <row r="785" spans="2:9" ht="14.25" customHeight="1">
      <c r="B785" s="76"/>
      <c r="C785" s="77"/>
      <c r="E785" s="78"/>
      <c r="F785" s="5"/>
      <c r="G785" s="1"/>
      <c r="H785" s="1"/>
      <c r="I785" s="79"/>
    </row>
    <row r="786" spans="2:9" ht="14.25" customHeight="1">
      <c r="B786" s="76"/>
      <c r="C786" s="77"/>
      <c r="E786" s="78"/>
      <c r="F786" s="5"/>
      <c r="G786" s="1"/>
      <c r="H786" s="1"/>
      <c r="I786" s="79"/>
    </row>
    <row r="787" spans="2:9" ht="14.25" customHeight="1">
      <c r="B787" s="76"/>
      <c r="C787" s="77"/>
      <c r="E787" s="78"/>
      <c r="F787" s="5"/>
      <c r="G787" s="1"/>
      <c r="H787" s="1"/>
      <c r="I787" s="79"/>
    </row>
    <row r="788" spans="2:9" ht="14.25" customHeight="1">
      <c r="B788" s="76"/>
      <c r="C788" s="77"/>
      <c r="E788" s="78"/>
      <c r="F788" s="5"/>
      <c r="G788" s="1"/>
      <c r="H788" s="1"/>
      <c r="I788" s="79"/>
    </row>
    <row r="789" spans="2:9" ht="14.25" customHeight="1">
      <c r="B789" s="76"/>
      <c r="C789" s="77"/>
      <c r="E789" s="78"/>
      <c r="F789" s="5"/>
      <c r="G789" s="1"/>
      <c r="H789" s="1"/>
      <c r="I789" s="79"/>
    </row>
    <row r="790" spans="2:9" ht="14.25" customHeight="1">
      <c r="B790" s="76"/>
      <c r="C790" s="77"/>
      <c r="E790" s="78"/>
      <c r="F790" s="5"/>
      <c r="G790" s="1"/>
      <c r="H790" s="1"/>
      <c r="I790" s="79"/>
    </row>
    <row r="791" spans="2:9" ht="14.25" customHeight="1">
      <c r="B791" s="76"/>
      <c r="C791" s="77"/>
      <c r="E791" s="78"/>
      <c r="F791" s="5"/>
      <c r="G791" s="1"/>
      <c r="H791" s="1"/>
      <c r="I791" s="79"/>
    </row>
    <row r="792" spans="2:9" ht="14.25" customHeight="1">
      <c r="B792" s="76"/>
      <c r="C792" s="77"/>
      <c r="E792" s="78"/>
      <c r="F792" s="5"/>
      <c r="G792" s="1"/>
      <c r="H792" s="1"/>
      <c r="I792" s="79"/>
    </row>
    <row r="793" spans="2:9" ht="14.25" customHeight="1">
      <c r="B793" s="76"/>
      <c r="C793" s="77"/>
      <c r="E793" s="78"/>
      <c r="F793" s="5"/>
      <c r="G793" s="1"/>
      <c r="H793" s="1"/>
      <c r="I793" s="79"/>
    </row>
    <row r="794" spans="2:9" ht="14.25" customHeight="1">
      <c r="B794" s="76"/>
      <c r="C794" s="77"/>
      <c r="E794" s="78"/>
      <c r="F794" s="5"/>
      <c r="G794" s="1"/>
      <c r="H794" s="1"/>
      <c r="I794" s="79"/>
    </row>
    <row r="795" spans="2:9" ht="14.25" customHeight="1">
      <c r="B795" s="76"/>
      <c r="C795" s="77"/>
      <c r="E795" s="78"/>
      <c r="F795" s="5"/>
      <c r="G795" s="1"/>
      <c r="H795" s="1"/>
      <c r="I795" s="79"/>
    </row>
    <row r="796" spans="2:9" ht="14.25" customHeight="1">
      <c r="B796" s="76"/>
      <c r="C796" s="77"/>
      <c r="E796" s="78"/>
      <c r="F796" s="5"/>
      <c r="G796" s="1"/>
      <c r="H796" s="1"/>
      <c r="I796" s="79"/>
    </row>
    <row r="797" spans="2:9" ht="14.25" customHeight="1">
      <c r="B797" s="76"/>
      <c r="C797" s="77"/>
      <c r="E797" s="78"/>
      <c r="F797" s="5"/>
      <c r="G797" s="1"/>
      <c r="H797" s="1"/>
      <c r="I797" s="79"/>
    </row>
    <row r="798" spans="2:9" ht="14.25" customHeight="1">
      <c r="B798" s="76"/>
      <c r="C798" s="77"/>
      <c r="E798" s="78"/>
      <c r="F798" s="5"/>
      <c r="G798" s="1"/>
      <c r="H798" s="1"/>
      <c r="I798" s="79"/>
    </row>
    <row r="799" spans="2:9" ht="14.25" customHeight="1">
      <c r="B799" s="76"/>
      <c r="C799" s="77"/>
      <c r="E799" s="78"/>
      <c r="F799" s="5"/>
      <c r="G799" s="1"/>
      <c r="H799" s="1"/>
      <c r="I799" s="79"/>
    </row>
    <row r="800" spans="2:9" ht="14.25" customHeight="1">
      <c r="B800" s="76"/>
      <c r="C800" s="77"/>
      <c r="E800" s="78"/>
      <c r="F800" s="5"/>
      <c r="G800" s="1"/>
      <c r="H800" s="1"/>
      <c r="I800" s="79"/>
    </row>
    <row r="801" spans="2:9" ht="14.25" customHeight="1">
      <c r="B801" s="76"/>
      <c r="C801" s="77"/>
      <c r="E801" s="78"/>
      <c r="F801" s="5"/>
      <c r="G801" s="1"/>
      <c r="H801" s="1"/>
      <c r="I801" s="79"/>
    </row>
    <row r="802" spans="2:9" ht="14.25" customHeight="1">
      <c r="B802" s="76"/>
      <c r="C802" s="77"/>
      <c r="E802" s="78"/>
      <c r="F802" s="5"/>
      <c r="G802" s="1"/>
      <c r="H802" s="1"/>
      <c r="I802" s="79"/>
    </row>
    <row r="803" spans="2:9" ht="14.25" customHeight="1">
      <c r="B803" s="76"/>
      <c r="C803" s="77"/>
      <c r="E803" s="78"/>
      <c r="F803" s="5"/>
      <c r="G803" s="1"/>
      <c r="H803" s="1"/>
      <c r="I803" s="79"/>
    </row>
    <row r="804" spans="2:9" ht="14.25" customHeight="1">
      <c r="B804" s="76"/>
      <c r="C804" s="77"/>
      <c r="E804" s="78"/>
      <c r="F804" s="5"/>
      <c r="G804" s="1"/>
      <c r="H804" s="1"/>
      <c r="I804" s="79"/>
    </row>
    <row r="805" spans="2:9" ht="14.25" customHeight="1">
      <c r="B805" s="76"/>
      <c r="C805" s="77"/>
      <c r="E805" s="78"/>
      <c r="F805" s="5"/>
      <c r="G805" s="1"/>
      <c r="H805" s="1"/>
      <c r="I805" s="79"/>
    </row>
    <row r="806" spans="2:9" ht="14.25" customHeight="1">
      <c r="B806" s="76"/>
      <c r="C806" s="77"/>
      <c r="E806" s="78"/>
      <c r="F806" s="5"/>
      <c r="G806" s="1"/>
      <c r="H806" s="1"/>
      <c r="I806" s="79"/>
    </row>
    <row r="807" spans="2:9" ht="14.25" customHeight="1">
      <c r="B807" s="76"/>
      <c r="C807" s="77"/>
      <c r="E807" s="78"/>
      <c r="F807" s="5"/>
      <c r="G807" s="1"/>
      <c r="H807" s="1"/>
      <c r="I807" s="79"/>
    </row>
    <row r="808" spans="2:9" ht="14.25" customHeight="1">
      <c r="B808" s="76"/>
      <c r="C808" s="77"/>
      <c r="E808" s="78"/>
      <c r="F808" s="5"/>
      <c r="G808" s="1"/>
      <c r="H808" s="1"/>
      <c r="I808" s="79"/>
    </row>
    <row r="809" spans="2:9" ht="14.25" customHeight="1">
      <c r="B809" s="76"/>
      <c r="C809" s="77"/>
      <c r="E809" s="78"/>
      <c r="F809" s="5"/>
      <c r="G809" s="1"/>
      <c r="H809" s="1"/>
      <c r="I809" s="79"/>
    </row>
    <row r="810" spans="2:9" ht="14.25" customHeight="1">
      <c r="B810" s="76"/>
      <c r="C810" s="77"/>
      <c r="E810" s="78"/>
      <c r="F810" s="5"/>
      <c r="G810" s="1"/>
      <c r="H810" s="1"/>
      <c r="I810" s="79"/>
    </row>
    <row r="811" spans="2:9" ht="14.25" customHeight="1">
      <c r="B811" s="76"/>
      <c r="C811" s="77"/>
      <c r="E811" s="78"/>
      <c r="F811" s="5"/>
      <c r="G811" s="1"/>
      <c r="H811" s="1"/>
      <c r="I811" s="79"/>
    </row>
    <row r="812" spans="2:9" ht="14.25" customHeight="1">
      <c r="B812" s="76"/>
      <c r="C812" s="77"/>
      <c r="E812" s="78"/>
      <c r="F812" s="5"/>
      <c r="G812" s="1"/>
      <c r="H812" s="1"/>
      <c r="I812" s="79"/>
    </row>
    <row r="813" spans="2:9" ht="14.25" customHeight="1">
      <c r="B813" s="76"/>
      <c r="C813" s="77"/>
      <c r="E813" s="78"/>
      <c r="F813" s="5"/>
      <c r="G813" s="1"/>
      <c r="H813" s="1"/>
      <c r="I813" s="79"/>
    </row>
    <row r="814" spans="2:9" ht="14.25" customHeight="1">
      <c r="B814" s="76"/>
      <c r="C814" s="77"/>
      <c r="E814" s="78"/>
      <c r="F814" s="5"/>
      <c r="G814" s="1"/>
      <c r="H814" s="1"/>
      <c r="I814" s="79"/>
    </row>
    <row r="815" spans="2:9" ht="14.25" customHeight="1">
      <c r="B815" s="76"/>
      <c r="C815" s="77"/>
      <c r="E815" s="78"/>
      <c r="F815" s="5"/>
      <c r="G815" s="1"/>
      <c r="H815" s="1"/>
      <c r="I815" s="79"/>
    </row>
    <row r="816" spans="2:9" ht="14.25" customHeight="1">
      <c r="B816" s="76"/>
      <c r="C816" s="77"/>
      <c r="E816" s="78"/>
      <c r="F816" s="5"/>
      <c r="G816" s="1"/>
      <c r="H816" s="1"/>
      <c r="I816" s="79"/>
    </row>
    <row r="817" spans="2:9" ht="14.25" customHeight="1">
      <c r="B817" s="76"/>
      <c r="C817" s="77"/>
      <c r="E817" s="78"/>
      <c r="F817" s="5"/>
      <c r="G817" s="1"/>
      <c r="H817" s="1"/>
      <c r="I817" s="79"/>
    </row>
    <row r="818" spans="2:9" ht="14.25" customHeight="1">
      <c r="B818" s="76"/>
      <c r="C818" s="77"/>
      <c r="E818" s="78"/>
      <c r="F818" s="5"/>
      <c r="G818" s="1"/>
      <c r="H818" s="1"/>
      <c r="I818" s="79"/>
    </row>
    <row r="819" spans="2:9" ht="14.25" customHeight="1">
      <c r="B819" s="76"/>
      <c r="C819" s="77"/>
      <c r="E819" s="78"/>
      <c r="F819" s="5"/>
      <c r="G819" s="1"/>
      <c r="H819" s="1"/>
      <c r="I819" s="79"/>
    </row>
    <row r="820" spans="2:9" ht="14.25" customHeight="1">
      <c r="B820" s="76"/>
      <c r="C820" s="77"/>
      <c r="E820" s="78"/>
      <c r="F820" s="5"/>
      <c r="G820" s="1"/>
      <c r="H820" s="1"/>
      <c r="I820" s="79"/>
    </row>
    <row r="821" spans="2:9" ht="14.25" customHeight="1">
      <c r="B821" s="76"/>
      <c r="C821" s="77"/>
      <c r="E821" s="78"/>
      <c r="F821" s="5"/>
      <c r="G821" s="1"/>
      <c r="H821" s="1"/>
      <c r="I821" s="79"/>
    </row>
    <row r="822" spans="2:9" ht="14.25" customHeight="1">
      <c r="B822" s="76"/>
      <c r="C822" s="77"/>
      <c r="E822" s="78"/>
      <c r="F822" s="5"/>
      <c r="G822" s="1"/>
      <c r="H822" s="1"/>
      <c r="I822" s="79"/>
    </row>
    <row r="823" spans="2:9" ht="14.25" customHeight="1">
      <c r="B823" s="76"/>
      <c r="C823" s="77"/>
      <c r="E823" s="78"/>
      <c r="F823" s="5"/>
      <c r="G823" s="1"/>
      <c r="H823" s="1"/>
      <c r="I823" s="79"/>
    </row>
    <row r="824" spans="2:9" ht="14.25" customHeight="1">
      <c r="B824" s="76"/>
      <c r="C824" s="77"/>
      <c r="E824" s="78"/>
      <c r="F824" s="5"/>
      <c r="G824" s="1"/>
      <c r="H824" s="1"/>
      <c r="I824" s="79"/>
    </row>
    <row r="825" spans="2:9" ht="14.25" customHeight="1">
      <c r="B825" s="76"/>
      <c r="C825" s="77"/>
      <c r="E825" s="78"/>
      <c r="F825" s="5"/>
      <c r="G825" s="1"/>
      <c r="H825" s="1"/>
      <c r="I825" s="79"/>
    </row>
    <row r="826" spans="2:9" ht="14.25" customHeight="1">
      <c r="B826" s="76"/>
      <c r="C826" s="77"/>
      <c r="E826" s="78"/>
      <c r="F826" s="5"/>
      <c r="G826" s="1"/>
      <c r="H826" s="1"/>
      <c r="I826" s="79"/>
    </row>
    <row r="827" spans="2:9" ht="14.25" customHeight="1">
      <c r="B827" s="76"/>
      <c r="C827" s="77"/>
      <c r="E827" s="78"/>
      <c r="F827" s="5"/>
      <c r="G827" s="1"/>
      <c r="H827" s="1"/>
      <c r="I827" s="79"/>
    </row>
    <row r="828" spans="2:9" ht="14.25" customHeight="1">
      <c r="B828" s="76"/>
      <c r="C828" s="77"/>
      <c r="E828" s="78"/>
      <c r="F828" s="5"/>
      <c r="G828" s="1"/>
      <c r="H828" s="1"/>
      <c r="I828" s="79"/>
    </row>
    <row r="829" spans="2:9" ht="14.25" customHeight="1">
      <c r="B829" s="76"/>
      <c r="C829" s="77"/>
      <c r="E829" s="78"/>
      <c r="F829" s="5"/>
      <c r="G829" s="1"/>
      <c r="H829" s="1"/>
      <c r="I829" s="79"/>
    </row>
    <row r="830" spans="2:9" ht="14.25" customHeight="1">
      <c r="B830" s="76"/>
      <c r="C830" s="77"/>
      <c r="E830" s="78"/>
      <c r="F830" s="5"/>
      <c r="G830" s="1"/>
      <c r="H830" s="1"/>
      <c r="I830" s="79"/>
    </row>
    <row r="831" spans="2:9" ht="14.25" customHeight="1">
      <c r="B831" s="76"/>
      <c r="C831" s="77"/>
      <c r="E831" s="78"/>
      <c r="F831" s="5"/>
      <c r="G831" s="1"/>
      <c r="H831" s="1"/>
      <c r="I831" s="79"/>
    </row>
    <row r="832" spans="2:9" ht="14.25" customHeight="1">
      <c r="B832" s="76"/>
      <c r="C832" s="77"/>
      <c r="E832" s="78"/>
      <c r="F832" s="5"/>
      <c r="G832" s="1"/>
      <c r="H832" s="1"/>
      <c r="I832" s="79"/>
    </row>
    <row r="833" spans="2:9" ht="14.25" customHeight="1">
      <c r="B833" s="76"/>
      <c r="C833" s="77"/>
      <c r="E833" s="78"/>
      <c r="F833" s="5"/>
      <c r="G833" s="1"/>
      <c r="H833" s="1"/>
      <c r="I833" s="79"/>
    </row>
    <row r="834" spans="2:9" ht="14.25" customHeight="1">
      <c r="B834" s="76"/>
      <c r="C834" s="77"/>
      <c r="E834" s="78"/>
      <c r="F834" s="5"/>
      <c r="G834" s="1"/>
      <c r="H834" s="1"/>
      <c r="I834" s="79"/>
    </row>
    <row r="835" spans="2:9" ht="14.25" customHeight="1">
      <c r="B835" s="76"/>
      <c r="C835" s="77"/>
      <c r="E835" s="78"/>
      <c r="F835" s="5"/>
      <c r="G835" s="1"/>
      <c r="H835" s="1"/>
      <c r="I835" s="79"/>
    </row>
    <row r="836" spans="2:9" ht="14.25" customHeight="1">
      <c r="B836" s="76"/>
      <c r="C836" s="77"/>
      <c r="E836" s="78"/>
      <c r="F836" s="5"/>
      <c r="G836" s="1"/>
      <c r="H836" s="1"/>
      <c r="I836" s="79"/>
    </row>
    <row r="837" spans="2:9" ht="14.25" customHeight="1">
      <c r="B837" s="76"/>
      <c r="C837" s="77"/>
      <c r="E837" s="78"/>
      <c r="F837" s="5"/>
      <c r="G837" s="1"/>
      <c r="H837" s="1"/>
      <c r="I837" s="79"/>
    </row>
    <row r="838" spans="2:9" ht="14.25" customHeight="1">
      <c r="B838" s="76"/>
      <c r="C838" s="77"/>
      <c r="E838" s="78"/>
      <c r="F838" s="5"/>
      <c r="G838" s="1"/>
      <c r="H838" s="1"/>
      <c r="I838" s="79"/>
    </row>
    <row r="839" spans="2:9" ht="14.25" customHeight="1">
      <c r="B839" s="76"/>
      <c r="C839" s="77"/>
      <c r="E839" s="78"/>
      <c r="F839" s="5"/>
      <c r="G839" s="1"/>
      <c r="H839" s="1"/>
      <c r="I839" s="79"/>
    </row>
    <row r="840" spans="2:9" ht="14.25" customHeight="1">
      <c r="B840" s="76"/>
      <c r="C840" s="77"/>
      <c r="E840" s="78"/>
      <c r="F840" s="5"/>
      <c r="G840" s="1"/>
      <c r="H840" s="1"/>
      <c r="I840" s="79"/>
    </row>
    <row r="841" spans="2:9" ht="14.25" customHeight="1">
      <c r="B841" s="76"/>
      <c r="C841" s="77"/>
      <c r="E841" s="78"/>
      <c r="F841" s="5"/>
      <c r="G841" s="1"/>
      <c r="H841" s="1"/>
      <c r="I841" s="79"/>
    </row>
    <row r="842" spans="2:9" ht="14.25" customHeight="1">
      <c r="B842" s="76"/>
      <c r="C842" s="77"/>
      <c r="E842" s="78"/>
      <c r="F842" s="5"/>
      <c r="G842" s="1"/>
      <c r="H842" s="1"/>
      <c r="I842" s="79"/>
    </row>
    <row r="843" spans="2:9" ht="14.25" customHeight="1">
      <c r="B843" s="76"/>
      <c r="C843" s="77"/>
      <c r="E843" s="78"/>
      <c r="F843" s="5"/>
      <c r="G843" s="1"/>
      <c r="H843" s="1"/>
      <c r="I843" s="79"/>
    </row>
    <row r="844" spans="2:9" ht="14.25" customHeight="1">
      <c r="B844" s="76"/>
      <c r="C844" s="77"/>
      <c r="E844" s="78"/>
      <c r="F844" s="5"/>
      <c r="G844" s="1"/>
      <c r="H844" s="1"/>
      <c r="I844" s="79"/>
    </row>
    <row r="845" spans="2:9" ht="14.25" customHeight="1">
      <c r="B845" s="76"/>
      <c r="C845" s="77"/>
      <c r="E845" s="78"/>
      <c r="F845" s="5"/>
      <c r="G845" s="1"/>
      <c r="H845" s="1"/>
      <c r="I845" s="79"/>
    </row>
    <row r="846" spans="2:9" ht="14.25" customHeight="1">
      <c r="B846" s="76"/>
      <c r="C846" s="77"/>
      <c r="E846" s="78"/>
      <c r="F846" s="5"/>
      <c r="G846" s="1"/>
      <c r="H846" s="1"/>
      <c r="I846" s="79"/>
    </row>
    <row r="847" spans="2:9" ht="14.25" customHeight="1">
      <c r="B847" s="76"/>
      <c r="C847" s="77"/>
      <c r="E847" s="78"/>
      <c r="F847" s="5"/>
      <c r="G847" s="1"/>
      <c r="H847" s="1"/>
      <c r="I847" s="79"/>
    </row>
    <row r="848" spans="2:9" ht="14.25" customHeight="1">
      <c r="B848" s="76"/>
      <c r="C848" s="77"/>
      <c r="E848" s="78"/>
      <c r="F848" s="5"/>
      <c r="G848" s="1"/>
      <c r="H848" s="1"/>
      <c r="I848" s="79"/>
    </row>
    <row r="849" spans="2:9" ht="14.25" customHeight="1">
      <c r="B849" s="76"/>
      <c r="C849" s="77"/>
      <c r="E849" s="78"/>
      <c r="F849" s="5"/>
      <c r="G849" s="1"/>
      <c r="H849" s="1"/>
      <c r="I849" s="79"/>
    </row>
    <row r="850" spans="2:9" ht="14.25" customHeight="1">
      <c r="B850" s="76"/>
      <c r="C850" s="77"/>
      <c r="E850" s="78"/>
      <c r="F850" s="5"/>
      <c r="G850" s="1"/>
      <c r="H850" s="1"/>
      <c r="I850" s="79"/>
    </row>
    <row r="851" spans="2:9" ht="14.25" customHeight="1">
      <c r="B851" s="76"/>
      <c r="C851" s="77"/>
      <c r="E851" s="78"/>
      <c r="F851" s="5"/>
      <c r="G851" s="1"/>
      <c r="H851" s="1"/>
      <c r="I851" s="79"/>
    </row>
    <row r="852" spans="2:9" ht="14.25" customHeight="1">
      <c r="B852" s="76"/>
      <c r="C852" s="77"/>
      <c r="E852" s="78"/>
      <c r="F852" s="5"/>
      <c r="G852" s="1"/>
      <c r="H852" s="1"/>
      <c r="I852" s="79"/>
    </row>
    <row r="853" spans="2:9" ht="14.25" customHeight="1">
      <c r="B853" s="76"/>
      <c r="C853" s="77"/>
      <c r="E853" s="78"/>
      <c r="F853" s="5"/>
      <c r="G853" s="1"/>
      <c r="H853" s="1"/>
      <c r="I853" s="79"/>
    </row>
    <row r="854" spans="2:9" ht="14.25" customHeight="1">
      <c r="B854" s="76"/>
      <c r="C854" s="77"/>
      <c r="E854" s="78"/>
      <c r="F854" s="5"/>
      <c r="G854" s="1"/>
      <c r="H854" s="1"/>
      <c r="I854" s="79"/>
    </row>
    <row r="855" spans="2:9" ht="14.25" customHeight="1">
      <c r="B855" s="76"/>
      <c r="C855" s="77"/>
      <c r="E855" s="78"/>
      <c r="F855" s="5"/>
      <c r="G855" s="1"/>
      <c r="H855" s="1"/>
      <c r="I855" s="79"/>
    </row>
    <row r="856" spans="2:9" ht="14.25" customHeight="1">
      <c r="B856" s="76"/>
      <c r="C856" s="77"/>
      <c r="E856" s="78"/>
      <c r="F856" s="5"/>
      <c r="G856" s="1"/>
      <c r="H856" s="1"/>
      <c r="I856" s="79"/>
    </row>
    <row r="857" spans="2:9" ht="14.25" customHeight="1">
      <c r="B857" s="76"/>
      <c r="C857" s="77"/>
      <c r="E857" s="78"/>
      <c r="F857" s="5"/>
      <c r="G857" s="1"/>
      <c r="H857" s="1"/>
      <c r="I857" s="79"/>
    </row>
    <row r="858" spans="2:9" ht="14.25" customHeight="1">
      <c r="B858" s="76"/>
      <c r="C858" s="77"/>
      <c r="E858" s="78"/>
      <c r="F858" s="5"/>
      <c r="G858" s="1"/>
      <c r="H858" s="1"/>
      <c r="I858" s="79"/>
    </row>
    <row r="859" spans="2:9" ht="14.25" customHeight="1">
      <c r="B859" s="76"/>
      <c r="C859" s="77"/>
      <c r="E859" s="78"/>
      <c r="F859" s="5"/>
      <c r="G859" s="1"/>
      <c r="H859" s="1"/>
      <c r="I859" s="79"/>
    </row>
    <row r="860" spans="2:9" ht="14.25" customHeight="1">
      <c r="B860" s="76"/>
      <c r="C860" s="77"/>
      <c r="E860" s="78"/>
      <c r="F860" s="5"/>
      <c r="G860" s="1"/>
      <c r="H860" s="1"/>
      <c r="I860" s="79"/>
    </row>
    <row r="861" spans="2:9" ht="14.25" customHeight="1">
      <c r="B861" s="76"/>
      <c r="C861" s="77"/>
      <c r="E861" s="78"/>
      <c r="F861" s="5"/>
      <c r="G861" s="1"/>
      <c r="H861" s="1"/>
      <c r="I861" s="79"/>
    </row>
    <row r="862" spans="2:9" ht="14.25" customHeight="1">
      <c r="B862" s="76"/>
      <c r="C862" s="77"/>
      <c r="E862" s="78"/>
      <c r="F862" s="5"/>
      <c r="G862" s="1"/>
      <c r="H862" s="1"/>
      <c r="I862" s="79"/>
    </row>
    <row r="863" spans="2:9" ht="14.25" customHeight="1">
      <c r="B863" s="76"/>
      <c r="C863" s="77"/>
      <c r="E863" s="78"/>
      <c r="F863" s="5"/>
      <c r="G863" s="1"/>
      <c r="H863" s="1"/>
      <c r="I863" s="79"/>
    </row>
    <row r="864" spans="2:9" ht="14.25" customHeight="1">
      <c r="B864" s="76"/>
      <c r="C864" s="77"/>
      <c r="E864" s="78"/>
      <c r="F864" s="5"/>
      <c r="G864" s="1"/>
      <c r="H864" s="1"/>
      <c r="I864" s="79"/>
    </row>
    <row r="865" spans="2:9" ht="14.25" customHeight="1">
      <c r="B865" s="76"/>
      <c r="C865" s="77"/>
      <c r="E865" s="78"/>
      <c r="F865" s="5"/>
      <c r="G865" s="1"/>
      <c r="H865" s="1"/>
      <c r="I865" s="79"/>
    </row>
    <row r="866" spans="2:9" ht="14.25" customHeight="1">
      <c r="B866" s="76"/>
      <c r="C866" s="77"/>
      <c r="E866" s="78"/>
      <c r="F866" s="5"/>
      <c r="G866" s="1"/>
      <c r="H866" s="1"/>
      <c r="I866" s="79"/>
    </row>
    <row r="867" spans="2:9" ht="14.25" customHeight="1">
      <c r="B867" s="76"/>
      <c r="C867" s="77"/>
      <c r="E867" s="78"/>
      <c r="F867" s="5"/>
      <c r="G867" s="1"/>
      <c r="H867" s="1"/>
      <c r="I867" s="79"/>
    </row>
    <row r="868" spans="2:9" ht="14.25" customHeight="1">
      <c r="B868" s="76"/>
      <c r="C868" s="77"/>
      <c r="E868" s="78"/>
      <c r="F868" s="5"/>
      <c r="G868" s="1"/>
      <c r="H868" s="1"/>
      <c r="I868" s="79"/>
    </row>
    <row r="869" spans="2:9" ht="14.25" customHeight="1">
      <c r="B869" s="76"/>
      <c r="C869" s="77"/>
      <c r="E869" s="78"/>
      <c r="F869" s="5"/>
      <c r="G869" s="1"/>
      <c r="H869" s="1"/>
      <c r="I869" s="79"/>
    </row>
    <row r="870" spans="2:9" ht="14.25" customHeight="1">
      <c r="B870" s="76"/>
      <c r="C870" s="77"/>
      <c r="E870" s="78"/>
      <c r="F870" s="5"/>
      <c r="G870" s="1"/>
      <c r="H870" s="1"/>
      <c r="I870" s="79"/>
    </row>
    <row r="871" spans="2:9" ht="14.25" customHeight="1">
      <c r="B871" s="76"/>
      <c r="C871" s="77"/>
      <c r="E871" s="78"/>
      <c r="F871" s="5"/>
      <c r="G871" s="1"/>
      <c r="H871" s="1"/>
      <c r="I871" s="79"/>
    </row>
    <row r="872" spans="2:9" ht="14.25" customHeight="1">
      <c r="B872" s="76"/>
      <c r="C872" s="77"/>
      <c r="E872" s="78"/>
      <c r="F872" s="5"/>
      <c r="G872" s="1"/>
      <c r="H872" s="1"/>
      <c r="I872" s="79"/>
    </row>
    <row r="873" spans="2:9" ht="14.25" customHeight="1">
      <c r="B873" s="76"/>
      <c r="C873" s="77"/>
      <c r="E873" s="78"/>
      <c r="F873" s="5"/>
      <c r="G873" s="1"/>
      <c r="H873" s="1"/>
      <c r="I873" s="79"/>
    </row>
    <row r="874" spans="2:9" ht="14.25" customHeight="1">
      <c r="B874" s="76"/>
      <c r="C874" s="77"/>
      <c r="E874" s="78"/>
      <c r="F874" s="5"/>
      <c r="G874" s="1"/>
      <c r="H874" s="1"/>
      <c r="I874" s="79"/>
    </row>
    <row r="875" spans="2:9" ht="14.25" customHeight="1">
      <c r="B875" s="76"/>
      <c r="C875" s="77"/>
      <c r="E875" s="78"/>
      <c r="F875" s="5"/>
      <c r="G875" s="1"/>
      <c r="H875" s="1"/>
      <c r="I875" s="79"/>
    </row>
    <row r="876" spans="2:9" ht="14.25" customHeight="1">
      <c r="B876" s="76"/>
      <c r="C876" s="77"/>
      <c r="E876" s="78"/>
      <c r="F876" s="5"/>
      <c r="G876" s="1"/>
      <c r="H876" s="1"/>
      <c r="I876" s="79"/>
    </row>
    <row r="877" spans="2:9" ht="14.25" customHeight="1">
      <c r="B877" s="76"/>
      <c r="C877" s="77"/>
      <c r="E877" s="78"/>
      <c r="F877" s="5"/>
      <c r="G877" s="1"/>
      <c r="H877" s="1"/>
      <c r="I877" s="79"/>
    </row>
    <row r="878" spans="2:9" ht="14.25" customHeight="1">
      <c r="B878" s="76"/>
      <c r="C878" s="77"/>
      <c r="E878" s="78"/>
      <c r="F878" s="5"/>
      <c r="G878" s="1"/>
      <c r="H878" s="1"/>
      <c r="I878" s="79"/>
    </row>
    <row r="879" spans="2:9" ht="14.25" customHeight="1">
      <c r="B879" s="76"/>
      <c r="C879" s="77"/>
      <c r="E879" s="78"/>
      <c r="F879" s="5"/>
      <c r="G879" s="1"/>
      <c r="H879" s="1"/>
      <c r="I879" s="79"/>
    </row>
    <row r="880" spans="2:9" ht="14.25" customHeight="1">
      <c r="B880" s="76"/>
      <c r="C880" s="77"/>
      <c r="E880" s="78"/>
      <c r="F880" s="5"/>
      <c r="G880" s="1"/>
      <c r="H880" s="1"/>
      <c r="I880" s="79"/>
    </row>
    <row r="881" spans="2:9" ht="14.25" customHeight="1">
      <c r="B881" s="76"/>
      <c r="C881" s="77"/>
      <c r="E881" s="78"/>
      <c r="F881" s="5"/>
      <c r="G881" s="1"/>
      <c r="H881" s="1"/>
      <c r="I881" s="79"/>
    </row>
    <row r="882" spans="2:9" ht="14.25" customHeight="1">
      <c r="B882" s="76"/>
      <c r="C882" s="77"/>
      <c r="E882" s="78"/>
      <c r="F882" s="5"/>
      <c r="G882" s="1"/>
      <c r="H882" s="1"/>
      <c r="I882" s="79"/>
    </row>
    <row r="883" spans="2:9" ht="14.25" customHeight="1">
      <c r="B883" s="76"/>
      <c r="C883" s="77"/>
      <c r="E883" s="78"/>
      <c r="F883" s="5"/>
      <c r="G883" s="1"/>
      <c r="H883" s="1"/>
      <c r="I883" s="79"/>
    </row>
    <row r="884" spans="2:9" ht="14.25" customHeight="1">
      <c r="B884" s="76"/>
      <c r="C884" s="77"/>
      <c r="E884" s="78"/>
      <c r="F884" s="5"/>
      <c r="G884" s="1"/>
      <c r="H884" s="1"/>
      <c r="I884" s="79"/>
    </row>
    <row r="885" spans="2:9" ht="14.25" customHeight="1">
      <c r="B885" s="76"/>
      <c r="C885" s="77"/>
      <c r="E885" s="78"/>
      <c r="F885" s="5"/>
      <c r="G885" s="1"/>
      <c r="H885" s="1"/>
      <c r="I885" s="79"/>
    </row>
    <row r="886" spans="2:9" ht="14.25" customHeight="1">
      <c r="B886" s="76"/>
      <c r="C886" s="77"/>
      <c r="E886" s="78"/>
      <c r="F886" s="5"/>
      <c r="G886" s="1"/>
      <c r="H886" s="1"/>
      <c r="I886" s="79"/>
    </row>
    <row r="887" spans="2:9" ht="14.25" customHeight="1">
      <c r="B887" s="76"/>
      <c r="C887" s="77"/>
      <c r="E887" s="78"/>
      <c r="F887" s="5"/>
      <c r="G887" s="1"/>
      <c r="H887" s="1"/>
      <c r="I887" s="79"/>
    </row>
    <row r="888" spans="2:9" ht="14.25" customHeight="1">
      <c r="B888" s="76"/>
      <c r="C888" s="77"/>
      <c r="E888" s="78"/>
      <c r="F888" s="5"/>
      <c r="G888" s="1"/>
      <c r="H888" s="1"/>
      <c r="I888" s="79"/>
    </row>
    <row r="889" spans="2:9" ht="14.25" customHeight="1">
      <c r="B889" s="76"/>
      <c r="C889" s="77"/>
      <c r="E889" s="78"/>
      <c r="F889" s="5"/>
      <c r="G889" s="1"/>
      <c r="H889" s="1"/>
      <c r="I889" s="79"/>
    </row>
    <row r="890" spans="2:9" ht="14.25" customHeight="1">
      <c r="B890" s="76"/>
      <c r="C890" s="77"/>
      <c r="E890" s="78"/>
      <c r="F890" s="5"/>
      <c r="G890" s="1"/>
      <c r="H890" s="1"/>
      <c r="I890" s="79"/>
    </row>
    <row r="891" spans="2:9" ht="14.25" customHeight="1">
      <c r="B891" s="76"/>
      <c r="C891" s="77"/>
      <c r="E891" s="78"/>
      <c r="F891" s="5"/>
      <c r="G891" s="1"/>
      <c r="H891" s="1"/>
      <c r="I891" s="79"/>
    </row>
    <row r="892" spans="2:9" ht="14.25" customHeight="1">
      <c r="B892" s="76"/>
      <c r="C892" s="77"/>
      <c r="E892" s="78"/>
      <c r="F892" s="5"/>
      <c r="G892" s="1"/>
      <c r="H892" s="1"/>
      <c r="I892" s="79"/>
    </row>
    <row r="893" spans="2:9" ht="14.25" customHeight="1">
      <c r="B893" s="76"/>
      <c r="C893" s="77"/>
      <c r="E893" s="78"/>
      <c r="F893" s="5"/>
      <c r="G893" s="1"/>
      <c r="H893" s="1"/>
      <c r="I893" s="79"/>
    </row>
    <row r="894" spans="2:9" ht="14.25" customHeight="1">
      <c r="B894" s="76"/>
      <c r="C894" s="77"/>
      <c r="E894" s="78"/>
      <c r="F894" s="5"/>
      <c r="G894" s="1"/>
      <c r="H894" s="1"/>
      <c r="I894" s="79"/>
    </row>
    <row r="895" spans="2:9" ht="14.25" customHeight="1">
      <c r="B895" s="76"/>
      <c r="C895" s="77"/>
      <c r="E895" s="78"/>
      <c r="F895" s="5"/>
      <c r="G895" s="1"/>
      <c r="H895" s="1"/>
      <c r="I895" s="79"/>
    </row>
    <row r="896" spans="2:9" ht="14.25" customHeight="1">
      <c r="B896" s="76"/>
      <c r="C896" s="77"/>
      <c r="E896" s="78"/>
      <c r="F896" s="5"/>
      <c r="G896" s="1"/>
      <c r="H896" s="1"/>
      <c r="I896" s="79"/>
    </row>
    <row r="897" spans="2:9" ht="14.25" customHeight="1">
      <c r="B897" s="76"/>
      <c r="C897" s="77"/>
      <c r="E897" s="78"/>
      <c r="F897" s="5"/>
      <c r="G897" s="1"/>
      <c r="H897" s="1"/>
      <c r="I897" s="79"/>
    </row>
    <row r="898" spans="2:9" ht="14.25" customHeight="1">
      <c r="B898" s="76"/>
      <c r="C898" s="77"/>
      <c r="E898" s="78"/>
      <c r="F898" s="5"/>
      <c r="G898" s="1"/>
      <c r="H898" s="1"/>
      <c r="I898" s="79"/>
    </row>
    <row r="899" spans="2:9" ht="14.25" customHeight="1">
      <c r="B899" s="76"/>
      <c r="C899" s="77"/>
      <c r="E899" s="78"/>
      <c r="F899" s="5"/>
      <c r="G899" s="1"/>
      <c r="H899" s="1"/>
      <c r="I899" s="79"/>
    </row>
    <row r="900" spans="2:9" ht="14.25" customHeight="1">
      <c r="B900" s="76"/>
      <c r="C900" s="77"/>
      <c r="E900" s="78"/>
      <c r="F900" s="5"/>
      <c r="G900" s="1"/>
      <c r="H900" s="1"/>
      <c r="I900" s="79"/>
    </row>
    <row r="901" spans="2:9" ht="14.25" customHeight="1">
      <c r="B901" s="76"/>
      <c r="C901" s="77"/>
      <c r="E901" s="78"/>
      <c r="F901" s="5"/>
      <c r="G901" s="1"/>
      <c r="H901" s="1"/>
      <c r="I901" s="79"/>
    </row>
    <row r="902" spans="2:9" ht="14.25" customHeight="1">
      <c r="B902" s="76"/>
      <c r="C902" s="77"/>
      <c r="E902" s="78"/>
      <c r="F902" s="5"/>
      <c r="G902" s="1"/>
      <c r="H902" s="1"/>
      <c r="I902" s="79"/>
    </row>
    <row r="903" spans="2:9" ht="14.25" customHeight="1">
      <c r="B903" s="76"/>
      <c r="C903" s="77"/>
      <c r="E903" s="78"/>
      <c r="F903" s="5"/>
      <c r="G903" s="1"/>
      <c r="H903" s="1"/>
      <c r="I903" s="79"/>
    </row>
    <row r="904" spans="2:9" ht="14.25" customHeight="1">
      <c r="B904" s="76"/>
      <c r="C904" s="77"/>
      <c r="E904" s="78"/>
      <c r="F904" s="5"/>
      <c r="G904" s="1"/>
      <c r="H904" s="1"/>
      <c r="I904" s="79"/>
    </row>
    <row r="905" spans="2:9" ht="14.25" customHeight="1">
      <c r="B905" s="76"/>
      <c r="C905" s="77"/>
      <c r="E905" s="78"/>
      <c r="F905" s="5"/>
      <c r="G905" s="1"/>
      <c r="H905" s="1"/>
      <c r="I905" s="79"/>
    </row>
    <row r="906" spans="2:9" ht="14.25" customHeight="1">
      <c r="B906" s="76"/>
      <c r="C906" s="77"/>
      <c r="E906" s="78"/>
      <c r="F906" s="5"/>
      <c r="G906" s="1"/>
      <c r="H906" s="1"/>
      <c r="I906" s="79"/>
    </row>
    <row r="907" spans="2:9" ht="14.25" customHeight="1">
      <c r="B907" s="76"/>
      <c r="C907" s="77"/>
      <c r="E907" s="78"/>
      <c r="F907" s="5"/>
      <c r="G907" s="1"/>
      <c r="H907" s="1"/>
      <c r="I907" s="79"/>
    </row>
    <row r="908" spans="2:9" ht="14.25" customHeight="1">
      <c r="B908" s="76"/>
      <c r="C908" s="77"/>
      <c r="E908" s="78"/>
      <c r="F908" s="5"/>
      <c r="G908" s="1"/>
      <c r="H908" s="1"/>
      <c r="I908" s="79"/>
    </row>
    <row r="909" spans="2:9" ht="14.25" customHeight="1">
      <c r="B909" s="76"/>
      <c r="C909" s="77"/>
      <c r="E909" s="78"/>
      <c r="F909" s="5"/>
      <c r="G909" s="1"/>
      <c r="H909" s="1"/>
      <c r="I909" s="79"/>
    </row>
    <row r="910" spans="2:9" ht="14.25" customHeight="1">
      <c r="B910" s="76"/>
      <c r="C910" s="77"/>
      <c r="E910" s="78"/>
      <c r="F910" s="5"/>
      <c r="G910" s="1"/>
      <c r="H910" s="1"/>
      <c r="I910" s="79"/>
    </row>
    <row r="911" spans="2:9" ht="14.25" customHeight="1">
      <c r="B911" s="76"/>
      <c r="C911" s="77"/>
      <c r="E911" s="78"/>
      <c r="F911" s="5"/>
      <c r="G911" s="1"/>
      <c r="H911" s="1"/>
      <c r="I911" s="79"/>
    </row>
    <row r="912" spans="2:9" ht="14.25" customHeight="1">
      <c r="B912" s="76"/>
      <c r="C912" s="77"/>
      <c r="E912" s="78"/>
      <c r="F912" s="5"/>
      <c r="G912" s="1"/>
      <c r="H912" s="1"/>
      <c r="I912" s="79"/>
    </row>
    <row r="913" spans="2:9" ht="14.25" customHeight="1">
      <c r="B913" s="76"/>
      <c r="C913" s="77"/>
      <c r="E913" s="78"/>
      <c r="F913" s="5"/>
      <c r="G913" s="1"/>
      <c r="H913" s="1"/>
      <c r="I913" s="79"/>
    </row>
    <row r="914" spans="2:9" ht="14.25" customHeight="1">
      <c r="B914" s="76"/>
      <c r="C914" s="77"/>
      <c r="E914" s="78"/>
      <c r="F914" s="5"/>
      <c r="G914" s="1"/>
      <c r="H914" s="1"/>
      <c r="I914" s="79"/>
    </row>
    <row r="915" spans="2:9" ht="14.25" customHeight="1">
      <c r="I915" s="79"/>
    </row>
    <row r="916" spans="2:9" ht="14.25" customHeight="1">
      <c r="I916" s="79"/>
    </row>
    <row r="917" spans="2:9" ht="14.25" customHeight="1"/>
    <row r="918" spans="2:9" ht="14.25" customHeight="1"/>
    <row r="919" spans="2:9" ht="14.25" customHeight="1"/>
    <row r="920" spans="2:9" ht="14.25" customHeight="1"/>
    <row r="921" spans="2:9" ht="14.25" customHeight="1"/>
    <row r="922" spans="2:9" ht="14.25" customHeight="1"/>
    <row r="923" spans="2:9" ht="14.25" customHeight="1"/>
    <row r="924" spans="2:9" ht="14.25" customHeight="1"/>
    <row r="925" spans="2:9" ht="14.25" customHeight="1"/>
    <row r="926" spans="2:9" ht="14.25" customHeight="1"/>
    <row r="927" spans="2:9" ht="14.25" customHeight="1"/>
    <row r="928" spans="2:9"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sheetData>
  <autoFilter ref="A8:I15" xr:uid="{00000000-0009-0000-0000-000002000000}"/>
  <mergeCells count="3">
    <mergeCell ref="B1:E1"/>
    <mergeCell ref="B2:E2"/>
    <mergeCell ref="B3:E3"/>
  </mergeCells>
  <conditionalFormatting sqref="F1:F1048576">
    <cfRule type="cellIs" dxfId="35" priority="1" operator="equal">
      <formula>"N/A"</formula>
    </cfRule>
    <cfRule type="cellIs" dxfId="34" priority="2" operator="equal">
      <formula>"Fail"</formula>
    </cfRule>
    <cfRule type="cellIs" dxfId="33" priority="3" operator="equal">
      <formula>Fail</formula>
    </cfRule>
    <cfRule type="cellIs" dxfId="32" priority="4" operator="equal">
      <formula>"Pass"</formula>
    </cfRule>
  </conditionalFormatting>
  <dataValidations count="2">
    <dataValidation type="list" allowBlank="1" showErrorMessage="1" sqref="F1:H2" xr:uid="{CDA6ED6A-0001-4389-B4A7-0B5BE4C0DA7C}">
      <formula1>$J$1:$J$5</formula1>
    </dataValidation>
    <dataValidation type="list" allowBlank="1" showErrorMessage="1" sqref="F10:F15" xr:uid="{337E9484-8583-49E6-B294-0E191284CDE5}">
      <formula1>"Pass,Fail,N/A,Untested"</formula1>
    </dataValidation>
  </dataValidations>
  <pageMargins left="0.7" right="0.7" top="0.75" bottom="0.75" header="0" footer="0"/>
  <pageSetup scale="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Permisison Matrix</vt:lpstr>
      <vt:lpstr>Cover</vt:lpstr>
      <vt:lpstr>TestReport</vt:lpstr>
      <vt:lpstr>Đăng nhập</vt:lpstr>
      <vt:lpstr>Đăng ký</vt:lpstr>
      <vt:lpstr>Quên mật khẩu</vt:lpstr>
      <vt:lpstr>Thông tin Profile</vt:lpstr>
      <vt:lpstr>Tìm kiếm trên Tek4.vn</vt:lpstr>
      <vt:lpstr>Menu tìm kiếm</vt:lpstr>
      <vt:lpstr>Học tập - lộ trình</vt:lpstr>
      <vt:lpstr>Học tập - Khóa học</vt:lpstr>
      <vt:lpstr>Học tập - Luyện tập</vt:lpstr>
      <vt:lpstr>Học tập - Tutorial</vt:lpstr>
      <vt:lpstr>Học tập- chọn nghề</vt:lpstr>
      <vt:lpstr>Tin tức </vt:lpstr>
      <vt:lpstr>Trợ giảng cụt </vt:lpstr>
      <vt:lpstr>Nhắn tin Tek4.vn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Hiền Trần Thu</cp:lastModifiedBy>
  <dcterms:created xsi:type="dcterms:W3CDTF">2019-04-08T09:14:46Z</dcterms:created>
  <dcterms:modified xsi:type="dcterms:W3CDTF">2025-06-15T11:00:41Z</dcterms:modified>
</cp:coreProperties>
</file>