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8800" windowHeight="16440" tabRatio="86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4" i="1" l="1"/>
  <c r="D4" i="1" s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B32" i="1"/>
  <c r="B33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C5" i="1"/>
  <c r="D5" i="1" s="1"/>
  <c r="C3" i="1"/>
  <c r="D3" i="1" s="1"/>
  <c r="C32" i="1" l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D6" i="1"/>
  <c r="D32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D35" i="1" l="1"/>
</calcChain>
</file>

<file path=xl/sharedStrings.xml><?xml version="1.0" encoding="utf-8"?>
<sst xmlns="http://schemas.openxmlformats.org/spreadsheetml/2006/main" count="29" uniqueCount="27">
  <si>
    <t>Task</t>
  </si>
  <si>
    <t>Time (estimated)</t>
  </si>
  <si>
    <t>Time (spent)</t>
  </si>
  <si>
    <t>Time (left)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</si>
  <si>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</si>
  <si>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</si>
  <si>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</si>
  <si>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</si>
  <si>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</si>
  <si>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</si>
  <si>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</si>
  <si>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</si>
  <si>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Fix first look UI</t>
  </si>
  <si>
    <t>Research about SQLi - Web Attacking method</t>
  </si>
  <si>
    <t>Add sample data for courses</t>
  </si>
  <si>
    <t>Design &amp; Code "Create report for CL" interface</t>
  </si>
  <si>
    <t>Implement "Create report for CL" Business Logic (Code)</t>
  </si>
  <si>
    <t>Test for "Create report - CL" function</t>
  </si>
  <si>
    <t>Design &amp; Code "List report for CL" interface</t>
  </si>
  <si>
    <t>Implement "List report for CL" Business Logic (Code)</t>
  </si>
  <si>
    <t>Test for "List report - CL" function</t>
  </si>
  <si>
    <t>Design &amp; Code "Create report for CM" interface</t>
  </si>
  <si>
    <t>Implement "Create report for CM" Business Logic (Code)</t>
  </si>
  <si>
    <t>Test for "Create report - CM" function</t>
  </si>
  <si>
    <t>Design &amp; Code "List report for CM" interface</t>
  </si>
  <si>
    <t>Implement "List report for CM" Business Logic (Code)</t>
  </si>
  <si>
    <t>Test for "List report - CM"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</si>
</sst>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8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969696"/>
      <name val="Arial"/>
      <family val="2"/>
    </font>
    <font>
      <sz val="8"/>
      <color rgb="FF333333"/>
      <name val="Arial"/>
      <family val="2"/>
    </font>
    <font>
      <sz val="6"/>
      <color rgb="FFDDDDDD"/>
      <name val="Arial"/>
      <family val="2"/>
    </font>
    <font>
      <b/>
      <sz val="9"/>
      <color rgb="FFFFFFFF"/>
      <name val="Arial"/>
      <family val="2"/>
    </font>
    <font>
      <sz val="14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4" fillId="0" borderId="7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8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3" fillId="0" borderId="0" xfId="0" applyFont="1"/>
  </cellXfs>
  <cellStyles count="1">
    <cellStyle name="Normal" xfId="0" builtinId="0"/>
  </cellStyles>
  <dxfs count="15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Sheet1!$C$35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Sheet1!$D$34:$R$34</c:f>
              <c:numCache>
                <c:formatCode>General</c:formatCode>
                <c:ptCount val="15"/>
                <c:pt idx="0">
                  <c:v>22</c:v>
                </c:pt>
                <c:pt idx="1">
                  <c:v>20.5</c:v>
                </c:pt>
                <c:pt idx="2">
                  <c:v>19</c:v>
                </c:pt>
                <c:pt idx="3">
                  <c:v>17.5</c:v>
                </c:pt>
                <c:pt idx="4">
                  <c:v>16</c:v>
                </c:pt>
                <c:pt idx="5">
                  <c:v>14.5</c:v>
                </c:pt>
                <c:pt idx="6">
                  <c:v>13</c:v>
                </c:pt>
                <c:pt idx="7">
                  <c:v>11.5</c:v>
                </c:pt>
                <c:pt idx="8">
                  <c:v>10</c:v>
                </c:pt>
                <c:pt idx="9">
                  <c:v>8.5</c:v>
                </c:pt>
                <c:pt idx="10">
                  <c:v>7</c:v>
                </c:pt>
                <c:pt idx="11">
                  <c:v>5.5</c:v>
                </c:pt>
                <c:pt idx="12">
                  <c:v>4</c:v>
                </c:pt>
                <c:pt idx="13">
                  <c:v>2.5</c:v>
                </c:pt>
                <c:pt idx="14">
                  <c:v>1</c:v>
                </c:pt>
              </c:numCache>
            </c:numRef>
          </c:cat>
          <c:val>
            <c:numRef>
              <c:f>Sheet1!$D$35:$R$35</c:f>
              <c:numCache>
                <c:formatCode>General</c:formatCode>
                <c:ptCount val="15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Sheet1!$D$34:$R$34</c:f>
              <c:numCache>
                <c:formatCode>General</c:formatCode>
                <c:ptCount val="15"/>
                <c:pt idx="0">
                  <c:v>22</c:v>
                </c:pt>
                <c:pt idx="1">
                  <c:v>20.5</c:v>
                </c:pt>
                <c:pt idx="2">
                  <c:v>19</c:v>
                </c:pt>
                <c:pt idx="3">
                  <c:v>17.5</c:v>
                </c:pt>
                <c:pt idx="4">
                  <c:v>16</c:v>
                </c:pt>
                <c:pt idx="5">
                  <c:v>14.5</c:v>
                </c:pt>
                <c:pt idx="6">
                  <c:v>13</c:v>
                </c:pt>
                <c:pt idx="7">
                  <c:v>11.5</c:v>
                </c:pt>
                <c:pt idx="8">
                  <c:v>10</c:v>
                </c:pt>
                <c:pt idx="9">
                  <c:v>8.5</c:v>
                </c:pt>
                <c:pt idx="10">
                  <c:v>7</c:v>
                </c:pt>
                <c:pt idx="11">
                  <c:v>5.5</c:v>
                </c:pt>
                <c:pt idx="12">
                  <c:v>4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70176"/>
        <c:axId val="130974848"/>
      </c:lineChart>
      <c:catAx>
        <c:axId val="1299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0974848"/>
        <c:crosses val="autoZero"/>
        <c:auto val="1"/>
        <c:lblAlgn val="ctr"/>
        <c:lblOffset val="100"/>
        <c:noMultiLvlLbl val="1"/>
      </c:catAx>
      <c:valAx>
        <c:axId val="13097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997017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35</xdr:row>
      <xdr:rowOff>66675</xdr:rowOff>
    </xdr:from>
    <xdr:to>
      <xdr:col>18</xdr:col>
      <xdr:colOff>0</xdr:colOff>
      <xdr:row>52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3" sqref="E3"/>
    </sheetView>
  </sheetViews>
  <sheetFormatPr defaultColWidth="17.28515625" defaultRowHeight="15.75" customHeight="1" x14ac:dyDescent="0.2"/>
  <cols>
    <col min="1" max="1" width="53.28515625" bestFit="1" customWidth="1"/>
    <col min="2" max="2" width="6.140625" bestFit="1" customWidth="1"/>
    <col min="3" max="3" width="4.7109375" customWidth="1"/>
    <col min="4" max="4" width="4.85546875" customWidth="1"/>
    <col min="5" max="5" width="6.28515625" customWidth="1"/>
    <col min="6" max="18" width="5.42578125" customWidth="1"/>
  </cols>
  <sheetData>
    <row r="1" spans="1:18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</row>
    <row r="2" spans="1:18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2.75" x14ac:dyDescent="0.2">
      <c r="A3" s="36" t="s">
        <v>14</v>
      </c>
      <c r="B3" s="5">
        <v>1</v>
      </c>
      <c r="C3" s="6">
        <f>IF(B3&lt;SUM(E3:R3),SUM(E3:R3),B3)</f>
        <v>1</v>
      </c>
      <c r="D3" s="7">
        <f>IF(C3&gt;B3,$C3-(SUM($E3:$R3)),$B3-(SUM($E3:$R3)))</f>
        <v>0</v>
      </c>
      <c r="E3" s="8"/>
      <c r="F3" s="9">
        <v>1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2.75" x14ac:dyDescent="0.2">
      <c r="A4" s="36" t="s">
        <v>13</v>
      </c>
      <c r="B4" s="11">
        <v>4</v>
      </c>
      <c r="C4" s="6">
        <f>IF(B4&lt;SUM(E4:R4),SUM(E4:R4),B4)</f>
        <v>4</v>
      </c>
      <c r="D4" s="7">
        <f>IF(C4&gt;B4,$C4-(SUM($E4:$R4)),$B4-(SUM($E4:$R4)))</f>
        <v>0</v>
      </c>
      <c r="E4" s="12">
        <v>1</v>
      </c>
      <c r="F4" s="13"/>
      <c r="G4" s="13">
        <v>2</v>
      </c>
      <c r="J4">
        <v>1</v>
      </c>
    </row>
    <row r="5" spans="1:18" ht="12.75" x14ac:dyDescent="0.2">
      <c r="A5" s="36" t="s">
        <v>12</v>
      </c>
      <c r="B5" s="11">
        <v>1</v>
      </c>
      <c r="C5" s="6">
        <f>IF(B5&lt;SUM(E5:R5),SUM(E5:R5),B5)</f>
        <v>1</v>
      </c>
      <c r="D5" s="7">
        <f>IF(C5&gt;B5,$C5-(SUM($E5:$R5)),$B5-(SUM($E5:$R5)))</f>
        <v>0</v>
      </c>
      <c r="E5" s="12"/>
      <c r="F5" s="13"/>
      <c r="G5" s="13"/>
      <c r="H5" s="13">
        <v>1</v>
      </c>
    </row>
    <row r="6" spans="1:18" ht="12.75" x14ac:dyDescent="0.2">
      <c r="A6" s="36" t="s">
        <v>15</v>
      </c>
      <c r="B6" s="11">
        <v>1</v>
      </c>
      <c r="C6" s="6">
        <f>IF(B6&lt;SUM(E6:R6),SUM(E6:R6),B6)</f>
        <v>1</v>
      </c>
      <c r="D6" s="7">
        <f>IF(C6&gt;B6,$C6-(SUM($E6:$R6)),$B6-(SUM($E6:$R6)))</f>
        <v>0</v>
      </c>
      <c r="E6" s="12"/>
      <c r="H6" s="13"/>
      <c r="I6">
        <v>1</v>
      </c>
    </row>
    <row r="7" spans="1:18" ht="12.75" x14ac:dyDescent="0.2">
      <c r="A7" s="36" t="s">
        <v>16</v>
      </c>
      <c r="B7" s="11">
        <v>2</v>
      </c>
      <c r="C7" s="6">
        <f>IF(B7&lt;SUM(E7:R7),SUM(E7:R7),B7)</f>
        <v>2</v>
      </c>
      <c r="D7" s="7">
        <f>IF(C7&gt;B7,$C7-(SUM($E7:$R7)),$B7-(SUM($E7:$R7)))</f>
        <v>0</v>
      </c>
      <c r="E7" s="12"/>
      <c r="H7">
        <v>1</v>
      </c>
      <c r="J7" s="13">
        <v>1</v>
      </c>
    </row>
    <row r="8" spans="1:18" ht="12.75" x14ac:dyDescent="0.2">
      <c r="A8" s="36" t="s">
        <v>17</v>
      </c>
      <c r="B8" s="11">
        <v>1</v>
      </c>
      <c r="C8" s="6">
        <f>IF(B8&lt;SUM(E8:R8),SUM(E8:R8),B8)</f>
        <v>1</v>
      </c>
      <c r="D8" s="7">
        <f>IF(C8&gt;B8,$C8-(SUM($E8:$R8)),$B8-(SUM($E8:$R8)))</f>
        <v>0</v>
      </c>
      <c r="E8" s="12"/>
      <c r="K8" s="13">
        <v>1</v>
      </c>
      <c r="L8" s="13"/>
    </row>
    <row r="9" spans="1:18" ht="12.75" x14ac:dyDescent="0.2">
      <c r="A9" s="36" t="s">
        <v>18</v>
      </c>
      <c r="B9" s="11">
        <v>1</v>
      </c>
      <c r="C9" s="6">
        <f>IF(B9&lt;SUM(E9:R9),SUM(E9:R9),B9)</f>
        <v>1</v>
      </c>
      <c r="D9" s="7">
        <f>IF(C9&gt;B9,$C9-(SUM($E9:$R9)),$B9-(SUM($E9:$R9)))</f>
        <v>0</v>
      </c>
      <c r="E9" s="12"/>
      <c r="L9" s="13">
        <v>1</v>
      </c>
      <c r="M9" s="13"/>
    </row>
    <row r="10" spans="1:18" ht="12.75" x14ac:dyDescent="0.2">
      <c r="A10" s="36" t="s">
        <v>19</v>
      </c>
      <c r="B10" s="11">
        <v>2</v>
      </c>
      <c r="C10" s="6">
        <f>IF(B10&lt;SUM(E10:R10),SUM(E10:R10),B10)</f>
        <v>2</v>
      </c>
      <c r="D10" s="7">
        <f>IF(C10&gt;B10,$C10-(SUM($E10:$R10)),$B10-(SUM($E10:$R10)))</f>
        <v>0</v>
      </c>
      <c r="E10" s="12"/>
      <c r="L10">
        <v>1</v>
      </c>
      <c r="M10">
        <v>1</v>
      </c>
      <c r="N10" s="13"/>
      <c r="O10" s="13"/>
    </row>
    <row r="11" spans="1:18" ht="12.75" x14ac:dyDescent="0.2">
      <c r="A11" s="36" t="s">
        <v>20</v>
      </c>
      <c r="B11" s="11">
        <v>1</v>
      </c>
      <c r="C11" s="6">
        <f>IF(B11&lt;SUM(E11:R11),SUM(E11:R11),B11)</f>
        <v>1</v>
      </c>
      <c r="D11" s="7">
        <f>IF(C11&gt;B11,$C11-(SUM($E11:$R11)),$B11-(SUM($E11:$R11)))</f>
        <v>0</v>
      </c>
      <c r="E11" s="12"/>
      <c r="M11">
        <v>1</v>
      </c>
      <c r="O11" s="13"/>
      <c r="P11" s="13"/>
    </row>
    <row r="12" spans="1:18" ht="12.75" x14ac:dyDescent="0.2">
      <c r="A12" s="36" t="s">
        <v>21</v>
      </c>
      <c r="B12" s="11">
        <v>1</v>
      </c>
      <c r="C12" s="6">
        <f>IF(B12&lt;SUM(E12:R12),SUM(E12:R12),B12)</f>
        <v>1</v>
      </c>
      <c r="D12" s="7">
        <f>IF(C12&gt;B12,$C12-(SUM($E12:$R12)),$B12-(SUM($E12:$R12)))</f>
        <v>0</v>
      </c>
      <c r="E12" s="12"/>
      <c r="N12">
        <v>1</v>
      </c>
      <c r="P12" s="13"/>
      <c r="Q12" s="13"/>
    </row>
    <row r="13" spans="1:18" ht="12.75" x14ac:dyDescent="0.2">
      <c r="A13" s="36" t="s">
        <v>22</v>
      </c>
      <c r="B13" s="11">
        <v>2</v>
      </c>
      <c r="C13" s="6">
        <f>IF(B13&lt;SUM(E13:R13),SUM(E13:R13),B13)</f>
        <v>2</v>
      </c>
      <c r="D13" s="7">
        <f>IF(C13&gt;B13,$C13-(SUM($E13:$R13)),$B13-(SUM($E13:$R13)))</f>
        <v>0</v>
      </c>
      <c r="E13" s="12"/>
      <c r="O13">
        <v>1</v>
      </c>
      <c r="P13">
        <v>1</v>
      </c>
      <c r="Q13" s="13"/>
    </row>
    <row r="14" spans="1:18" ht="12.75" x14ac:dyDescent="0.2">
      <c r="A14" s="36" t="s">
        <v>23</v>
      </c>
      <c r="B14" s="11">
        <v>1</v>
      </c>
      <c r="C14" s="6">
        <f>IF(B14&lt;SUM(E14:R14),SUM(E14:R14),B14)</f>
        <v>1</v>
      </c>
      <c r="D14" s="7">
        <f>IF(C14&gt;B14,$C14-(SUM($E14:$R14)),$B14-(SUM($E14:$R14)))</f>
        <v>0</v>
      </c>
      <c r="E14" s="12"/>
      <c r="O14">
        <v>1</v>
      </c>
      <c r="R14" s="13"/>
    </row>
    <row r="15" spans="1:18" ht="12.75" x14ac:dyDescent="0.2">
      <c r="A15" s="36" t="s">
        <v>24</v>
      </c>
      <c r="B15" s="11">
        <v>1</v>
      </c>
      <c r="C15" s="6">
        <f>IF(B15&lt;SUM(E15:R15),SUM(E15:R15),B15)</f>
        <v>1</v>
      </c>
      <c r="D15" s="7">
        <f>IF(C15&gt;B15,$C15-(SUM($E15:$R15)),$B15-(SUM($E15:$R15)))</f>
        <v>0</v>
      </c>
      <c r="E15" s="12"/>
      <c r="Q15">
        <v>1</v>
      </c>
      <c r="R15" s="13"/>
    </row>
    <row r="16" spans="1:18" ht="12.75" hidden="1" x14ac:dyDescent="0.2">
      <c r="A16" s="36" t="s">
        <v>25</v>
      </c>
      <c r="B16" s="15">
        <v>0</v>
      </c>
      <c r="C16" s="6">
        <f t="shared" ref="C16:C31" si="0">IF(B16&lt;SUM(E16:R16),SUM(E16:R16),B16)</f>
        <v>0</v>
      </c>
      <c r="D16" s="7">
        <f t="shared" ref="D16:D31" si="1">IF(C16&gt;B16,$C16-(SUM($E16:$R16)),$B16-(SUM($E16:$R16)))</f>
        <v>0</v>
      </c>
      <c r="E16" s="12"/>
    </row>
    <row r="17" spans="1:18" ht="12.75" hidden="1" x14ac:dyDescent="0.2">
      <c r="A17" s="36" t="s">
        <v>26</v>
      </c>
      <c r="B17" s="15">
        <v>0</v>
      </c>
      <c r="C17" s="6">
        <f t="shared" si="0"/>
        <v>0</v>
      </c>
      <c r="D17" s="7">
        <f t="shared" si="1"/>
        <v>0</v>
      </c>
      <c r="E17" s="12"/>
    </row>
    <row r="18" spans="1:18" ht="12.75" hidden="1" x14ac:dyDescent="0.2">
      <c r="A18" s="14"/>
      <c r="B18" s="15">
        <v>0</v>
      </c>
      <c r="C18" s="6">
        <f t="shared" si="0"/>
        <v>0</v>
      </c>
      <c r="D18" s="7">
        <f t="shared" si="1"/>
        <v>0</v>
      </c>
      <c r="E18" s="12"/>
    </row>
    <row r="19" spans="1:18" ht="12.75" hidden="1" x14ac:dyDescent="0.2">
      <c r="A19" s="14"/>
      <c r="B19" s="15">
        <v>0</v>
      </c>
      <c r="C19" s="6">
        <f t="shared" si="0"/>
        <v>0</v>
      </c>
      <c r="D19" s="7">
        <f t="shared" si="1"/>
        <v>0</v>
      </c>
      <c r="E19" s="12"/>
    </row>
    <row r="20" spans="1:18" ht="12.75" hidden="1" x14ac:dyDescent="0.2">
      <c r="A20" s="14"/>
      <c r="B20" s="15">
        <v>0</v>
      </c>
      <c r="C20" s="6">
        <f t="shared" si="0"/>
        <v>0</v>
      </c>
      <c r="D20" s="7">
        <f t="shared" si="1"/>
        <v>0</v>
      </c>
      <c r="E20" s="12"/>
    </row>
    <row r="21" spans="1:18" ht="12.75" hidden="1" x14ac:dyDescent="0.2">
      <c r="A21" s="14"/>
      <c r="B21" s="15">
        <v>0</v>
      </c>
      <c r="C21" s="6">
        <f t="shared" si="0"/>
        <v>0</v>
      </c>
      <c r="D21" s="7">
        <f t="shared" si="1"/>
        <v>0</v>
      </c>
      <c r="E21" s="12"/>
    </row>
    <row r="22" spans="1:18" ht="12.75" hidden="1" x14ac:dyDescent="0.2">
      <c r="A22" s="14"/>
      <c r="B22" s="15">
        <v>0</v>
      </c>
      <c r="C22" s="6">
        <f t="shared" si="0"/>
        <v>0</v>
      </c>
      <c r="D22" s="7">
        <f t="shared" si="1"/>
        <v>0</v>
      </c>
      <c r="E22" s="12"/>
    </row>
    <row r="23" spans="1:18" ht="12.75" hidden="1" x14ac:dyDescent="0.2">
      <c r="A23" s="14"/>
      <c r="B23" s="15">
        <v>0</v>
      </c>
      <c r="C23" s="6">
        <f t="shared" si="0"/>
        <v>0</v>
      </c>
      <c r="D23" s="7">
        <f t="shared" si="1"/>
        <v>0</v>
      </c>
      <c r="E23" s="12"/>
    </row>
    <row r="24" spans="1:18" ht="12.75" hidden="1" x14ac:dyDescent="0.2">
      <c r="A24" s="14"/>
      <c r="B24" s="15">
        <v>0</v>
      </c>
      <c r="C24" s="6">
        <f t="shared" si="0"/>
        <v>0</v>
      </c>
      <c r="D24" s="7">
        <f t="shared" si="1"/>
        <v>0</v>
      </c>
      <c r="E24" s="12"/>
    </row>
    <row r="25" spans="1:18" ht="12.75" hidden="1" x14ac:dyDescent="0.2">
      <c r="A25" s="14"/>
      <c r="B25" s="15">
        <v>0</v>
      </c>
      <c r="C25" s="6">
        <f t="shared" si="0"/>
        <v>0</v>
      </c>
      <c r="D25" s="7">
        <f t="shared" si="1"/>
        <v>0</v>
      </c>
      <c r="E25" s="12"/>
    </row>
    <row r="26" spans="1:18" ht="12.75" hidden="1" x14ac:dyDescent="0.2">
      <c r="A26" s="14"/>
      <c r="B26" s="15">
        <v>0</v>
      </c>
      <c r="C26" s="6">
        <f t="shared" si="0"/>
        <v>0</v>
      </c>
      <c r="D26" s="7">
        <f t="shared" si="1"/>
        <v>0</v>
      </c>
      <c r="E26" s="12"/>
    </row>
    <row r="27" spans="1:18" ht="12.75" hidden="1" x14ac:dyDescent="0.2">
      <c r="A27" s="14"/>
      <c r="B27" s="15">
        <v>0</v>
      </c>
      <c r="C27" s="6">
        <f t="shared" si="0"/>
        <v>0</v>
      </c>
      <c r="D27" s="7">
        <f t="shared" si="1"/>
        <v>0</v>
      </c>
      <c r="E27" s="12"/>
    </row>
    <row r="28" spans="1:18" ht="12.75" hidden="1" x14ac:dyDescent="0.2">
      <c r="A28" s="14"/>
      <c r="B28" s="15">
        <v>0</v>
      </c>
      <c r="C28" s="6">
        <f t="shared" si="0"/>
        <v>0</v>
      </c>
      <c r="D28" s="7">
        <f t="shared" si="1"/>
        <v>0</v>
      </c>
      <c r="E28" s="12"/>
    </row>
    <row r="29" spans="1:18" ht="12.75" hidden="1" x14ac:dyDescent="0.2">
      <c r="A29" s="14"/>
      <c r="B29" s="15">
        <v>0</v>
      </c>
      <c r="C29" s="6">
        <f t="shared" si="0"/>
        <v>0</v>
      </c>
      <c r="D29" s="7">
        <f t="shared" si="1"/>
        <v>0</v>
      </c>
      <c r="E29" s="12"/>
    </row>
    <row r="30" spans="1:18" s="32" customFormat="1" ht="12.75" x14ac:dyDescent="0.2">
      <c r="A30" s="36" t="s">
        <v>25</v>
      </c>
      <c r="B30" s="15">
        <v>2</v>
      </c>
      <c r="C30" s="6">
        <f t="shared" si="0"/>
        <v>2</v>
      </c>
      <c r="D30" s="7">
        <f t="shared" si="1"/>
        <v>0</v>
      </c>
      <c r="E30" s="12"/>
      <c r="P30" s="32">
        <v>1</v>
      </c>
      <c r="Q30" s="32">
        <v>1</v>
      </c>
    </row>
    <row r="31" spans="1:18" s="32" customFormat="1" ht="12.75" x14ac:dyDescent="0.2">
      <c r="A31" s="36" t="s">
        <v>26</v>
      </c>
      <c r="B31" s="15">
        <v>1</v>
      </c>
      <c r="C31" s="6">
        <f t="shared" si="0"/>
        <v>1</v>
      </c>
      <c r="D31" s="7">
        <f t="shared" si="1"/>
        <v>0</v>
      </c>
      <c r="E31" s="12"/>
      <c r="R31" s="32">
        <v>1</v>
      </c>
    </row>
    <row r="32" spans="1:18" ht="12.75" x14ac:dyDescent="0.2">
      <c r="A32" s="16" t="s">
        <v>4</v>
      </c>
      <c r="B32" s="17">
        <f>SUM(B3:B31)</f>
        <v>22</v>
      </c>
      <c r="C32" s="18">
        <f>SUM(C3:C31)</f>
        <v>22</v>
      </c>
      <c r="D32" s="18">
        <f>SUM(D3:D31)</f>
        <v>0</v>
      </c>
      <c r="E32" s="19">
        <f>SUM(E3:E15)</f>
        <v>1</v>
      </c>
      <c r="F32" s="19">
        <f>SUM(F3:F15)</f>
        <v>1</v>
      </c>
      <c r="G32" s="19">
        <f>SUM(G3:G15)</f>
        <v>2</v>
      </c>
      <c r="H32" s="19">
        <f>SUM(H3:H15)</f>
        <v>2</v>
      </c>
      <c r="I32" s="19">
        <f>SUM(I3:I15)</f>
        <v>1</v>
      </c>
      <c r="J32" s="19">
        <f>SUM(J3:J15)</f>
        <v>2</v>
      </c>
      <c r="K32" s="19">
        <f>SUM(K3:K15)</f>
        <v>1</v>
      </c>
      <c r="L32" s="19">
        <f>SUM(L3:L15)</f>
        <v>2</v>
      </c>
      <c r="M32" s="19">
        <f>SUM(M3:M15)</f>
        <v>2</v>
      </c>
      <c r="N32" s="19">
        <f>SUM(N3:N15)</f>
        <v>1</v>
      </c>
      <c r="O32" s="19">
        <f>SUM(O3:O15)</f>
        <v>2</v>
      </c>
      <c r="P32" s="19">
        <f>SUM(P3:P15)</f>
        <v>1</v>
      </c>
      <c r="Q32" s="19">
        <f>SUM(Q3:Q15)</f>
        <v>1</v>
      </c>
      <c r="R32" s="19">
        <v>2</v>
      </c>
    </row>
    <row r="33" spans="1:18" x14ac:dyDescent="0.2">
      <c r="A33" s="20" t="s">
        <v>5</v>
      </c>
      <c r="B33" s="21">
        <f>B32-SUM(E33:R33)</f>
        <v>1</v>
      </c>
      <c r="C33" s="22"/>
      <c r="D33" s="23"/>
      <c r="E33" s="24">
        <v>1.5</v>
      </c>
      <c r="F33" s="24">
        <v>1.5</v>
      </c>
      <c r="G33" s="24">
        <v>1.5</v>
      </c>
      <c r="H33" s="24">
        <v>1.5</v>
      </c>
      <c r="I33" s="24">
        <v>1.5</v>
      </c>
      <c r="J33" s="24">
        <v>1.5</v>
      </c>
      <c r="K33" s="24">
        <v>1.5</v>
      </c>
      <c r="L33" s="24">
        <v>1.5</v>
      </c>
      <c r="M33" s="24">
        <v>1.5</v>
      </c>
      <c r="N33" s="24">
        <v>1.5</v>
      </c>
      <c r="O33" s="24">
        <v>1.5</v>
      </c>
      <c r="P33" s="24">
        <v>1.5</v>
      </c>
      <c r="Q33" s="24">
        <v>1.5</v>
      </c>
      <c r="R33" s="24">
        <v>1.5</v>
      </c>
    </row>
    <row r="34" spans="1:18" ht="17.25" x14ac:dyDescent="0.2">
      <c r="A34" s="25" t="s">
        <v>6</v>
      </c>
      <c r="B34" s="26"/>
      <c r="C34" s="27" t="s">
        <v>7</v>
      </c>
      <c r="D34" s="28">
        <f>B32</f>
        <v>22</v>
      </c>
      <c r="E34" s="29">
        <f t="shared" ref="E34:R34" si="2">D34-E33</f>
        <v>20.5</v>
      </c>
      <c r="F34" s="29">
        <f t="shared" si="2"/>
        <v>19</v>
      </c>
      <c r="G34" s="29">
        <f t="shared" si="2"/>
        <v>17.5</v>
      </c>
      <c r="H34" s="29">
        <f t="shared" si="2"/>
        <v>16</v>
      </c>
      <c r="I34" s="29">
        <f t="shared" si="2"/>
        <v>14.5</v>
      </c>
      <c r="J34" s="29">
        <f t="shared" si="2"/>
        <v>13</v>
      </c>
      <c r="K34" s="29">
        <f t="shared" si="2"/>
        <v>11.5</v>
      </c>
      <c r="L34" s="29">
        <f t="shared" si="2"/>
        <v>10</v>
      </c>
      <c r="M34" s="29">
        <f t="shared" si="2"/>
        <v>8.5</v>
      </c>
      <c r="N34" s="29">
        <f t="shared" si="2"/>
        <v>7</v>
      </c>
      <c r="O34" s="29">
        <f t="shared" si="2"/>
        <v>5.5</v>
      </c>
      <c r="P34" s="29">
        <f t="shared" si="2"/>
        <v>4</v>
      </c>
      <c r="Q34" s="29">
        <f t="shared" si="2"/>
        <v>2.5</v>
      </c>
      <c r="R34" s="29">
        <f t="shared" si="2"/>
        <v>1</v>
      </c>
    </row>
    <row r="35" spans="1:18" ht="17.25" x14ac:dyDescent="0.2">
      <c r="A35" s="25" t="s">
        <v>8</v>
      </c>
      <c r="B35" s="26"/>
      <c r="C35" s="27" t="s">
        <v>9</v>
      </c>
      <c r="D35" s="28">
        <f>C32</f>
        <v>22</v>
      </c>
      <c r="E35" s="28">
        <f>$C$32-SUM(E$3:E$31)</f>
        <v>21</v>
      </c>
      <c r="F35" s="28">
        <f>E35-SUM(F3:F31)</f>
        <v>20</v>
      </c>
      <c r="G35" s="28">
        <f>F35-SUM(G3:G31)</f>
        <v>18</v>
      </c>
      <c r="H35" s="28">
        <f>G35-SUM(H3:H31)</f>
        <v>16</v>
      </c>
      <c r="I35" s="28">
        <f>H35-SUM(I3:I31)</f>
        <v>15</v>
      </c>
      <c r="J35" s="28">
        <f>I35-SUM(J3:J31)</f>
        <v>13</v>
      </c>
      <c r="K35" s="28">
        <f>J35-SUM(K3:K31)</f>
        <v>12</v>
      </c>
      <c r="L35" s="28">
        <f>K35-SUM(L3:L31)</f>
        <v>10</v>
      </c>
      <c r="M35" s="28">
        <f>L35-SUM(M3:M31)</f>
        <v>8</v>
      </c>
      <c r="N35" s="28">
        <f>M35-SUM(N3:N31)</f>
        <v>7</v>
      </c>
      <c r="O35" s="28">
        <f>N35-SUM(O3:O31)</f>
        <v>5</v>
      </c>
      <c r="P35" s="28">
        <f>O35-SUM(P3:P31)</f>
        <v>3</v>
      </c>
      <c r="Q35" s="28">
        <f>P35-SUM(Q3:Q31)</f>
        <v>1</v>
      </c>
      <c r="R35" s="28">
        <f>Q35-SUM(R3:R31)</f>
        <v>0</v>
      </c>
    </row>
    <row r="36" spans="1:18" ht="18" x14ac:dyDescent="0.25">
      <c r="A36" s="33" t="s">
        <v>10</v>
      </c>
      <c r="B36" s="34"/>
      <c r="C36" s="34"/>
      <c r="D36" s="34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t="18" x14ac:dyDescent="0.25">
      <c r="A37" s="35" t="s">
        <v>11</v>
      </c>
      <c r="B37" s="34"/>
      <c r="C37" s="34"/>
      <c r="D37" s="34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ht="12.75" x14ac:dyDescent="0.2">
      <c r="A38" s="31"/>
    </row>
    <row r="39" spans="1:18" ht="12.75" x14ac:dyDescent="0.2">
      <c r="A39" s="31"/>
    </row>
    <row r="40" spans="1:18" ht="12.75" x14ac:dyDescent="0.2">
      <c r="A40" s="31"/>
    </row>
    <row r="41" spans="1:18" ht="12.75" x14ac:dyDescent="0.2">
      <c r="A41" s="31"/>
    </row>
    <row r="42" spans="1:18" ht="12.75" x14ac:dyDescent="0.2">
      <c r="A42" s="31"/>
    </row>
    <row r="43" spans="1:18" ht="12.75" x14ac:dyDescent="0.2">
      <c r="A43" s="31"/>
    </row>
    <row r="44" spans="1:18" ht="12.75" x14ac:dyDescent="0.2">
      <c r="A44" s="31"/>
    </row>
    <row r="45" spans="1:18" ht="12.75" x14ac:dyDescent="0.2">
      <c r="A45" s="31"/>
    </row>
    <row r="46" spans="1:18" ht="12.75" x14ac:dyDescent="0.2">
      <c r="A46" s="31"/>
    </row>
    <row r="47" spans="1:18" ht="12.75" x14ac:dyDescent="0.2">
      <c r="A47" s="31"/>
    </row>
    <row r="48" spans="1:18" ht="12.75" x14ac:dyDescent="0.2">
      <c r="A48" s="31"/>
    </row>
    <row r="49" spans="1:1" ht="12.75" x14ac:dyDescent="0.2">
      <c r="A49" s="31"/>
    </row>
    <row r="50" spans="1:1" ht="12.75" x14ac:dyDescent="0.2">
      <c r="A50" s="31"/>
    </row>
    <row r="51" spans="1:1" ht="12.75" x14ac:dyDescent="0.2">
      <c r="A51" s="31"/>
    </row>
    <row r="52" spans="1:1" ht="12.75" x14ac:dyDescent="0.2">
      <c r="A52" s="31"/>
    </row>
    <row r="53" spans="1:1" ht="12.75" x14ac:dyDescent="0.2">
      <c r="A53" s="31"/>
    </row>
    <row r="54" spans="1:1" ht="12.75" x14ac:dyDescent="0.2">
      <c r="A54" s="31"/>
    </row>
    <row r="55" spans="1:1" ht="12.75" x14ac:dyDescent="0.2">
      <c r="A55" s="31"/>
    </row>
    <row r="56" spans="1:1" ht="12.75" x14ac:dyDescent="0.2">
      <c r="A56" s="31"/>
    </row>
    <row r="57" spans="1:1" ht="12.75" x14ac:dyDescent="0.2">
      <c r="A57" s="31"/>
    </row>
    <row r="58" spans="1:1" ht="12.75" x14ac:dyDescent="0.2">
      <c r="A58" s="31"/>
    </row>
    <row r="59" spans="1:1" ht="12.75" x14ac:dyDescent="0.2">
      <c r="A59" s="31"/>
    </row>
    <row r="60" spans="1:1" ht="12.75" x14ac:dyDescent="0.2">
      <c r="A60" s="31"/>
    </row>
    <row r="61" spans="1:1" ht="12.75" x14ac:dyDescent="0.2">
      <c r="A61" s="31"/>
    </row>
    <row r="62" spans="1:1" ht="12.75" x14ac:dyDescent="0.2">
      <c r="A62" s="31"/>
    </row>
    <row r="63" spans="1:1" ht="12.75" x14ac:dyDescent="0.2">
      <c r="A63" s="31"/>
    </row>
    <row r="64" spans="1:1" ht="12.75" x14ac:dyDescent="0.2">
      <c r="A64" s="31"/>
    </row>
    <row r="65" spans="1:1" ht="12.75" x14ac:dyDescent="0.2">
      <c r="A65" s="31"/>
    </row>
    <row r="66" spans="1:1" ht="12.75" x14ac:dyDescent="0.2">
      <c r="A66" s="31"/>
    </row>
    <row r="67" spans="1:1" ht="12.75" x14ac:dyDescent="0.2">
      <c r="A67" s="31"/>
    </row>
    <row r="68" spans="1:1" ht="12.75" x14ac:dyDescent="0.2">
      <c r="A68" s="31"/>
    </row>
    <row r="69" spans="1:1" ht="12.75" x14ac:dyDescent="0.2">
      <c r="A69" s="31"/>
    </row>
    <row r="70" spans="1:1" ht="12.75" x14ac:dyDescent="0.2">
      <c r="A70" s="31"/>
    </row>
    <row r="71" spans="1:1" ht="12.75" x14ac:dyDescent="0.2">
      <c r="A71" s="31"/>
    </row>
    <row r="72" spans="1:1" ht="12.75" x14ac:dyDescent="0.2">
      <c r="A72" s="31"/>
    </row>
    <row r="73" spans="1:1" ht="12.75" x14ac:dyDescent="0.2">
      <c r="A73" s="31"/>
    </row>
    <row r="74" spans="1:1" ht="12.75" x14ac:dyDescent="0.2">
      <c r="A74" s="31"/>
    </row>
    <row r="75" spans="1:1" ht="12.75" x14ac:dyDescent="0.2">
      <c r="A75" s="31"/>
    </row>
    <row r="76" spans="1:1" ht="12.75" x14ac:dyDescent="0.2">
      <c r="A76" s="31"/>
    </row>
    <row r="77" spans="1:1" ht="12.75" x14ac:dyDescent="0.2">
      <c r="A77" s="31"/>
    </row>
    <row r="78" spans="1:1" ht="12.75" x14ac:dyDescent="0.2">
      <c r="A78" s="31"/>
    </row>
    <row r="79" spans="1:1" ht="12.75" x14ac:dyDescent="0.2">
      <c r="A79" s="31"/>
    </row>
    <row r="80" spans="1:1" ht="12.75" x14ac:dyDescent="0.2">
      <c r="A80" s="31"/>
    </row>
    <row r="81" spans="1:1" ht="12.75" x14ac:dyDescent="0.2">
      <c r="A81" s="31"/>
    </row>
    <row r="82" spans="1:1" ht="12.75" x14ac:dyDescent="0.2">
      <c r="A82" s="31"/>
    </row>
    <row r="83" spans="1:1" ht="12.75" x14ac:dyDescent="0.2">
      <c r="A83" s="31"/>
    </row>
    <row r="84" spans="1:1" ht="12.75" x14ac:dyDescent="0.2">
      <c r="A84" s="31"/>
    </row>
    <row r="85" spans="1:1" ht="12.75" x14ac:dyDescent="0.2">
      <c r="A85" s="31"/>
    </row>
    <row r="86" spans="1:1" ht="12.75" x14ac:dyDescent="0.2">
      <c r="A86" s="31"/>
    </row>
    <row r="87" spans="1:1" ht="12.75" x14ac:dyDescent="0.2">
      <c r="A87" s="31"/>
    </row>
    <row r="88" spans="1:1" ht="12.75" x14ac:dyDescent="0.2">
      <c r="A88" s="31"/>
    </row>
    <row r="89" spans="1:1" ht="12.75" x14ac:dyDescent="0.2">
      <c r="A89" s="31"/>
    </row>
    <row r="90" spans="1:1" ht="12.75" x14ac:dyDescent="0.2">
      <c r="A90" s="31"/>
    </row>
    <row r="91" spans="1:1" ht="12.75" x14ac:dyDescent="0.2">
      <c r="A91" s="31"/>
    </row>
    <row r="92" spans="1:1" ht="12.75" x14ac:dyDescent="0.2">
      <c r="A92" s="31"/>
    </row>
    <row r="93" spans="1:1" ht="12.75" x14ac:dyDescent="0.2">
      <c r="A93" s="31"/>
    </row>
    <row r="94" spans="1:1" ht="12.75" x14ac:dyDescent="0.2">
      <c r="A94" s="31"/>
    </row>
    <row r="95" spans="1:1" ht="12.75" x14ac:dyDescent="0.2">
      <c r="A95" s="31"/>
    </row>
    <row r="96" spans="1:1" ht="12.75" x14ac:dyDescent="0.2">
      <c r="A96" s="31"/>
    </row>
    <row r="97" spans="1:1" ht="12.75" x14ac:dyDescent="0.2">
      <c r="A97" s="31"/>
    </row>
    <row r="98" spans="1:1" ht="12.75" x14ac:dyDescent="0.2">
      <c r="A98" s="31"/>
    </row>
  </sheetData>
  <mergeCells count="2">
    <mergeCell ref="A36:D36"/>
    <mergeCell ref="A37:D37"/>
  </mergeCells>
  <conditionalFormatting sqref="A34:R35">
    <cfRule type="cellIs" dxfId="11" priority="1" operator="lessThan">
      <formula>1</formula>
    </cfRule>
  </conditionalFormatting>
  <conditionalFormatting sqref="A33">
    <cfRule type="cellIs" dxfId="10" priority="2" operator="equal">
      <formula>0</formula>
    </cfRule>
  </conditionalFormatting>
  <conditionalFormatting sqref="D33">
    <cfRule type="cellIs" dxfId="9" priority="3" operator="equal">
      <formula>0</formula>
    </cfRule>
  </conditionalFormatting>
  <conditionalFormatting sqref="C33">
    <cfRule type="cellIs" dxfId="8" priority="4" operator="lessThan">
      <formula>1</formula>
    </cfRule>
  </conditionalFormatting>
  <conditionalFormatting sqref="E3:R3 E7:H7 J7:R7 E5:R6 Q4:R4 E4:N4 E8:R31">
    <cfRule type="cellIs" dxfId="7" priority="5" operator="greaterThan">
      <formula>0</formula>
    </cfRule>
  </conditionalFormatting>
  <conditionalFormatting sqref="D3:D31">
    <cfRule type="cellIs" dxfId="6" priority="6" operator="greaterThan">
      <formula>0</formula>
    </cfRule>
  </conditionalFormatting>
  <conditionalFormatting sqref="B33">
    <cfRule type="cellIs" dxfId="5" priority="7" operator="greaterThan">
      <formula>0</formula>
    </cfRule>
  </conditionalFormatting>
  <conditionalFormatting sqref="C33">
    <cfRule type="cellIs" dxfId="4" priority="8" operator="greaterThan">
      <formula>0</formula>
    </cfRule>
  </conditionalFormatting>
  <conditionalFormatting sqref="A33">
    <cfRule type="cellIs" dxfId="3" priority="9" operator="greaterThan">
      <formula>8</formula>
    </cfRule>
  </conditionalFormatting>
  <conditionalFormatting sqref="D33">
    <cfRule type="cellIs" dxfId="2" priority="10" operator="greaterThan">
      <formula>8</formula>
    </cfRule>
  </conditionalFormatting>
  <conditionalFormatting sqref="D3:D31">
    <cfRule type="cellIs" dxfId="1" priority="11" operator="equal">
      <formula>0</formula>
    </cfRule>
  </conditionalFormatting>
  <conditionalFormatting sqref="D3:D31">
    <cfRule type="cellIs" dxfId="0" priority="12" operator="lessThan">
      <formula>0</formula>
    </cfRule>
  </conditionalFormatting>
  <hyperlinks>
    <hyperlink ref="A3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</dc:creator>
  <cp:lastModifiedBy>Phuong Tran</cp:lastModifiedBy>
  <dcterms:created xsi:type="dcterms:W3CDTF">2016-03-16T03:34:11Z</dcterms:created>
  <dcterms:modified xsi:type="dcterms:W3CDTF">2016-04-12T22:18:42Z</dcterms:modified>
</cp:coreProperties>
</file>