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\Desktop\AZPO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X2" i="1"/>
  <c r="AC5" i="1" l="1"/>
  <c r="X5" i="1"/>
  <c r="Y5" i="1" s="1"/>
  <c r="AC4" i="1"/>
  <c r="X4" i="1"/>
  <c r="Y4" i="1" s="1"/>
  <c r="AC3" i="1"/>
  <c r="X3" i="1"/>
  <c r="AC2" i="1"/>
  <c r="Y2" i="1"/>
</calcChain>
</file>

<file path=xl/sharedStrings.xml><?xml version="1.0" encoding="utf-8"?>
<sst xmlns="http://schemas.openxmlformats.org/spreadsheetml/2006/main" count="49" uniqueCount="38">
  <si>
    <t>Ngày nhận hàng</t>
  </si>
  <si>
    <t>STT 序号</t>
  </si>
  <si>
    <t>Mã vận đơn 运单号</t>
  </si>
  <si>
    <t>VCND 运费 / 拉货费</t>
  </si>
  <si>
    <t>Phí kéo xe</t>
  </si>
  <si>
    <t>Phí khác</t>
  </si>
  <si>
    <t>Mã KH
唛头</t>
  </si>
  <si>
    <t>Hình ảnh sản phẩm 产品图片</t>
  </si>
  <si>
    <t>Tổng số kiện 唛头总件数</t>
  </si>
  <si>
    <t>Tên SP tiếng trung 品名</t>
  </si>
  <si>
    <t>Số lượng SP/ 1 kiện 数量/件</t>
  </si>
  <si>
    <t>Tên Tiếng Việt</t>
  </si>
  <si>
    <t>Đơn vị tính 单位</t>
  </si>
  <si>
    <t>Số kiện 件数</t>
  </si>
  <si>
    <t>Dài 长( cm)</t>
  </si>
  <si>
    <t>Rộng宽( cm )</t>
  </si>
  <si>
    <t>Cao 高 ( cm)</t>
  </si>
  <si>
    <t>Thông tin kỹ thuật/产品参数</t>
  </si>
  <si>
    <t>Chất liệu sản phẩm / 产品材质</t>
  </si>
  <si>
    <t>Kích thước sản phẩm (cm)/ 产品尺寸</t>
  </si>
  <si>
    <t>Kích thước kiện 件数尺寸 (cm)</t>
  </si>
  <si>
    <t>Tổng kích thước 总尺寸</t>
  </si>
  <si>
    <t>GW/Kiện</t>
  </si>
  <si>
    <t>Số kg 重量/1件</t>
  </si>
  <si>
    <t>Ghi chú / 注备</t>
  </si>
  <si>
    <t>Tổng KG</t>
  </si>
  <si>
    <t>LANDOAN.01082022.22</t>
  </si>
  <si>
    <t>LANDOAN</t>
  </si>
  <si>
    <t>浴缸</t>
  </si>
  <si>
    <t>BON TAM</t>
  </si>
  <si>
    <t xml:space="preserve">Ko mo kien hang </t>
  </si>
  <si>
    <t>MAIANH095</t>
  </si>
  <si>
    <t>2205893</t>
  </si>
  <si>
    <t>彩色笔</t>
  </si>
  <si>
    <t>BUT LONG MAU</t>
  </si>
  <si>
    <t>NHUA, MUC, VAI</t>
  </si>
  <si>
    <t>Mã dán nội bộ</t>
  </si>
  <si>
    <t>Phân loại vị trí SP
分类产品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</si>
</sst>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3" fillId="3" borderId="1" xfId="0" applyNumberFormat="1" applyFont="1" applyFill="1" applyBorder="1" applyAlignment="1" applyProtection="1">
      <alignment horizontal="left" vertical="center" wrapText="1"/>
    </xf>
    <xf numFmtId="49" fontId="3" fillId="3" borderId="2" xfId="0" applyNumberFormat="1" applyFont="1" applyFill="1" applyBorder="1" applyAlignment="1" applyProtection="1">
      <alignment horizontal="left" vertical="center" wrapText="1"/>
    </xf>
    <xf numFmtId="0" fontId="4" fillId="3" borderId="1" xfId="0" applyNumberFormat="1" applyFont="1" applyFill="1" applyBorder="1" applyAlignment="1" applyProtection="1">
      <alignment horizontal="left" vertical="center" wrapText="1"/>
    </xf>
    <xf numFmtId="0" fontId="4" fillId="3" borderId="3" xfId="0" applyNumberFormat="1" applyFont="1" applyFill="1" applyBorder="1" applyAlignment="1" applyProtection="1">
      <alignment horizontal="left" vertical="center" wrapText="1"/>
    </xf>
    <xf numFmtId="0" fontId="5" fillId="3" borderId="1" xfId="0" applyNumberFormat="1" applyFont="1" applyFill="1" applyBorder="1" applyAlignment="1" applyProtection="1">
      <alignment horizontal="left" vertical="center" wrapText="1"/>
    </xf>
    <xf numFmtId="0" fontId="4" fillId="2" borderId="1" xfId="0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left" vertical="center"/>
    </xf>
    <xf numFmtId="1" fontId="6" fillId="2" borderId="2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1" fontId="6" fillId="0" borderId="2" xfId="0" applyNumberFormat="1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topLeftCell="E1" zoomScale="70" zoomScaleNormal="70" workbookViewId="0">
      <selection activeCell="V8" sqref="V8"/>
    </sheetView>
  </sheetViews>
  <sheetFormatPr defaultRowHeight="15" x14ac:dyDescent="0.25"/>
  <cols>
    <col min="1" max="1" width="12" customWidth="1"/>
    <col min="3" max="4" width="27.5703125" customWidth="1"/>
    <col min="9" max="9" width="13.140625" customWidth="1"/>
    <col min="15" max="15" width="19.5703125" customWidth="1"/>
    <col min="22" max="22" width="19" customWidth="1"/>
    <col min="23" max="23" width="11.5703125" customWidth="1"/>
  </cols>
  <sheetData>
    <row r="1" spans="1:29" ht="110.25" x14ac:dyDescent="0.25">
      <c r="A1" s="1" t="s">
        <v>0</v>
      </c>
      <c r="B1" s="2" t="s">
        <v>1</v>
      </c>
      <c r="C1" s="2" t="s">
        <v>2</v>
      </c>
      <c r="D1" s="2" t="s">
        <v>36</v>
      </c>
      <c r="E1" s="3" t="s">
        <v>3</v>
      </c>
      <c r="F1" s="3" t="s">
        <v>4</v>
      </c>
      <c r="G1" s="3" t="s">
        <v>5</v>
      </c>
      <c r="H1" s="4" t="s">
        <v>37</v>
      </c>
      <c r="I1" s="3" t="s">
        <v>6</v>
      </c>
      <c r="J1" s="3" t="s">
        <v>7</v>
      </c>
      <c r="K1" s="3" t="s">
        <v>7</v>
      </c>
      <c r="L1" s="3" t="s">
        <v>8</v>
      </c>
      <c r="M1" s="3" t="s">
        <v>9</v>
      </c>
      <c r="N1" s="3" t="s">
        <v>10</v>
      </c>
      <c r="O1" s="5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6" t="s">
        <v>17</v>
      </c>
      <c r="V1" s="6" t="s">
        <v>18</v>
      </c>
      <c r="W1" s="6" t="s">
        <v>19</v>
      </c>
      <c r="X1" s="7" t="s">
        <v>20</v>
      </c>
      <c r="Y1" s="7" t="s">
        <v>21</v>
      </c>
      <c r="Z1" s="3" t="s">
        <v>22</v>
      </c>
      <c r="AA1" s="3" t="s">
        <v>23</v>
      </c>
      <c r="AB1" s="3" t="s">
        <v>24</v>
      </c>
      <c r="AC1" s="8" t="s">
        <v>25</v>
      </c>
    </row>
    <row r="2" spans="1:29" ht="15.75" x14ac:dyDescent="0.25">
      <c r="A2" s="9">
        <v>44774</v>
      </c>
      <c r="B2" s="10">
        <v>1</v>
      </c>
      <c r="C2" s="11" t="s">
        <v>26</v>
      </c>
      <c r="D2" s="11"/>
      <c r="E2" s="10"/>
      <c r="F2" s="10"/>
      <c r="G2" s="10"/>
      <c r="H2" s="12">
        <v>1</v>
      </c>
      <c r="I2" s="13" t="s">
        <v>27</v>
      </c>
      <c r="J2" s="10"/>
      <c r="K2" s="10"/>
      <c r="L2" s="19">
        <v>22</v>
      </c>
      <c r="M2" s="12" t="s">
        <v>28</v>
      </c>
      <c r="N2" s="10">
        <v>1</v>
      </c>
      <c r="O2" s="12" t="s">
        <v>29</v>
      </c>
      <c r="P2" s="10"/>
      <c r="Q2" s="10">
        <v>16</v>
      </c>
      <c r="R2" s="10">
        <v>176</v>
      </c>
      <c r="S2" s="10">
        <v>88</v>
      </c>
      <c r="T2" s="10">
        <v>84</v>
      </c>
      <c r="U2" s="14"/>
      <c r="V2" s="15" t="s">
        <v>30</v>
      </c>
      <c r="W2" s="14"/>
      <c r="X2" s="16">
        <f>+(R2*S2*T2)/1000000</f>
        <v>1.3009919999999999</v>
      </c>
      <c r="Y2" s="16">
        <f>+X2*Q2</f>
        <v>20.815871999999999</v>
      </c>
      <c r="Z2" s="10"/>
      <c r="AA2" s="10">
        <v>61</v>
      </c>
      <c r="AB2" s="10"/>
      <c r="AC2" s="17">
        <f t="shared" ref="AC2:AC5" si="0">+AA2*Q2</f>
        <v>976</v>
      </c>
    </row>
    <row r="3" spans="1:29" ht="15.75" x14ac:dyDescent="0.25">
      <c r="A3" s="9">
        <v>44774</v>
      </c>
      <c r="B3" s="10">
        <v>2</v>
      </c>
      <c r="C3" s="11" t="s">
        <v>26</v>
      </c>
      <c r="D3" s="11"/>
      <c r="E3" s="10"/>
      <c r="F3" s="10"/>
      <c r="G3" s="10"/>
      <c r="H3" s="12">
        <v>1</v>
      </c>
      <c r="I3" s="13" t="s">
        <v>27</v>
      </c>
      <c r="J3" s="10"/>
      <c r="K3" s="10"/>
      <c r="L3" s="20"/>
      <c r="M3" s="12" t="s">
        <v>28</v>
      </c>
      <c r="N3" s="10">
        <v>1</v>
      </c>
      <c r="O3" s="12" t="s">
        <v>29</v>
      </c>
      <c r="P3" s="10"/>
      <c r="Q3" s="10">
        <v>2</v>
      </c>
      <c r="R3" s="10">
        <v>180</v>
      </c>
      <c r="S3" s="10">
        <v>88</v>
      </c>
      <c r="T3" s="10">
        <v>80</v>
      </c>
      <c r="U3" s="14"/>
      <c r="V3" s="15" t="s">
        <v>30</v>
      </c>
      <c r="W3" s="14"/>
      <c r="X3" s="16">
        <f t="shared" ref="X3:X5" si="1">+(R3*S3*T3)/1000000</f>
        <v>1.2672000000000001</v>
      </c>
      <c r="Y3" s="16">
        <f>+X3*Q3</f>
        <v>2.5344000000000002</v>
      </c>
      <c r="Z3" s="10"/>
      <c r="AA3" s="10">
        <v>74</v>
      </c>
      <c r="AB3" s="10"/>
      <c r="AC3" s="17">
        <f t="shared" si="0"/>
        <v>148</v>
      </c>
    </row>
    <row r="4" spans="1:29" ht="15.75" x14ac:dyDescent="0.25">
      <c r="A4" s="9">
        <v>44774</v>
      </c>
      <c r="B4" s="10">
        <v>3</v>
      </c>
      <c r="C4" s="11" t="s">
        <v>26</v>
      </c>
      <c r="D4" s="11"/>
      <c r="E4" s="10"/>
      <c r="F4" s="10"/>
      <c r="G4" s="10"/>
      <c r="H4" s="12">
        <v>1</v>
      </c>
      <c r="I4" s="13" t="s">
        <v>27</v>
      </c>
      <c r="J4" s="10"/>
      <c r="K4" s="10"/>
      <c r="L4" s="21"/>
      <c r="M4" s="12" t="s">
        <v>28</v>
      </c>
      <c r="N4" s="10">
        <v>1</v>
      </c>
      <c r="O4" s="12" t="s">
        <v>29</v>
      </c>
      <c r="P4" s="10"/>
      <c r="Q4" s="10">
        <v>4</v>
      </c>
      <c r="R4" s="10">
        <v>180</v>
      </c>
      <c r="S4" s="10">
        <v>90</v>
      </c>
      <c r="T4" s="10">
        <v>75</v>
      </c>
      <c r="U4" s="14"/>
      <c r="V4" s="15" t="s">
        <v>30</v>
      </c>
      <c r="W4" s="14"/>
      <c r="X4" s="16">
        <f t="shared" si="1"/>
        <v>1.2150000000000001</v>
      </c>
      <c r="Y4" s="16">
        <f t="shared" ref="Y3:Y5" si="2">+X4*Q4</f>
        <v>4.8600000000000003</v>
      </c>
      <c r="Z4" s="10"/>
      <c r="AA4" s="10">
        <v>59</v>
      </c>
      <c r="AB4" s="10"/>
      <c r="AC4" s="17">
        <f t="shared" si="0"/>
        <v>236</v>
      </c>
    </row>
    <row r="5" spans="1:29" ht="15.75" x14ac:dyDescent="0.25">
      <c r="A5" s="9">
        <v>44774</v>
      </c>
      <c r="B5" s="10">
        <v>1</v>
      </c>
      <c r="C5" s="18" t="s">
        <v>32</v>
      </c>
      <c r="D5" s="18"/>
      <c r="E5" s="10"/>
      <c r="F5" s="10"/>
      <c r="G5" s="10"/>
      <c r="H5" s="10">
        <v>1</v>
      </c>
      <c r="I5" s="10" t="s">
        <v>31</v>
      </c>
      <c r="J5" s="10"/>
      <c r="K5" s="10"/>
      <c r="L5" s="10">
        <v>100</v>
      </c>
      <c r="M5" s="10" t="s">
        <v>33</v>
      </c>
      <c r="N5" s="10">
        <v>28</v>
      </c>
      <c r="O5" s="10" t="s">
        <v>34</v>
      </c>
      <c r="P5" s="10"/>
      <c r="Q5" s="10">
        <v>100</v>
      </c>
      <c r="R5" s="10">
        <v>56</v>
      </c>
      <c r="S5" s="10">
        <v>32</v>
      </c>
      <c r="T5" s="10">
        <v>37</v>
      </c>
      <c r="U5" s="14"/>
      <c r="V5" s="14" t="s">
        <v>35</v>
      </c>
      <c r="W5" s="14"/>
      <c r="X5" s="16">
        <f t="shared" si="1"/>
        <v>6.6304000000000002E-2</v>
      </c>
      <c r="Y5" s="16">
        <f t="shared" si="2"/>
        <v>6.6303999999999998</v>
      </c>
      <c r="Z5" s="10"/>
      <c r="AA5" s="10">
        <v>20</v>
      </c>
      <c r="AB5" s="10"/>
      <c r="AC5" s="17">
        <f t="shared" si="0"/>
        <v>2000</v>
      </c>
    </row>
  </sheetData>
  <mergeCells count="1">
    <mergeCell ref="L2:L4"/>
  </mergeCells>
  <conditionalFormatting sqref="C2:D5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6"/>
  </conditionalFormatting>
  <conditionalFormatting sqref="C2:D5">
    <cfRule type="duplicateValues" dxfId="9" priority="14"/>
    <cfRule type="duplicateValues" dxfId="8" priority="15"/>
  </conditionalFormatting>
  <conditionalFormatting sqref="C1:D1">
    <cfRule type="duplicateValues" dxfId="7" priority="18"/>
  </conditionalFormatting>
  <conditionalFormatting sqref="C1:D1">
    <cfRule type="duplicateValues" dxfId="6" priority="19"/>
    <cfRule type="duplicateValues" dxfId="5" priority="20"/>
  </conditionalFormatting>
  <conditionalFormatting sqref="C1:D5">
    <cfRule type="duplicateValues" dxfId="4" priority="21"/>
  </conditionalFormatting>
  <conditionalFormatting sqref="C1:D5">
    <cfRule type="duplicateValues" dxfId="3" priority="22"/>
  </conditionalFormatting>
  <conditionalFormatting sqref="C1:D5">
    <cfRule type="duplicateValues" dxfId="2" priority="23"/>
  </conditionalFormatting>
  <conditionalFormatting sqref="C1:D5">
    <cfRule type="duplicateValues" dxfId="1" priority="8"/>
  </conditionalFormatting>
  <conditionalFormatting sqref="C1:D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GC</cp:lastModifiedBy>
  <dcterms:created xsi:type="dcterms:W3CDTF">2022-09-14T08:09:26Z</dcterms:created>
  <dcterms:modified xsi:type="dcterms:W3CDTF">2022-09-14T08:40:14Z</dcterms:modified>
</cp:coreProperties>
</file>