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vin\OneDrive\Documentos\Utilidades\Unison\006 CSI\JGCC Python Course\Course Code\Data Science\"/>
    </mc:Choice>
  </mc:AlternateContent>
  <xr:revisionPtr revIDLastSave="0" documentId="13_ncr:1_{671C8829-8865-4B13-A95F-439C4E0500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M15" i="1"/>
  <c r="K17" i="1"/>
  <c r="K16" i="1"/>
  <c r="P16" i="1"/>
  <c r="P6" i="1"/>
  <c r="P7" i="1"/>
  <c r="P8" i="1"/>
  <c r="P9" i="1"/>
  <c r="P10" i="1"/>
  <c r="P11" i="1"/>
  <c r="P12" i="1"/>
  <c r="P13" i="1"/>
  <c r="P14" i="1"/>
  <c r="P5" i="1"/>
  <c r="O16" i="1"/>
  <c r="O6" i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5" i="1"/>
  <c r="K5" i="1"/>
</calcChain>
</file>

<file path=xl/sharedStrings.xml><?xml version="1.0" encoding="utf-8"?>
<sst xmlns="http://schemas.openxmlformats.org/spreadsheetml/2006/main" count="16" uniqueCount="15">
  <si>
    <t>Tamaño M2</t>
  </si>
  <si>
    <t>Precio USD</t>
  </si>
  <si>
    <t>X</t>
  </si>
  <si>
    <t>Y</t>
  </si>
  <si>
    <t>Promedio X</t>
  </si>
  <si>
    <t>Promedio Y</t>
  </si>
  <si>
    <t>X - 'X</t>
  </si>
  <si>
    <t>Y - 'Y</t>
  </si>
  <si>
    <t>(X - 'X)(Y - 'Y)</t>
  </si>
  <si>
    <t>(X - 'X)^2</t>
  </si>
  <si>
    <t xml:space="preserve">Resultado Sumatoria = </t>
  </si>
  <si>
    <t xml:space="preserve">m = </t>
  </si>
  <si>
    <t xml:space="preserve">b = </t>
  </si>
  <si>
    <t>y = mx + b</t>
  </si>
  <si>
    <t>y = 2424.24X + 31696.97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</si>
</sst>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Regresión</a:t>
            </a:r>
            <a:r>
              <a:rPr lang="es-MX" baseline="0"/>
              <a:t> Lineal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55249343832021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Sheet1!$H$5:$H$14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150000</c:v>
                </c:pt>
                <c:pt idx="1">
                  <c:v>180000</c:v>
                </c:pt>
                <c:pt idx="2">
                  <c:v>200000</c:v>
                </c:pt>
                <c:pt idx="3">
                  <c:v>230000</c:v>
                </c:pt>
                <c:pt idx="4">
                  <c:v>250000</c:v>
                </c:pt>
                <c:pt idx="5">
                  <c:v>270000</c:v>
                </c:pt>
                <c:pt idx="6">
                  <c:v>300000</c:v>
                </c:pt>
                <c:pt idx="7">
                  <c:v>320000</c:v>
                </c:pt>
                <c:pt idx="8">
                  <c:v>350000</c:v>
                </c:pt>
                <c:pt idx="9">
                  <c:v>370000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4016-9A63-3225D433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55983"/>
        <c:axId val="1615959823"/>
      </c:scatterChart>
      <c:valAx>
        <c:axId val="161595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5959823"/>
        <c:crosses val="autoZero"/>
        <c:crossBetween val="midCat"/>
      </c:valAx>
      <c:valAx>
        <c:axId val="16159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59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342900</xdr:colOff>
      <xdr:row>8</xdr:row>
      <xdr:rowOff>137160</xdr:rowOff>
    </xdr:to>
    <xdr:pic>
      <xdr:nvPicPr>
        <xdr:cNvPr id="2" name="Imagen 1" descr="Regresión lineal simple ¿Qué es? Definición | Rankia">
          <a:extLst>
            <a:ext uri="{FF2B5EF4-FFF2-40B4-BE49-F238E27FC236}">
              <a16:creationId xmlns:a16="http://schemas.microsoft.com/office/drawing/2014/main" id="{4C5663B4-297C-4E52-A254-92593D207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00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114300</xdr:rowOff>
    </xdr:from>
    <xdr:to>
      <xdr:col>6</xdr:col>
      <xdr:colOff>342900</xdr:colOff>
      <xdr:row>18</xdr:row>
      <xdr:rowOff>60960</xdr:rowOff>
    </xdr:to>
    <xdr:pic>
      <xdr:nvPicPr>
        <xdr:cNvPr id="3" name="Imagen 2" descr="Regresión lineal simple ¿Qué es? Definición | Rankia">
          <a:extLst>
            <a:ext uri="{FF2B5EF4-FFF2-40B4-BE49-F238E27FC236}">
              <a16:creationId xmlns:a16="http://schemas.microsoft.com/office/drawing/2014/main" id="{217BE004-A58F-43F2-9FAB-2DBBB2EE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"/>
          <a:ext cx="4000500" cy="17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45720</xdr:rowOff>
    </xdr:from>
    <xdr:to>
      <xdr:col>7</xdr:col>
      <xdr:colOff>304800</xdr:colOff>
      <xdr:row>30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F9EBF7-A5A6-1723-D81C-8C30D133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:P22"/>
  <sheetViews>
    <sheetView tabSelected="1" zoomScaleNormal="100" workbookViewId="0">
      <selection activeCell="J22" sqref="J22"/>
    </sheetView>
  </sheetViews>
  <sheetFormatPr baseColWidth="10" defaultColWidth="8.88671875" defaultRowHeight="14.4" x14ac:dyDescent="0.3"/>
  <cols>
    <col min="8" max="8" width="10.77734375" bestFit="1" customWidth="1"/>
    <col min="9" max="9" width="10" bestFit="1" customWidth="1"/>
    <col min="10" max="10" width="20.88671875" bestFit="1" customWidth="1"/>
    <col min="11" max="12" width="10.33203125" bestFit="1" customWidth="1"/>
    <col min="15" max="16" width="19.88671875" bestFit="1" customWidth="1"/>
  </cols>
  <sheetData>
    <row r="3" spans="8:16" x14ac:dyDescent="0.3">
      <c r="H3" s="1" t="s">
        <v>0</v>
      </c>
      <c r="I3" s="1" t="s">
        <v>1</v>
      </c>
    </row>
    <row r="4" spans="8:16" x14ac:dyDescent="0.3">
      <c r="H4" s="2" t="s">
        <v>2</v>
      </c>
      <c r="I4" s="2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  <c r="P4" s="4" t="s">
        <v>9</v>
      </c>
    </row>
    <row r="5" spans="8:16" x14ac:dyDescent="0.3">
      <c r="H5" s="3">
        <v>50</v>
      </c>
      <c r="I5" s="3">
        <v>150000</v>
      </c>
      <c r="K5">
        <f>AVERAGE(H5:H14)</f>
        <v>95</v>
      </c>
      <c r="L5">
        <f>AVERAGE(I5:I14)</f>
        <v>262000</v>
      </c>
      <c r="M5">
        <f>H5-$K$5</f>
        <v>-45</v>
      </c>
      <c r="N5">
        <f>I5-$L$5</f>
        <v>-112000</v>
      </c>
      <c r="O5">
        <f>M5*N5</f>
        <v>5040000</v>
      </c>
      <c r="P5">
        <f>POWER(M5,2)</f>
        <v>2025</v>
      </c>
    </row>
    <row r="6" spans="8:16" x14ac:dyDescent="0.3">
      <c r="H6" s="3">
        <v>60</v>
      </c>
      <c r="I6" s="3">
        <v>180000</v>
      </c>
      <c r="M6">
        <f t="shared" ref="M6:M15" si="0">H6-$K$5</f>
        <v>-35</v>
      </c>
      <c r="N6">
        <f t="shared" ref="N6:N14" si="1">I6-$L$5</f>
        <v>-82000</v>
      </c>
      <c r="O6">
        <f t="shared" ref="O6:O14" si="2">M6*N6</f>
        <v>2870000</v>
      </c>
      <c r="P6">
        <f t="shared" ref="P6:P14" si="3">POWER(M6,2)</f>
        <v>1225</v>
      </c>
    </row>
    <row r="7" spans="8:16" x14ac:dyDescent="0.3">
      <c r="H7" s="3">
        <v>70</v>
      </c>
      <c r="I7" s="3">
        <v>200000</v>
      </c>
      <c r="M7">
        <f t="shared" si="0"/>
        <v>-25</v>
      </c>
      <c r="N7">
        <f t="shared" si="1"/>
        <v>-62000</v>
      </c>
      <c r="O7">
        <f t="shared" si="2"/>
        <v>1550000</v>
      </c>
      <c r="P7">
        <f t="shared" si="3"/>
        <v>625</v>
      </c>
    </row>
    <row r="8" spans="8:16" x14ac:dyDescent="0.3">
      <c r="H8" s="3">
        <v>80</v>
      </c>
      <c r="I8" s="3">
        <v>230000</v>
      </c>
      <c r="M8">
        <f t="shared" si="0"/>
        <v>-15</v>
      </c>
      <c r="N8">
        <f t="shared" si="1"/>
        <v>-32000</v>
      </c>
      <c r="O8">
        <f t="shared" si="2"/>
        <v>480000</v>
      </c>
      <c r="P8">
        <f t="shared" si="3"/>
        <v>225</v>
      </c>
    </row>
    <row r="9" spans="8:16" x14ac:dyDescent="0.3">
      <c r="H9" s="3">
        <v>90</v>
      </c>
      <c r="I9" s="3">
        <v>250000</v>
      </c>
      <c r="M9">
        <f t="shared" si="0"/>
        <v>-5</v>
      </c>
      <c r="N9">
        <f t="shared" si="1"/>
        <v>-12000</v>
      </c>
      <c r="O9">
        <f t="shared" si="2"/>
        <v>60000</v>
      </c>
      <c r="P9">
        <f t="shared" si="3"/>
        <v>25</v>
      </c>
    </row>
    <row r="10" spans="8:16" x14ac:dyDescent="0.3">
      <c r="H10" s="3">
        <v>100</v>
      </c>
      <c r="I10" s="3">
        <v>270000</v>
      </c>
      <c r="M10">
        <f t="shared" si="0"/>
        <v>5</v>
      </c>
      <c r="N10">
        <f t="shared" si="1"/>
        <v>8000</v>
      </c>
      <c r="O10">
        <f t="shared" si="2"/>
        <v>40000</v>
      </c>
      <c r="P10">
        <f t="shared" si="3"/>
        <v>25</v>
      </c>
    </row>
    <row r="11" spans="8:16" x14ac:dyDescent="0.3">
      <c r="H11" s="3">
        <v>110</v>
      </c>
      <c r="I11" s="3">
        <v>300000</v>
      </c>
      <c r="M11">
        <f t="shared" si="0"/>
        <v>15</v>
      </c>
      <c r="N11">
        <f t="shared" si="1"/>
        <v>38000</v>
      </c>
      <c r="O11">
        <f t="shared" si="2"/>
        <v>570000</v>
      </c>
      <c r="P11">
        <f t="shared" si="3"/>
        <v>225</v>
      </c>
    </row>
    <row r="12" spans="8:16" x14ac:dyDescent="0.3">
      <c r="H12" s="3">
        <v>120</v>
      </c>
      <c r="I12" s="3">
        <v>320000</v>
      </c>
      <c r="M12">
        <f t="shared" si="0"/>
        <v>25</v>
      </c>
      <c r="N12">
        <f t="shared" si="1"/>
        <v>58000</v>
      </c>
      <c r="O12">
        <f t="shared" si="2"/>
        <v>1450000</v>
      </c>
      <c r="P12">
        <f t="shared" si="3"/>
        <v>625</v>
      </c>
    </row>
    <row r="13" spans="8:16" x14ac:dyDescent="0.3">
      <c r="H13" s="3">
        <v>130</v>
      </c>
      <c r="I13" s="3">
        <v>350000</v>
      </c>
      <c r="M13">
        <f t="shared" si="0"/>
        <v>35</v>
      </c>
      <c r="N13">
        <f t="shared" si="1"/>
        <v>88000</v>
      </c>
      <c r="O13">
        <f t="shared" si="2"/>
        <v>3080000</v>
      </c>
      <c r="P13">
        <f t="shared" si="3"/>
        <v>1225</v>
      </c>
    </row>
    <row r="14" spans="8:16" x14ac:dyDescent="0.3">
      <c r="H14" s="3">
        <v>140</v>
      </c>
      <c r="I14" s="3">
        <v>370000</v>
      </c>
      <c r="M14">
        <f t="shared" si="0"/>
        <v>45</v>
      </c>
      <c r="N14">
        <f t="shared" si="1"/>
        <v>108000</v>
      </c>
      <c r="O14">
        <f t="shared" si="2"/>
        <v>4860000</v>
      </c>
      <c r="P14">
        <f t="shared" si="3"/>
        <v>2025</v>
      </c>
    </row>
    <row r="15" spans="8:16" x14ac:dyDescent="0.3">
      <c r="H15" s="3">
        <v>220</v>
      </c>
      <c r="M15">
        <f t="shared" si="0"/>
        <v>125</v>
      </c>
      <c r="O15" t="s">
        <v>10</v>
      </c>
      <c r="P15" t="s">
        <v>10</v>
      </c>
    </row>
    <row r="16" spans="8:16" x14ac:dyDescent="0.3">
      <c r="J16" t="s">
        <v>11</v>
      </c>
      <c r="K16">
        <f>O16/P16</f>
        <v>2424.242424242424</v>
      </c>
      <c r="O16">
        <f>SUM(O5:O14)</f>
        <v>20000000</v>
      </c>
      <c r="P16">
        <f>SUM(P5:P14)</f>
        <v>8250</v>
      </c>
    </row>
    <row r="17" spans="10:11" x14ac:dyDescent="0.3">
      <c r="J17" t="s">
        <v>12</v>
      </c>
      <c r="K17">
        <f>L5-(K16*K5)</f>
        <v>31696.969696969725</v>
      </c>
    </row>
    <row r="20" spans="10:11" x14ac:dyDescent="0.3">
      <c r="J20" t="s">
        <v>13</v>
      </c>
    </row>
    <row r="21" spans="10:11" x14ac:dyDescent="0.3">
      <c r="J21" t="s">
        <v>14</v>
      </c>
    </row>
    <row r="22" spans="10:11" x14ac:dyDescent="0.3">
      <c r="J22">
        <f>(2424.24*115)+K17</f>
        <v>310484.5696969697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Martínez</dc:creator>
  <cp:lastModifiedBy>Kevin Martínez</cp:lastModifiedBy>
  <dcterms:created xsi:type="dcterms:W3CDTF">2015-06-05T18:17:20Z</dcterms:created>
  <dcterms:modified xsi:type="dcterms:W3CDTF">2025-01-19T01:04:28Z</dcterms:modified>
</cp:coreProperties>
</file>