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28"/>
  </bookViews>
  <sheets>
    <sheet name="Overview" sheetId="4" r:id="rId1"/>
    <sheet name="Jan" sheetId="7" r:id="rId2"/>
    <sheet name="Feb" sheetId="6" r:id="rId3"/>
    <sheet name="Mar" sheetId="3" r:id="rId4"/>
    <sheet name="Apr" sheetId="8" r:id="rId5"/>
    <sheet name="May" sheetId="9" r:id="rId6"/>
    <sheet name="Jun" sheetId="5" r:id="rId7"/>
    <sheet name="Jul" sheetId="11" r:id="rId8"/>
    <sheet name="Aug" sheetId="12" r:id="rId9"/>
    <sheet name="Sep" sheetId="13" r:id="rId10"/>
    <sheet name="Oct" sheetId="14" r:id="rId11"/>
    <sheet name="Nov" sheetId="16" r:id="rId12"/>
    <sheet name="Dec" sheetId="15" r:id="rId13"/>
    <sheet name="Template " sheetId="10" r:id="rId14"/>
    <sheet name="2018" sheetId="17" r:id="rId15"/>
  </sheets>
  <definedNames>
    <definedName name="_xlnm._FilterDatabase" localSheetId="4" hidden="1">Apr!$B$8:$C$73</definedName>
    <definedName name="_xlnm._FilterDatabase" localSheetId="8" hidden="1">Aug!$B$8:$C$73</definedName>
    <definedName name="_xlnm._FilterDatabase" localSheetId="12" hidden="1">Dec!$B$8:$C$73</definedName>
    <definedName name="_xlnm._FilterDatabase" localSheetId="2" hidden="1">Feb!$B$8:$C$73</definedName>
    <definedName name="_xlnm._FilterDatabase" localSheetId="1" hidden="1">Jan!$B$8:$C$73</definedName>
    <definedName name="_xlnm._FilterDatabase" localSheetId="7" hidden="1">Jul!$B$8:$C$73</definedName>
    <definedName name="_xlnm._FilterDatabase" localSheetId="6" hidden="1">Jun!$B$8:$C$73</definedName>
    <definedName name="_xlnm._FilterDatabase" localSheetId="3" hidden="1">Mar!$B$8:$C$73</definedName>
    <definedName name="_xlnm._FilterDatabase" localSheetId="5" hidden="1">May!$B$8:$C$73</definedName>
    <definedName name="_xlnm._FilterDatabase" localSheetId="11" hidden="1">Nov!$B$8:$C$73</definedName>
    <definedName name="_xlnm._FilterDatabase" localSheetId="10" hidden="1">Oct!$B$8:$C$73</definedName>
    <definedName name="_xlnm._FilterDatabase" localSheetId="9" hidden="1">Sep!$B$8:$C$73</definedName>
    <definedName name="_xlnm._FilterDatabase" localSheetId="13" hidden="1">'Template '!$B$8:$C$73</definedName>
    <definedName name="_xlnm.Print_Area" localSheetId="4">Apr!$B$3:$X$91</definedName>
    <definedName name="_xlnm.Print_Area" localSheetId="8">Aug!$B$3:$X$91</definedName>
    <definedName name="_xlnm.Print_Area" localSheetId="12">Dec!$B$3:$U$91</definedName>
    <definedName name="_xlnm.Print_Area" localSheetId="2">Feb!$B$3:$X$91</definedName>
    <definedName name="_xlnm.Print_Area" localSheetId="1">Jan!$B$3:$X$91</definedName>
    <definedName name="_xlnm.Print_Area" localSheetId="7">Jul!$B$3:$X$91</definedName>
    <definedName name="_xlnm.Print_Area" localSheetId="6">Jun!$B$3:$X$91</definedName>
    <definedName name="_xlnm.Print_Area" localSheetId="3">Mar!$B$3:$X$91</definedName>
    <definedName name="_xlnm.Print_Area" localSheetId="5">May!$B$3:$X$91</definedName>
    <definedName name="_xlnm.Print_Area" localSheetId="11">Nov!$B$3:$U$91</definedName>
    <definedName name="_xlnm.Print_Area" localSheetId="10">Oct!$B$3:$U$91</definedName>
    <definedName name="_xlnm.Print_Area" localSheetId="9">Sep!$B$3:$W$91</definedName>
    <definedName name="_xlnm.Print_Area" localSheetId="13">'Template '!$B$3:$X$91</definedName>
    <definedName name="Z_045F0994_CBF7_4767_8022_F2C3C8ED1064_.wvu.FilterData" localSheetId="4" hidden="1">Apr!$X$2:$X$91</definedName>
    <definedName name="Z_045F0994_CBF7_4767_8022_F2C3C8ED1064_.wvu.FilterData" localSheetId="8" hidden="1">Aug!$X$2:$X$91</definedName>
    <definedName name="Z_045F0994_CBF7_4767_8022_F2C3C8ED1064_.wvu.FilterData" localSheetId="12" hidden="1">Dec!$U$2:$U$91</definedName>
    <definedName name="Z_045F0994_CBF7_4767_8022_F2C3C8ED1064_.wvu.FilterData" localSheetId="2" hidden="1">Feb!$X$2:$X$91</definedName>
    <definedName name="Z_045F0994_CBF7_4767_8022_F2C3C8ED1064_.wvu.FilterData" localSheetId="1" hidden="1">Jan!$X$2:$X$91</definedName>
    <definedName name="Z_045F0994_CBF7_4767_8022_F2C3C8ED1064_.wvu.FilterData" localSheetId="7" hidden="1">Jul!$X$2:$X$91</definedName>
    <definedName name="Z_045F0994_CBF7_4767_8022_F2C3C8ED1064_.wvu.FilterData" localSheetId="6" hidden="1">Jun!$X$2:$X$91</definedName>
    <definedName name="Z_045F0994_CBF7_4767_8022_F2C3C8ED1064_.wvu.FilterData" localSheetId="3" hidden="1">Mar!$X$2:$X$91</definedName>
    <definedName name="Z_045F0994_CBF7_4767_8022_F2C3C8ED1064_.wvu.FilterData" localSheetId="5" hidden="1">May!$X$2:$X$91</definedName>
    <definedName name="Z_045F0994_CBF7_4767_8022_F2C3C8ED1064_.wvu.FilterData" localSheetId="11" hidden="1">Nov!$U$2:$U$91</definedName>
    <definedName name="Z_045F0994_CBF7_4767_8022_F2C3C8ED1064_.wvu.FilterData" localSheetId="10" hidden="1">Oct!$U$2:$U$91</definedName>
    <definedName name="Z_045F0994_CBF7_4767_8022_F2C3C8ED1064_.wvu.FilterData" localSheetId="9" hidden="1">Sep!$W$2:$W$91</definedName>
    <definedName name="Z_045F0994_CBF7_4767_8022_F2C3C8ED1064_.wvu.FilterData" localSheetId="13" hidden="1">'Template '!$X$2:$X$91</definedName>
    <definedName name="Z_04CA4278_C31C_4980_9C97_BAF475AF2235_.wvu.Cols" localSheetId="4" hidden="1">Apr!#REF!</definedName>
    <definedName name="Z_04CA4278_C31C_4980_9C97_BAF475AF2235_.wvu.Cols" localSheetId="8" hidden="1">Aug!#REF!</definedName>
    <definedName name="Z_04CA4278_C31C_4980_9C97_BAF475AF2235_.wvu.Cols" localSheetId="12" hidden="1">Dec!#REF!</definedName>
    <definedName name="Z_04CA4278_C31C_4980_9C97_BAF475AF2235_.wvu.Cols" localSheetId="2" hidden="1">Feb!#REF!</definedName>
    <definedName name="Z_04CA4278_C31C_4980_9C97_BAF475AF2235_.wvu.Cols" localSheetId="1" hidden="1">Jan!#REF!</definedName>
    <definedName name="Z_04CA4278_C31C_4980_9C97_BAF475AF2235_.wvu.Cols" localSheetId="7" hidden="1">Jul!#REF!</definedName>
    <definedName name="Z_04CA4278_C31C_4980_9C97_BAF475AF2235_.wvu.Cols" localSheetId="6" hidden="1">Jun!#REF!</definedName>
    <definedName name="Z_04CA4278_C31C_4980_9C97_BAF475AF2235_.wvu.Cols" localSheetId="3" hidden="1">Mar!#REF!</definedName>
    <definedName name="Z_04CA4278_C31C_4980_9C97_BAF475AF2235_.wvu.Cols" localSheetId="5" hidden="1">May!#REF!</definedName>
    <definedName name="Z_04CA4278_C31C_4980_9C97_BAF475AF2235_.wvu.Cols" localSheetId="11" hidden="1">Nov!#REF!</definedName>
    <definedName name="Z_04CA4278_C31C_4980_9C97_BAF475AF2235_.wvu.Cols" localSheetId="10" hidden="1">Oct!#REF!</definedName>
    <definedName name="Z_04CA4278_C31C_4980_9C97_BAF475AF2235_.wvu.Cols" localSheetId="9" hidden="1">Sep!#REF!</definedName>
    <definedName name="Z_04CA4278_C31C_4980_9C97_BAF475AF2235_.wvu.Cols" localSheetId="13" hidden="1">'Template '!#REF!</definedName>
    <definedName name="Z_04CA4278_C31C_4980_9C97_BAF475AF2235_.wvu.FilterData" localSheetId="4" hidden="1">Apr!$X$2:$X$91</definedName>
    <definedName name="Z_04CA4278_C31C_4980_9C97_BAF475AF2235_.wvu.FilterData" localSheetId="8" hidden="1">Aug!$X$2:$X$91</definedName>
    <definedName name="Z_04CA4278_C31C_4980_9C97_BAF475AF2235_.wvu.FilterData" localSheetId="12" hidden="1">Dec!$U$2:$U$91</definedName>
    <definedName name="Z_04CA4278_C31C_4980_9C97_BAF475AF2235_.wvu.FilterData" localSheetId="2" hidden="1">Feb!$X$2:$X$91</definedName>
    <definedName name="Z_04CA4278_C31C_4980_9C97_BAF475AF2235_.wvu.FilterData" localSheetId="1" hidden="1">Jan!$X$2:$X$91</definedName>
    <definedName name="Z_04CA4278_C31C_4980_9C97_BAF475AF2235_.wvu.FilterData" localSheetId="7" hidden="1">Jul!$X$2:$X$91</definedName>
    <definedName name="Z_04CA4278_C31C_4980_9C97_BAF475AF2235_.wvu.FilterData" localSheetId="6" hidden="1">Jun!$X$2:$X$91</definedName>
    <definedName name="Z_04CA4278_C31C_4980_9C97_BAF475AF2235_.wvu.FilterData" localSheetId="3" hidden="1">Mar!$X$2:$X$91</definedName>
    <definedName name="Z_04CA4278_C31C_4980_9C97_BAF475AF2235_.wvu.FilterData" localSheetId="5" hidden="1">May!$X$2:$X$91</definedName>
    <definedName name="Z_04CA4278_C31C_4980_9C97_BAF475AF2235_.wvu.FilterData" localSheetId="11" hidden="1">Nov!$U$2:$U$91</definedName>
    <definedName name="Z_04CA4278_C31C_4980_9C97_BAF475AF2235_.wvu.FilterData" localSheetId="10" hidden="1">Oct!$U$2:$U$91</definedName>
    <definedName name="Z_04CA4278_C31C_4980_9C97_BAF475AF2235_.wvu.FilterData" localSheetId="9" hidden="1">Sep!$W$2:$W$91</definedName>
    <definedName name="Z_04CA4278_C31C_4980_9C97_BAF475AF2235_.wvu.FilterData" localSheetId="13" hidden="1">'Template '!$X$2:$X$91</definedName>
    <definedName name="Z_04CA4278_C31C_4980_9C97_BAF475AF2235_.wvu.PrintArea" localSheetId="4" hidden="1">Apr!$B$3:$X$91</definedName>
    <definedName name="Z_04CA4278_C31C_4980_9C97_BAF475AF2235_.wvu.PrintArea" localSheetId="8" hidden="1">Aug!$B$3:$X$91</definedName>
    <definedName name="Z_04CA4278_C31C_4980_9C97_BAF475AF2235_.wvu.PrintArea" localSheetId="12" hidden="1">Dec!$B$3:$U$91</definedName>
    <definedName name="Z_04CA4278_C31C_4980_9C97_BAF475AF2235_.wvu.PrintArea" localSheetId="2" hidden="1">Feb!$B$3:$X$91</definedName>
    <definedName name="Z_04CA4278_C31C_4980_9C97_BAF475AF2235_.wvu.PrintArea" localSheetId="1" hidden="1">Jan!$B$3:$X$91</definedName>
    <definedName name="Z_04CA4278_C31C_4980_9C97_BAF475AF2235_.wvu.PrintArea" localSheetId="7" hidden="1">Jul!$B$3:$X$91</definedName>
    <definedName name="Z_04CA4278_C31C_4980_9C97_BAF475AF2235_.wvu.PrintArea" localSheetId="6" hidden="1">Jun!$B$3:$X$91</definedName>
    <definedName name="Z_04CA4278_C31C_4980_9C97_BAF475AF2235_.wvu.PrintArea" localSheetId="3" hidden="1">Mar!$B$3:$X$91</definedName>
    <definedName name="Z_04CA4278_C31C_4980_9C97_BAF475AF2235_.wvu.PrintArea" localSheetId="5" hidden="1">May!$B$3:$X$91</definedName>
    <definedName name="Z_04CA4278_C31C_4980_9C97_BAF475AF2235_.wvu.PrintArea" localSheetId="11" hidden="1">Nov!$B$3:$U$91</definedName>
    <definedName name="Z_04CA4278_C31C_4980_9C97_BAF475AF2235_.wvu.PrintArea" localSheetId="10" hidden="1">Oct!$B$3:$U$91</definedName>
    <definedName name="Z_04CA4278_C31C_4980_9C97_BAF475AF2235_.wvu.PrintArea" localSheetId="9" hidden="1">Sep!$B$3:$W$91</definedName>
    <definedName name="Z_04CA4278_C31C_4980_9C97_BAF475AF2235_.wvu.PrintArea" localSheetId="13" hidden="1">'Template '!$B$3:$X$91</definedName>
    <definedName name="Z_04CA4278_C31C_4980_9C97_BAF475AF2235_.wvu.PrintTitles" localSheetId="4" hidden="1">Apr!$B$3:$X$5</definedName>
    <definedName name="Z_04CA4278_C31C_4980_9C97_BAF475AF2235_.wvu.PrintTitles" localSheetId="8" hidden="1">Aug!$B$3:$X$5</definedName>
    <definedName name="Z_04CA4278_C31C_4980_9C97_BAF475AF2235_.wvu.PrintTitles" localSheetId="12" hidden="1">Dec!$B$3:$U$5</definedName>
    <definedName name="Z_04CA4278_C31C_4980_9C97_BAF475AF2235_.wvu.PrintTitles" localSheetId="2" hidden="1">Feb!$B$3:$X$5</definedName>
    <definedName name="Z_04CA4278_C31C_4980_9C97_BAF475AF2235_.wvu.PrintTitles" localSheetId="1" hidden="1">Jan!$B$3:$X$5</definedName>
    <definedName name="Z_04CA4278_C31C_4980_9C97_BAF475AF2235_.wvu.PrintTitles" localSheetId="7" hidden="1">Jul!$B$3:$X$5</definedName>
    <definedName name="Z_04CA4278_C31C_4980_9C97_BAF475AF2235_.wvu.PrintTitles" localSheetId="6" hidden="1">Jun!$B$3:$X$5</definedName>
    <definedName name="Z_04CA4278_C31C_4980_9C97_BAF475AF2235_.wvu.PrintTitles" localSheetId="3" hidden="1">Mar!$B$3:$X$5</definedName>
    <definedName name="Z_04CA4278_C31C_4980_9C97_BAF475AF2235_.wvu.PrintTitles" localSheetId="5" hidden="1">May!$B$3:$X$5</definedName>
    <definedName name="Z_04CA4278_C31C_4980_9C97_BAF475AF2235_.wvu.PrintTitles" localSheetId="11" hidden="1">Nov!$B$3:$U$5</definedName>
    <definedName name="Z_04CA4278_C31C_4980_9C97_BAF475AF2235_.wvu.PrintTitles" localSheetId="10" hidden="1">Oct!$B$3:$U$5</definedName>
    <definedName name="Z_04CA4278_C31C_4980_9C97_BAF475AF2235_.wvu.PrintTitles" localSheetId="9" hidden="1">Sep!$B$3:$W$5</definedName>
    <definedName name="Z_04CA4278_C31C_4980_9C97_BAF475AF2235_.wvu.PrintTitles" localSheetId="13" hidden="1">'Template '!$B$3:$X$5</definedName>
    <definedName name="Z_04CA4278_C31C_4980_9C97_BAF475AF2235_.wvu.Rows" localSheetId="4" hidden="1">Apr!#REF!,Apr!#REF!</definedName>
    <definedName name="Z_04CA4278_C31C_4980_9C97_BAF475AF2235_.wvu.Rows" localSheetId="8" hidden="1">Aug!#REF!,Aug!#REF!</definedName>
    <definedName name="Z_04CA4278_C31C_4980_9C97_BAF475AF2235_.wvu.Rows" localSheetId="12" hidden="1">Dec!#REF!,Dec!#REF!</definedName>
    <definedName name="Z_04CA4278_C31C_4980_9C97_BAF475AF2235_.wvu.Rows" localSheetId="2" hidden="1">Feb!#REF!,Feb!#REF!</definedName>
    <definedName name="Z_04CA4278_C31C_4980_9C97_BAF475AF2235_.wvu.Rows" localSheetId="1" hidden="1">Jan!#REF!,Jan!#REF!</definedName>
    <definedName name="Z_04CA4278_C31C_4980_9C97_BAF475AF2235_.wvu.Rows" localSheetId="7" hidden="1">Jul!#REF!,Jul!#REF!</definedName>
    <definedName name="Z_04CA4278_C31C_4980_9C97_BAF475AF2235_.wvu.Rows" localSheetId="6" hidden="1">Jun!#REF!,Jun!#REF!</definedName>
    <definedName name="Z_04CA4278_C31C_4980_9C97_BAF475AF2235_.wvu.Rows" localSheetId="3" hidden="1">Mar!#REF!,Mar!#REF!</definedName>
    <definedName name="Z_04CA4278_C31C_4980_9C97_BAF475AF2235_.wvu.Rows" localSheetId="5" hidden="1">May!#REF!,May!#REF!</definedName>
    <definedName name="Z_04CA4278_C31C_4980_9C97_BAF475AF2235_.wvu.Rows" localSheetId="11" hidden="1">Nov!#REF!,Nov!#REF!</definedName>
    <definedName name="Z_04CA4278_C31C_4980_9C97_BAF475AF2235_.wvu.Rows" localSheetId="10" hidden="1">Oct!#REF!,Oct!#REF!</definedName>
    <definedName name="Z_04CA4278_C31C_4980_9C97_BAF475AF2235_.wvu.Rows" localSheetId="9" hidden="1">Sep!#REF!,Sep!#REF!</definedName>
    <definedName name="Z_04CA4278_C31C_4980_9C97_BAF475AF2235_.wvu.Rows" localSheetId="13" hidden="1">'Template '!#REF!,'Template '!#REF!</definedName>
    <definedName name="Z_05D623A3_962E_4254_BDE8_EA79CB1EDA6D_.wvu.Cols" localSheetId="4" hidden="1">Apr!#REF!</definedName>
    <definedName name="Z_05D623A3_962E_4254_BDE8_EA79CB1EDA6D_.wvu.Cols" localSheetId="8" hidden="1">Aug!#REF!</definedName>
    <definedName name="Z_05D623A3_962E_4254_BDE8_EA79CB1EDA6D_.wvu.Cols" localSheetId="12" hidden="1">Dec!#REF!</definedName>
    <definedName name="Z_05D623A3_962E_4254_BDE8_EA79CB1EDA6D_.wvu.Cols" localSheetId="2" hidden="1">Feb!#REF!</definedName>
    <definedName name="Z_05D623A3_962E_4254_BDE8_EA79CB1EDA6D_.wvu.Cols" localSheetId="1" hidden="1">Jan!#REF!</definedName>
    <definedName name="Z_05D623A3_962E_4254_BDE8_EA79CB1EDA6D_.wvu.Cols" localSheetId="7" hidden="1">Jul!#REF!</definedName>
    <definedName name="Z_05D623A3_962E_4254_BDE8_EA79CB1EDA6D_.wvu.Cols" localSheetId="6" hidden="1">Jun!#REF!</definedName>
    <definedName name="Z_05D623A3_962E_4254_BDE8_EA79CB1EDA6D_.wvu.Cols" localSheetId="3" hidden="1">Mar!#REF!</definedName>
    <definedName name="Z_05D623A3_962E_4254_BDE8_EA79CB1EDA6D_.wvu.Cols" localSheetId="5" hidden="1">May!#REF!</definedName>
    <definedName name="Z_05D623A3_962E_4254_BDE8_EA79CB1EDA6D_.wvu.Cols" localSheetId="11" hidden="1">Nov!#REF!</definedName>
    <definedName name="Z_05D623A3_962E_4254_BDE8_EA79CB1EDA6D_.wvu.Cols" localSheetId="10" hidden="1">Oct!#REF!</definedName>
    <definedName name="Z_05D623A3_962E_4254_BDE8_EA79CB1EDA6D_.wvu.Cols" localSheetId="9" hidden="1">Sep!#REF!</definedName>
    <definedName name="Z_05D623A3_962E_4254_BDE8_EA79CB1EDA6D_.wvu.Cols" localSheetId="13" hidden="1">'Template '!#REF!</definedName>
    <definedName name="Z_05D623A3_962E_4254_BDE8_EA79CB1EDA6D_.wvu.FilterData" localSheetId="4" hidden="1">Apr!$X$2:$X$91</definedName>
    <definedName name="Z_05D623A3_962E_4254_BDE8_EA79CB1EDA6D_.wvu.FilterData" localSheetId="8" hidden="1">Aug!$X$2:$X$91</definedName>
    <definedName name="Z_05D623A3_962E_4254_BDE8_EA79CB1EDA6D_.wvu.FilterData" localSheetId="12" hidden="1">Dec!$U$2:$U$91</definedName>
    <definedName name="Z_05D623A3_962E_4254_BDE8_EA79CB1EDA6D_.wvu.FilterData" localSheetId="2" hidden="1">Feb!$X$2:$X$91</definedName>
    <definedName name="Z_05D623A3_962E_4254_BDE8_EA79CB1EDA6D_.wvu.FilterData" localSheetId="1" hidden="1">Jan!$X$2:$X$91</definedName>
    <definedName name="Z_05D623A3_962E_4254_BDE8_EA79CB1EDA6D_.wvu.FilterData" localSheetId="7" hidden="1">Jul!$X$2:$X$91</definedName>
    <definedName name="Z_05D623A3_962E_4254_BDE8_EA79CB1EDA6D_.wvu.FilterData" localSheetId="6" hidden="1">Jun!$X$2:$X$91</definedName>
    <definedName name="Z_05D623A3_962E_4254_BDE8_EA79CB1EDA6D_.wvu.FilterData" localSheetId="3" hidden="1">Mar!$X$2:$X$91</definedName>
    <definedName name="Z_05D623A3_962E_4254_BDE8_EA79CB1EDA6D_.wvu.FilterData" localSheetId="5" hidden="1">May!$X$2:$X$91</definedName>
    <definedName name="Z_05D623A3_962E_4254_BDE8_EA79CB1EDA6D_.wvu.FilterData" localSheetId="11" hidden="1">Nov!$U$2:$U$91</definedName>
    <definedName name="Z_05D623A3_962E_4254_BDE8_EA79CB1EDA6D_.wvu.FilterData" localSheetId="10" hidden="1">Oct!$U$2:$U$91</definedName>
    <definedName name="Z_05D623A3_962E_4254_BDE8_EA79CB1EDA6D_.wvu.FilterData" localSheetId="9" hidden="1">Sep!$W$2:$W$91</definedName>
    <definedName name="Z_05D623A3_962E_4254_BDE8_EA79CB1EDA6D_.wvu.FilterData" localSheetId="13" hidden="1">'Template '!$X$2:$X$91</definedName>
    <definedName name="Z_05D623A3_962E_4254_BDE8_EA79CB1EDA6D_.wvu.PrintArea" localSheetId="4" hidden="1">Apr!$B$3:$X$91</definedName>
    <definedName name="Z_05D623A3_962E_4254_BDE8_EA79CB1EDA6D_.wvu.PrintArea" localSheetId="8" hidden="1">Aug!$B$3:$X$91</definedName>
    <definedName name="Z_05D623A3_962E_4254_BDE8_EA79CB1EDA6D_.wvu.PrintArea" localSheetId="12" hidden="1">Dec!$B$3:$U$91</definedName>
    <definedName name="Z_05D623A3_962E_4254_BDE8_EA79CB1EDA6D_.wvu.PrintArea" localSheetId="2" hidden="1">Feb!$B$3:$X$91</definedName>
    <definedName name="Z_05D623A3_962E_4254_BDE8_EA79CB1EDA6D_.wvu.PrintArea" localSheetId="1" hidden="1">Jan!$B$3:$X$91</definedName>
    <definedName name="Z_05D623A3_962E_4254_BDE8_EA79CB1EDA6D_.wvu.PrintArea" localSheetId="7" hidden="1">Jul!$B$3:$X$91</definedName>
    <definedName name="Z_05D623A3_962E_4254_BDE8_EA79CB1EDA6D_.wvu.PrintArea" localSheetId="6" hidden="1">Jun!$B$3:$X$91</definedName>
    <definedName name="Z_05D623A3_962E_4254_BDE8_EA79CB1EDA6D_.wvu.PrintArea" localSheetId="3" hidden="1">Mar!$B$3:$X$91</definedName>
    <definedName name="Z_05D623A3_962E_4254_BDE8_EA79CB1EDA6D_.wvu.PrintArea" localSheetId="5" hidden="1">May!$B$3:$X$91</definedName>
    <definedName name="Z_05D623A3_962E_4254_BDE8_EA79CB1EDA6D_.wvu.PrintArea" localSheetId="11" hidden="1">Nov!$B$3:$U$91</definedName>
    <definedName name="Z_05D623A3_962E_4254_BDE8_EA79CB1EDA6D_.wvu.PrintArea" localSheetId="10" hidden="1">Oct!$B$3:$U$91</definedName>
    <definedName name="Z_05D623A3_962E_4254_BDE8_EA79CB1EDA6D_.wvu.PrintArea" localSheetId="9" hidden="1">Sep!$B$3:$W$91</definedName>
    <definedName name="Z_05D623A3_962E_4254_BDE8_EA79CB1EDA6D_.wvu.PrintArea" localSheetId="13" hidden="1">'Template '!$B$3:$X$91</definedName>
    <definedName name="Z_05D623A3_962E_4254_BDE8_EA79CB1EDA6D_.wvu.PrintTitles" localSheetId="4" hidden="1">Apr!$B$3:$X$5</definedName>
    <definedName name="Z_05D623A3_962E_4254_BDE8_EA79CB1EDA6D_.wvu.PrintTitles" localSheetId="8" hidden="1">Aug!$B$3:$X$5</definedName>
    <definedName name="Z_05D623A3_962E_4254_BDE8_EA79CB1EDA6D_.wvu.PrintTitles" localSheetId="12" hidden="1">Dec!$B$3:$U$5</definedName>
    <definedName name="Z_05D623A3_962E_4254_BDE8_EA79CB1EDA6D_.wvu.PrintTitles" localSheetId="2" hidden="1">Feb!$B$3:$X$5</definedName>
    <definedName name="Z_05D623A3_962E_4254_BDE8_EA79CB1EDA6D_.wvu.PrintTitles" localSheetId="1" hidden="1">Jan!$B$3:$X$5</definedName>
    <definedName name="Z_05D623A3_962E_4254_BDE8_EA79CB1EDA6D_.wvu.PrintTitles" localSheetId="7" hidden="1">Jul!$B$3:$X$5</definedName>
    <definedName name="Z_05D623A3_962E_4254_BDE8_EA79CB1EDA6D_.wvu.PrintTitles" localSheetId="6" hidden="1">Jun!$B$3:$X$5</definedName>
    <definedName name="Z_05D623A3_962E_4254_BDE8_EA79CB1EDA6D_.wvu.PrintTitles" localSheetId="3" hidden="1">Mar!$B$3:$X$5</definedName>
    <definedName name="Z_05D623A3_962E_4254_BDE8_EA79CB1EDA6D_.wvu.PrintTitles" localSheetId="5" hidden="1">May!$B$3:$X$5</definedName>
    <definedName name="Z_05D623A3_962E_4254_BDE8_EA79CB1EDA6D_.wvu.PrintTitles" localSheetId="11" hidden="1">Nov!$B$3:$U$5</definedName>
    <definedName name="Z_05D623A3_962E_4254_BDE8_EA79CB1EDA6D_.wvu.PrintTitles" localSheetId="10" hidden="1">Oct!$B$3:$U$5</definedName>
    <definedName name="Z_05D623A3_962E_4254_BDE8_EA79CB1EDA6D_.wvu.PrintTitles" localSheetId="9" hidden="1">Sep!$B$3:$W$5</definedName>
    <definedName name="Z_05D623A3_962E_4254_BDE8_EA79CB1EDA6D_.wvu.PrintTitles" localSheetId="13" hidden="1">'Template '!$B$3:$X$5</definedName>
    <definedName name="Z_05D623A3_962E_4254_BDE8_EA79CB1EDA6D_.wvu.Rows" localSheetId="4" hidden="1">Apr!#REF!,Apr!#REF!</definedName>
    <definedName name="Z_05D623A3_962E_4254_BDE8_EA79CB1EDA6D_.wvu.Rows" localSheetId="8" hidden="1">Aug!#REF!,Aug!#REF!</definedName>
    <definedName name="Z_05D623A3_962E_4254_BDE8_EA79CB1EDA6D_.wvu.Rows" localSheetId="12" hidden="1">Dec!#REF!,Dec!#REF!</definedName>
    <definedName name="Z_05D623A3_962E_4254_BDE8_EA79CB1EDA6D_.wvu.Rows" localSheetId="2" hidden="1">Feb!#REF!,Feb!#REF!</definedName>
    <definedName name="Z_05D623A3_962E_4254_BDE8_EA79CB1EDA6D_.wvu.Rows" localSheetId="1" hidden="1">Jan!#REF!,Jan!#REF!</definedName>
    <definedName name="Z_05D623A3_962E_4254_BDE8_EA79CB1EDA6D_.wvu.Rows" localSheetId="7" hidden="1">Jul!#REF!,Jul!#REF!</definedName>
    <definedName name="Z_05D623A3_962E_4254_BDE8_EA79CB1EDA6D_.wvu.Rows" localSheetId="6" hidden="1">Jun!#REF!,Jun!#REF!</definedName>
    <definedName name="Z_05D623A3_962E_4254_BDE8_EA79CB1EDA6D_.wvu.Rows" localSheetId="3" hidden="1">Mar!#REF!,Mar!#REF!</definedName>
    <definedName name="Z_05D623A3_962E_4254_BDE8_EA79CB1EDA6D_.wvu.Rows" localSheetId="5" hidden="1">May!#REF!,May!#REF!</definedName>
    <definedName name="Z_05D623A3_962E_4254_BDE8_EA79CB1EDA6D_.wvu.Rows" localSheetId="11" hidden="1">Nov!#REF!,Nov!#REF!</definedName>
    <definedName name="Z_05D623A3_962E_4254_BDE8_EA79CB1EDA6D_.wvu.Rows" localSheetId="10" hidden="1">Oct!#REF!,Oct!#REF!</definedName>
    <definedName name="Z_05D623A3_962E_4254_BDE8_EA79CB1EDA6D_.wvu.Rows" localSheetId="9" hidden="1">Sep!#REF!,Sep!#REF!</definedName>
    <definedName name="Z_05D623A3_962E_4254_BDE8_EA79CB1EDA6D_.wvu.Rows" localSheetId="13" hidden="1">'Template '!#REF!,'Template '!#REF!</definedName>
    <definedName name="Z_06A434D9_5769_47C7_8D3F_E9751316E612_.wvu.FilterData" localSheetId="4" hidden="1">Apr!$X$2:$X$91</definedName>
    <definedName name="Z_06A434D9_5769_47C7_8D3F_E9751316E612_.wvu.FilterData" localSheetId="8" hidden="1">Aug!$X$2:$X$91</definedName>
    <definedName name="Z_06A434D9_5769_47C7_8D3F_E9751316E612_.wvu.FilterData" localSheetId="12" hidden="1">Dec!$U$2:$U$91</definedName>
    <definedName name="Z_06A434D9_5769_47C7_8D3F_E9751316E612_.wvu.FilterData" localSheetId="2" hidden="1">Feb!$X$2:$X$91</definedName>
    <definedName name="Z_06A434D9_5769_47C7_8D3F_E9751316E612_.wvu.FilterData" localSheetId="1" hidden="1">Jan!$X$2:$X$91</definedName>
    <definedName name="Z_06A434D9_5769_47C7_8D3F_E9751316E612_.wvu.FilterData" localSheetId="7" hidden="1">Jul!$X$2:$X$91</definedName>
    <definedName name="Z_06A434D9_5769_47C7_8D3F_E9751316E612_.wvu.FilterData" localSheetId="6" hidden="1">Jun!$X$2:$X$91</definedName>
    <definedName name="Z_06A434D9_5769_47C7_8D3F_E9751316E612_.wvu.FilterData" localSheetId="3" hidden="1">Mar!$X$2:$X$91</definedName>
    <definedName name="Z_06A434D9_5769_47C7_8D3F_E9751316E612_.wvu.FilterData" localSheetId="5" hidden="1">May!$X$2:$X$91</definedName>
    <definedName name="Z_06A434D9_5769_47C7_8D3F_E9751316E612_.wvu.FilterData" localSheetId="11" hidden="1">Nov!$U$2:$U$91</definedName>
    <definedName name="Z_06A434D9_5769_47C7_8D3F_E9751316E612_.wvu.FilterData" localSheetId="10" hidden="1">Oct!$U$2:$U$91</definedName>
    <definedName name="Z_06A434D9_5769_47C7_8D3F_E9751316E612_.wvu.FilterData" localSheetId="9" hidden="1">Sep!$W$2:$W$91</definedName>
    <definedName name="Z_06A434D9_5769_47C7_8D3F_E9751316E612_.wvu.FilterData" localSheetId="13" hidden="1">'Template '!$X$2:$X$91</definedName>
    <definedName name="Z_08FD7162_5371_4DD5_8F67_931BB3E00B76_.wvu.FilterData" localSheetId="4" hidden="1">Apr!$B$8:$C$73</definedName>
    <definedName name="Z_08FD7162_5371_4DD5_8F67_931BB3E00B76_.wvu.FilterData" localSheetId="8" hidden="1">Aug!$B$8:$C$73</definedName>
    <definedName name="Z_08FD7162_5371_4DD5_8F67_931BB3E00B76_.wvu.FilterData" localSheetId="12" hidden="1">Dec!$B$8:$C$73</definedName>
    <definedName name="Z_08FD7162_5371_4DD5_8F67_931BB3E00B76_.wvu.FilterData" localSheetId="2" hidden="1">Feb!$B$8:$C$73</definedName>
    <definedName name="Z_08FD7162_5371_4DD5_8F67_931BB3E00B76_.wvu.FilterData" localSheetId="1" hidden="1">Jan!$B$8:$C$73</definedName>
    <definedName name="Z_08FD7162_5371_4DD5_8F67_931BB3E00B76_.wvu.FilterData" localSheetId="7" hidden="1">Jul!$B$8:$C$73</definedName>
    <definedName name="Z_08FD7162_5371_4DD5_8F67_931BB3E00B76_.wvu.FilterData" localSheetId="6" hidden="1">Jun!$B$8:$C$73</definedName>
    <definedName name="Z_08FD7162_5371_4DD5_8F67_931BB3E00B76_.wvu.FilterData" localSheetId="3" hidden="1">Mar!$B$8:$C$73</definedName>
    <definedName name="Z_08FD7162_5371_4DD5_8F67_931BB3E00B76_.wvu.FilterData" localSheetId="5" hidden="1">May!$B$8:$C$73</definedName>
    <definedName name="Z_08FD7162_5371_4DD5_8F67_931BB3E00B76_.wvu.FilterData" localSheetId="11" hidden="1">Nov!$B$8:$C$73</definedName>
    <definedName name="Z_08FD7162_5371_4DD5_8F67_931BB3E00B76_.wvu.FilterData" localSheetId="10" hidden="1">Oct!$B$8:$C$73</definedName>
    <definedName name="Z_08FD7162_5371_4DD5_8F67_931BB3E00B76_.wvu.FilterData" localSheetId="9" hidden="1">Sep!$B$8:$C$73</definedName>
    <definedName name="Z_08FD7162_5371_4DD5_8F67_931BB3E00B76_.wvu.FilterData" localSheetId="13" hidden="1">'Template '!$B$8:$C$73</definedName>
    <definedName name="Z_08FD7162_5371_4DD5_8F67_931BB3E00B76_.wvu.PrintArea" localSheetId="4" hidden="1">Apr!$B$3:$X$91</definedName>
    <definedName name="Z_08FD7162_5371_4DD5_8F67_931BB3E00B76_.wvu.PrintArea" localSheetId="8" hidden="1">Aug!$B$3:$X$91</definedName>
    <definedName name="Z_08FD7162_5371_4DD5_8F67_931BB3E00B76_.wvu.PrintArea" localSheetId="12" hidden="1">Dec!$B$3:$U$91</definedName>
    <definedName name="Z_08FD7162_5371_4DD5_8F67_931BB3E00B76_.wvu.PrintArea" localSheetId="2" hidden="1">Feb!$B$3:$X$91</definedName>
    <definedName name="Z_08FD7162_5371_4DD5_8F67_931BB3E00B76_.wvu.PrintArea" localSheetId="1" hidden="1">Jan!$B$3:$X$91</definedName>
    <definedName name="Z_08FD7162_5371_4DD5_8F67_931BB3E00B76_.wvu.PrintArea" localSheetId="7" hidden="1">Jul!$B$3:$X$91</definedName>
    <definedName name="Z_08FD7162_5371_4DD5_8F67_931BB3E00B76_.wvu.PrintArea" localSheetId="6" hidden="1">Jun!$B$3:$X$91</definedName>
    <definedName name="Z_08FD7162_5371_4DD5_8F67_931BB3E00B76_.wvu.PrintArea" localSheetId="3" hidden="1">Mar!$B$3:$X$91</definedName>
    <definedName name="Z_08FD7162_5371_4DD5_8F67_931BB3E00B76_.wvu.PrintArea" localSheetId="5" hidden="1">May!$B$3:$X$91</definedName>
    <definedName name="Z_08FD7162_5371_4DD5_8F67_931BB3E00B76_.wvu.PrintArea" localSheetId="11" hidden="1">Nov!$B$3:$U$91</definedName>
    <definedName name="Z_08FD7162_5371_4DD5_8F67_931BB3E00B76_.wvu.PrintArea" localSheetId="10" hidden="1">Oct!$B$3:$U$91</definedName>
    <definedName name="Z_08FD7162_5371_4DD5_8F67_931BB3E00B76_.wvu.PrintArea" localSheetId="9" hidden="1">Sep!$B$3:$W$91</definedName>
    <definedName name="Z_08FD7162_5371_4DD5_8F67_931BB3E00B76_.wvu.PrintArea" localSheetId="13" hidden="1">'Template '!$B$3:$X$91</definedName>
    <definedName name="Z_08FD7162_5371_4DD5_8F67_931BB3E00B76_.wvu.Rows" localSheetId="4" hidden="1">Apr!$1:$2</definedName>
    <definedName name="Z_08FD7162_5371_4DD5_8F67_931BB3E00B76_.wvu.Rows" localSheetId="8" hidden="1">Aug!$1:$2</definedName>
    <definedName name="Z_08FD7162_5371_4DD5_8F67_931BB3E00B76_.wvu.Rows" localSheetId="12" hidden="1">Dec!$1:$2</definedName>
    <definedName name="Z_08FD7162_5371_4DD5_8F67_931BB3E00B76_.wvu.Rows" localSheetId="2" hidden="1">Feb!$1:$2</definedName>
    <definedName name="Z_08FD7162_5371_4DD5_8F67_931BB3E00B76_.wvu.Rows" localSheetId="1" hidden="1">Jan!$1:$2</definedName>
    <definedName name="Z_08FD7162_5371_4DD5_8F67_931BB3E00B76_.wvu.Rows" localSheetId="7" hidden="1">Jul!$1:$2</definedName>
    <definedName name="Z_08FD7162_5371_4DD5_8F67_931BB3E00B76_.wvu.Rows" localSheetId="6" hidden="1">Jun!$1:$2</definedName>
    <definedName name="Z_08FD7162_5371_4DD5_8F67_931BB3E00B76_.wvu.Rows" localSheetId="3" hidden="1">Mar!$1:$2</definedName>
    <definedName name="Z_08FD7162_5371_4DD5_8F67_931BB3E00B76_.wvu.Rows" localSheetId="5" hidden="1">May!$1:$2</definedName>
    <definedName name="Z_08FD7162_5371_4DD5_8F67_931BB3E00B76_.wvu.Rows" localSheetId="11" hidden="1">Nov!$1:$2</definedName>
    <definedName name="Z_08FD7162_5371_4DD5_8F67_931BB3E00B76_.wvu.Rows" localSheetId="10" hidden="1">Oct!$1:$2</definedName>
    <definedName name="Z_08FD7162_5371_4DD5_8F67_931BB3E00B76_.wvu.Rows" localSheetId="9" hidden="1">Sep!$1:$2</definedName>
    <definedName name="Z_08FD7162_5371_4DD5_8F67_931BB3E00B76_.wvu.Rows" localSheetId="13" hidden="1">'Template '!$1:$2</definedName>
    <definedName name="Z_0B50D4D5_6EF1_4166_A14D_99ABAF095032_.wvu.Cols" localSheetId="4" hidden="1">Apr!#REF!</definedName>
    <definedName name="Z_0B50D4D5_6EF1_4166_A14D_99ABAF095032_.wvu.Cols" localSheetId="8" hidden="1">Aug!#REF!</definedName>
    <definedName name="Z_0B50D4D5_6EF1_4166_A14D_99ABAF095032_.wvu.Cols" localSheetId="12" hidden="1">Dec!#REF!</definedName>
    <definedName name="Z_0B50D4D5_6EF1_4166_A14D_99ABAF095032_.wvu.Cols" localSheetId="2" hidden="1">Feb!#REF!</definedName>
    <definedName name="Z_0B50D4D5_6EF1_4166_A14D_99ABAF095032_.wvu.Cols" localSheetId="1" hidden="1">Jan!#REF!</definedName>
    <definedName name="Z_0B50D4D5_6EF1_4166_A14D_99ABAF095032_.wvu.Cols" localSheetId="7" hidden="1">Jul!#REF!</definedName>
    <definedName name="Z_0B50D4D5_6EF1_4166_A14D_99ABAF095032_.wvu.Cols" localSheetId="6" hidden="1">Jun!#REF!</definedName>
    <definedName name="Z_0B50D4D5_6EF1_4166_A14D_99ABAF095032_.wvu.Cols" localSheetId="3" hidden="1">Mar!#REF!</definedName>
    <definedName name="Z_0B50D4D5_6EF1_4166_A14D_99ABAF095032_.wvu.Cols" localSheetId="5" hidden="1">May!#REF!</definedName>
    <definedName name="Z_0B50D4D5_6EF1_4166_A14D_99ABAF095032_.wvu.Cols" localSheetId="11" hidden="1">Nov!#REF!</definedName>
    <definedName name="Z_0B50D4D5_6EF1_4166_A14D_99ABAF095032_.wvu.Cols" localSheetId="10" hidden="1">Oct!#REF!</definedName>
    <definedName name="Z_0B50D4D5_6EF1_4166_A14D_99ABAF095032_.wvu.Cols" localSheetId="9" hidden="1">Sep!#REF!</definedName>
    <definedName name="Z_0B50D4D5_6EF1_4166_A14D_99ABAF095032_.wvu.Cols" localSheetId="13" hidden="1">'Template '!#REF!</definedName>
    <definedName name="Z_0B50D4D5_6EF1_4166_A14D_99ABAF095032_.wvu.FilterData" localSheetId="4" hidden="1">Apr!$X$2:$X$91</definedName>
    <definedName name="Z_0B50D4D5_6EF1_4166_A14D_99ABAF095032_.wvu.FilterData" localSheetId="8" hidden="1">Aug!$X$2:$X$91</definedName>
    <definedName name="Z_0B50D4D5_6EF1_4166_A14D_99ABAF095032_.wvu.FilterData" localSheetId="12" hidden="1">Dec!$U$2:$U$91</definedName>
    <definedName name="Z_0B50D4D5_6EF1_4166_A14D_99ABAF095032_.wvu.FilterData" localSheetId="2" hidden="1">Feb!$X$2:$X$91</definedName>
    <definedName name="Z_0B50D4D5_6EF1_4166_A14D_99ABAF095032_.wvu.FilterData" localSheetId="1" hidden="1">Jan!$X$2:$X$91</definedName>
    <definedName name="Z_0B50D4D5_6EF1_4166_A14D_99ABAF095032_.wvu.FilterData" localSheetId="7" hidden="1">Jul!$X$2:$X$91</definedName>
    <definedName name="Z_0B50D4D5_6EF1_4166_A14D_99ABAF095032_.wvu.FilterData" localSheetId="6" hidden="1">Jun!$X$2:$X$91</definedName>
    <definedName name="Z_0B50D4D5_6EF1_4166_A14D_99ABAF095032_.wvu.FilterData" localSheetId="3" hidden="1">Mar!$X$2:$X$91</definedName>
    <definedName name="Z_0B50D4D5_6EF1_4166_A14D_99ABAF095032_.wvu.FilterData" localSheetId="5" hidden="1">May!$X$2:$X$91</definedName>
    <definedName name="Z_0B50D4D5_6EF1_4166_A14D_99ABAF095032_.wvu.FilterData" localSheetId="11" hidden="1">Nov!$U$2:$U$91</definedName>
    <definedName name="Z_0B50D4D5_6EF1_4166_A14D_99ABAF095032_.wvu.FilterData" localSheetId="10" hidden="1">Oct!$U$2:$U$91</definedName>
    <definedName name="Z_0B50D4D5_6EF1_4166_A14D_99ABAF095032_.wvu.FilterData" localSheetId="9" hidden="1">Sep!$W$2:$W$91</definedName>
    <definedName name="Z_0B50D4D5_6EF1_4166_A14D_99ABAF095032_.wvu.FilterData" localSheetId="13" hidden="1">'Template '!$X$2:$X$91</definedName>
    <definedName name="Z_0B50D4D5_6EF1_4166_A14D_99ABAF095032_.wvu.PrintArea" localSheetId="4" hidden="1">Apr!$B$3:$X$91</definedName>
    <definedName name="Z_0B50D4D5_6EF1_4166_A14D_99ABAF095032_.wvu.PrintArea" localSheetId="8" hidden="1">Aug!$B$3:$X$91</definedName>
    <definedName name="Z_0B50D4D5_6EF1_4166_A14D_99ABAF095032_.wvu.PrintArea" localSheetId="12" hidden="1">Dec!$B$3:$U$91</definedName>
    <definedName name="Z_0B50D4D5_6EF1_4166_A14D_99ABAF095032_.wvu.PrintArea" localSheetId="2" hidden="1">Feb!$B$3:$X$91</definedName>
    <definedName name="Z_0B50D4D5_6EF1_4166_A14D_99ABAF095032_.wvu.PrintArea" localSheetId="1" hidden="1">Jan!$B$3:$X$91</definedName>
    <definedName name="Z_0B50D4D5_6EF1_4166_A14D_99ABAF095032_.wvu.PrintArea" localSheetId="7" hidden="1">Jul!$B$3:$X$91</definedName>
    <definedName name="Z_0B50D4D5_6EF1_4166_A14D_99ABAF095032_.wvu.PrintArea" localSheetId="6" hidden="1">Jun!$B$3:$X$91</definedName>
    <definedName name="Z_0B50D4D5_6EF1_4166_A14D_99ABAF095032_.wvu.PrintArea" localSheetId="3" hidden="1">Mar!$B$3:$X$91</definedName>
    <definedName name="Z_0B50D4D5_6EF1_4166_A14D_99ABAF095032_.wvu.PrintArea" localSheetId="5" hidden="1">May!$B$3:$X$91</definedName>
    <definedName name="Z_0B50D4D5_6EF1_4166_A14D_99ABAF095032_.wvu.PrintArea" localSheetId="11" hidden="1">Nov!$B$3:$U$91</definedName>
    <definedName name="Z_0B50D4D5_6EF1_4166_A14D_99ABAF095032_.wvu.PrintArea" localSheetId="10" hidden="1">Oct!$B$3:$U$91</definedName>
    <definedName name="Z_0B50D4D5_6EF1_4166_A14D_99ABAF095032_.wvu.PrintArea" localSheetId="9" hidden="1">Sep!$B$3:$W$91</definedName>
    <definedName name="Z_0B50D4D5_6EF1_4166_A14D_99ABAF095032_.wvu.PrintArea" localSheetId="13" hidden="1">'Template '!$B$3:$X$91</definedName>
    <definedName name="Z_0B50D4D5_6EF1_4166_A14D_99ABAF095032_.wvu.PrintTitles" localSheetId="4" hidden="1">Apr!$B$3:$X$5</definedName>
    <definedName name="Z_0B50D4D5_6EF1_4166_A14D_99ABAF095032_.wvu.PrintTitles" localSheetId="8" hidden="1">Aug!$B$3:$X$5</definedName>
    <definedName name="Z_0B50D4D5_6EF1_4166_A14D_99ABAF095032_.wvu.PrintTitles" localSheetId="12" hidden="1">Dec!$B$3:$U$5</definedName>
    <definedName name="Z_0B50D4D5_6EF1_4166_A14D_99ABAF095032_.wvu.PrintTitles" localSheetId="2" hidden="1">Feb!$B$3:$X$5</definedName>
    <definedName name="Z_0B50D4D5_6EF1_4166_A14D_99ABAF095032_.wvu.PrintTitles" localSheetId="1" hidden="1">Jan!$B$3:$X$5</definedName>
    <definedName name="Z_0B50D4D5_6EF1_4166_A14D_99ABAF095032_.wvu.PrintTitles" localSheetId="7" hidden="1">Jul!$B$3:$X$5</definedName>
    <definedName name="Z_0B50D4D5_6EF1_4166_A14D_99ABAF095032_.wvu.PrintTitles" localSheetId="6" hidden="1">Jun!$B$3:$X$5</definedName>
    <definedName name="Z_0B50D4D5_6EF1_4166_A14D_99ABAF095032_.wvu.PrintTitles" localSheetId="3" hidden="1">Mar!$B$3:$X$5</definedName>
    <definedName name="Z_0B50D4D5_6EF1_4166_A14D_99ABAF095032_.wvu.PrintTitles" localSheetId="5" hidden="1">May!$B$3:$X$5</definedName>
    <definedName name="Z_0B50D4D5_6EF1_4166_A14D_99ABAF095032_.wvu.PrintTitles" localSheetId="11" hidden="1">Nov!$B$3:$U$5</definedName>
    <definedName name="Z_0B50D4D5_6EF1_4166_A14D_99ABAF095032_.wvu.PrintTitles" localSheetId="10" hidden="1">Oct!$B$3:$U$5</definedName>
    <definedName name="Z_0B50D4D5_6EF1_4166_A14D_99ABAF095032_.wvu.PrintTitles" localSheetId="9" hidden="1">Sep!$B$3:$W$5</definedName>
    <definedName name="Z_0B50D4D5_6EF1_4166_A14D_99ABAF095032_.wvu.PrintTitles" localSheetId="13" hidden="1">'Template '!$B$3:$X$5</definedName>
    <definedName name="Z_0C81BF02_F1B1_46DF_815A_D4B022501BE9_.wvu.FilterData" localSheetId="4" hidden="1">Apr!$X$2:$X$91</definedName>
    <definedName name="Z_0C81BF02_F1B1_46DF_815A_D4B022501BE9_.wvu.FilterData" localSheetId="8" hidden="1">Aug!$X$2:$X$91</definedName>
    <definedName name="Z_0C81BF02_F1B1_46DF_815A_D4B022501BE9_.wvu.FilterData" localSheetId="12" hidden="1">Dec!$U$2:$U$91</definedName>
    <definedName name="Z_0C81BF02_F1B1_46DF_815A_D4B022501BE9_.wvu.FilterData" localSheetId="2" hidden="1">Feb!$X$2:$X$91</definedName>
    <definedName name="Z_0C81BF02_F1B1_46DF_815A_D4B022501BE9_.wvu.FilterData" localSheetId="1" hidden="1">Jan!$X$2:$X$91</definedName>
    <definedName name="Z_0C81BF02_F1B1_46DF_815A_D4B022501BE9_.wvu.FilterData" localSheetId="7" hidden="1">Jul!$X$2:$X$91</definedName>
    <definedName name="Z_0C81BF02_F1B1_46DF_815A_D4B022501BE9_.wvu.FilterData" localSheetId="6" hidden="1">Jun!$X$2:$X$91</definedName>
    <definedName name="Z_0C81BF02_F1B1_46DF_815A_D4B022501BE9_.wvu.FilterData" localSheetId="3" hidden="1">Mar!$X$2:$X$91</definedName>
    <definedName name="Z_0C81BF02_F1B1_46DF_815A_D4B022501BE9_.wvu.FilterData" localSheetId="5" hidden="1">May!$X$2:$X$91</definedName>
    <definedName name="Z_0C81BF02_F1B1_46DF_815A_D4B022501BE9_.wvu.FilterData" localSheetId="11" hidden="1">Nov!$U$2:$U$91</definedName>
    <definedName name="Z_0C81BF02_F1B1_46DF_815A_D4B022501BE9_.wvu.FilterData" localSheetId="10" hidden="1">Oct!$U$2:$U$91</definedName>
    <definedName name="Z_0C81BF02_F1B1_46DF_815A_D4B022501BE9_.wvu.FilterData" localSheetId="9" hidden="1">Sep!$W$2:$W$91</definedName>
    <definedName name="Z_0C81BF02_F1B1_46DF_815A_D4B022501BE9_.wvu.FilterData" localSheetId="13" hidden="1">'Template '!$X$2:$X$91</definedName>
    <definedName name="Z_0F7148DB_4FB4_4D32_AF66_DCD498C58BFF_.wvu.FilterData" localSheetId="4" hidden="1">Apr!$B$8:$C$73</definedName>
    <definedName name="Z_0F7148DB_4FB4_4D32_AF66_DCD498C58BFF_.wvu.FilterData" localSheetId="8" hidden="1">Aug!$B$8:$C$73</definedName>
    <definedName name="Z_0F7148DB_4FB4_4D32_AF66_DCD498C58BFF_.wvu.FilterData" localSheetId="12" hidden="1">Dec!$B$8:$C$73</definedName>
    <definedName name="Z_0F7148DB_4FB4_4D32_AF66_DCD498C58BFF_.wvu.FilterData" localSheetId="2" hidden="1">Feb!$B$8:$C$73</definedName>
    <definedName name="Z_0F7148DB_4FB4_4D32_AF66_DCD498C58BFF_.wvu.FilterData" localSheetId="1" hidden="1">Jan!$B$8:$C$73</definedName>
    <definedName name="Z_0F7148DB_4FB4_4D32_AF66_DCD498C58BFF_.wvu.FilterData" localSheetId="7" hidden="1">Jul!$B$8:$C$73</definedName>
    <definedName name="Z_0F7148DB_4FB4_4D32_AF66_DCD498C58BFF_.wvu.FilterData" localSheetId="6" hidden="1">Jun!$B$8:$C$73</definedName>
    <definedName name="Z_0F7148DB_4FB4_4D32_AF66_DCD498C58BFF_.wvu.FilterData" localSheetId="3" hidden="1">Mar!$B$8:$C$73</definedName>
    <definedName name="Z_0F7148DB_4FB4_4D32_AF66_DCD498C58BFF_.wvu.FilterData" localSheetId="5" hidden="1">May!$B$8:$C$73</definedName>
    <definedName name="Z_0F7148DB_4FB4_4D32_AF66_DCD498C58BFF_.wvu.FilterData" localSheetId="11" hidden="1">Nov!$B$8:$C$73</definedName>
    <definedName name="Z_0F7148DB_4FB4_4D32_AF66_DCD498C58BFF_.wvu.FilterData" localSheetId="10" hidden="1">Oct!$B$8:$C$73</definedName>
    <definedName name="Z_0F7148DB_4FB4_4D32_AF66_DCD498C58BFF_.wvu.FilterData" localSheetId="9" hidden="1">Sep!$B$8:$C$73</definedName>
    <definedName name="Z_0F7148DB_4FB4_4D32_AF66_DCD498C58BFF_.wvu.FilterData" localSheetId="13" hidden="1">'Template '!$B$8:$C$73</definedName>
    <definedName name="Z_0F7148DB_4FB4_4D32_AF66_DCD498C58BFF_.wvu.PrintArea" localSheetId="4" hidden="1">Apr!$B$3:$X$91</definedName>
    <definedName name="Z_0F7148DB_4FB4_4D32_AF66_DCD498C58BFF_.wvu.PrintArea" localSheetId="8" hidden="1">Aug!$B$3:$X$91</definedName>
    <definedName name="Z_0F7148DB_4FB4_4D32_AF66_DCD498C58BFF_.wvu.PrintArea" localSheetId="12" hidden="1">Dec!$B$3:$U$91</definedName>
    <definedName name="Z_0F7148DB_4FB4_4D32_AF66_DCD498C58BFF_.wvu.PrintArea" localSheetId="2" hidden="1">Feb!$B$3:$X$91</definedName>
    <definedName name="Z_0F7148DB_4FB4_4D32_AF66_DCD498C58BFF_.wvu.PrintArea" localSheetId="1" hidden="1">Jan!$B$3:$X$91</definedName>
    <definedName name="Z_0F7148DB_4FB4_4D32_AF66_DCD498C58BFF_.wvu.PrintArea" localSheetId="7" hidden="1">Jul!$B$3:$X$91</definedName>
    <definedName name="Z_0F7148DB_4FB4_4D32_AF66_DCD498C58BFF_.wvu.PrintArea" localSheetId="6" hidden="1">Jun!$B$3:$X$91</definedName>
    <definedName name="Z_0F7148DB_4FB4_4D32_AF66_DCD498C58BFF_.wvu.PrintArea" localSheetId="3" hidden="1">Mar!$B$3:$X$91</definedName>
    <definedName name="Z_0F7148DB_4FB4_4D32_AF66_DCD498C58BFF_.wvu.PrintArea" localSheetId="5" hidden="1">May!$B$3:$X$91</definedName>
    <definedName name="Z_0F7148DB_4FB4_4D32_AF66_DCD498C58BFF_.wvu.PrintArea" localSheetId="11" hidden="1">Nov!$B$3:$U$91</definedName>
    <definedName name="Z_0F7148DB_4FB4_4D32_AF66_DCD498C58BFF_.wvu.PrintArea" localSheetId="10" hidden="1">Oct!$B$3:$U$91</definedName>
    <definedName name="Z_0F7148DB_4FB4_4D32_AF66_DCD498C58BFF_.wvu.PrintArea" localSheetId="9" hidden="1">Sep!$B$3:$W$91</definedName>
    <definedName name="Z_0F7148DB_4FB4_4D32_AF66_DCD498C58BFF_.wvu.PrintArea" localSheetId="13" hidden="1">'Template '!$B$3:$X$91</definedName>
    <definedName name="Z_0F7148DB_4FB4_4D32_AF66_DCD498C58BFF_.wvu.Rows" localSheetId="4" hidden="1">Apr!$1:$2</definedName>
    <definedName name="Z_0F7148DB_4FB4_4D32_AF66_DCD498C58BFF_.wvu.Rows" localSheetId="8" hidden="1">Aug!$1:$2</definedName>
    <definedName name="Z_0F7148DB_4FB4_4D32_AF66_DCD498C58BFF_.wvu.Rows" localSheetId="12" hidden="1">Dec!$1:$2</definedName>
    <definedName name="Z_0F7148DB_4FB4_4D32_AF66_DCD498C58BFF_.wvu.Rows" localSheetId="2" hidden="1">Feb!$1:$2</definedName>
    <definedName name="Z_0F7148DB_4FB4_4D32_AF66_DCD498C58BFF_.wvu.Rows" localSheetId="1" hidden="1">Jan!$1:$2</definedName>
    <definedName name="Z_0F7148DB_4FB4_4D32_AF66_DCD498C58BFF_.wvu.Rows" localSheetId="7" hidden="1">Jul!$1:$2</definedName>
    <definedName name="Z_0F7148DB_4FB4_4D32_AF66_DCD498C58BFF_.wvu.Rows" localSheetId="6" hidden="1">Jun!$1:$2</definedName>
    <definedName name="Z_0F7148DB_4FB4_4D32_AF66_DCD498C58BFF_.wvu.Rows" localSheetId="3" hidden="1">Mar!$1:$2</definedName>
    <definedName name="Z_0F7148DB_4FB4_4D32_AF66_DCD498C58BFF_.wvu.Rows" localSheetId="5" hidden="1">May!$1:$2</definedName>
    <definedName name="Z_0F7148DB_4FB4_4D32_AF66_DCD498C58BFF_.wvu.Rows" localSheetId="11" hidden="1">Nov!$1:$2</definedName>
    <definedName name="Z_0F7148DB_4FB4_4D32_AF66_DCD498C58BFF_.wvu.Rows" localSheetId="10" hidden="1">Oct!$1:$2</definedName>
    <definedName name="Z_0F7148DB_4FB4_4D32_AF66_DCD498C58BFF_.wvu.Rows" localSheetId="9" hidden="1">Sep!$1:$2</definedName>
    <definedName name="Z_0F7148DB_4FB4_4D32_AF66_DCD498C58BFF_.wvu.Rows" localSheetId="13" hidden="1">'Template '!$1:$2</definedName>
    <definedName name="Z_1658CA49_5B91_43DE_AF60_1354D5FDFACA_.wvu.FilterData" localSheetId="4" hidden="1">Apr!$B$8:$C$73</definedName>
    <definedName name="Z_1658CA49_5B91_43DE_AF60_1354D5FDFACA_.wvu.FilterData" localSheetId="8" hidden="1">Aug!$B$8:$C$73</definedName>
    <definedName name="Z_1658CA49_5B91_43DE_AF60_1354D5FDFACA_.wvu.FilterData" localSheetId="12" hidden="1">Dec!$B$8:$C$73</definedName>
    <definedName name="Z_1658CA49_5B91_43DE_AF60_1354D5FDFACA_.wvu.FilterData" localSheetId="2" hidden="1">Feb!$B$8:$C$73</definedName>
    <definedName name="Z_1658CA49_5B91_43DE_AF60_1354D5FDFACA_.wvu.FilterData" localSheetId="1" hidden="1">Jan!$B$8:$C$73</definedName>
    <definedName name="Z_1658CA49_5B91_43DE_AF60_1354D5FDFACA_.wvu.FilterData" localSheetId="7" hidden="1">Jul!$B$8:$C$73</definedName>
    <definedName name="Z_1658CA49_5B91_43DE_AF60_1354D5FDFACA_.wvu.FilterData" localSheetId="6" hidden="1">Jun!$B$8:$C$73</definedName>
    <definedName name="Z_1658CA49_5B91_43DE_AF60_1354D5FDFACA_.wvu.FilterData" localSheetId="3" hidden="1">Mar!$B$8:$C$73</definedName>
    <definedName name="Z_1658CA49_5B91_43DE_AF60_1354D5FDFACA_.wvu.FilterData" localSheetId="5" hidden="1">May!$B$8:$C$73</definedName>
    <definedName name="Z_1658CA49_5B91_43DE_AF60_1354D5FDFACA_.wvu.FilterData" localSheetId="11" hidden="1">Nov!$B$8:$C$73</definedName>
    <definedName name="Z_1658CA49_5B91_43DE_AF60_1354D5FDFACA_.wvu.FilterData" localSheetId="10" hidden="1">Oct!$B$8:$C$73</definedName>
    <definedName name="Z_1658CA49_5B91_43DE_AF60_1354D5FDFACA_.wvu.FilterData" localSheetId="9" hidden="1">Sep!$B$8:$C$73</definedName>
    <definedName name="Z_1658CA49_5B91_43DE_AF60_1354D5FDFACA_.wvu.FilterData" localSheetId="13" hidden="1">'Template '!$B$8:$C$73</definedName>
    <definedName name="Z_1658CA49_5B91_43DE_AF60_1354D5FDFACA_.wvu.PrintArea" localSheetId="4" hidden="1">Apr!$B$3:$X$91</definedName>
    <definedName name="Z_1658CA49_5B91_43DE_AF60_1354D5FDFACA_.wvu.PrintArea" localSheetId="8" hidden="1">Aug!$B$3:$X$91</definedName>
    <definedName name="Z_1658CA49_5B91_43DE_AF60_1354D5FDFACA_.wvu.PrintArea" localSheetId="12" hidden="1">Dec!$B$3:$U$91</definedName>
    <definedName name="Z_1658CA49_5B91_43DE_AF60_1354D5FDFACA_.wvu.PrintArea" localSheetId="2" hidden="1">Feb!$B$3:$X$91</definedName>
    <definedName name="Z_1658CA49_5B91_43DE_AF60_1354D5FDFACA_.wvu.PrintArea" localSheetId="1" hidden="1">Jan!$B$3:$X$91</definedName>
    <definedName name="Z_1658CA49_5B91_43DE_AF60_1354D5FDFACA_.wvu.PrintArea" localSheetId="7" hidden="1">Jul!$B$3:$X$91</definedName>
    <definedName name="Z_1658CA49_5B91_43DE_AF60_1354D5FDFACA_.wvu.PrintArea" localSheetId="6" hidden="1">Jun!$B$3:$X$91</definedName>
    <definedName name="Z_1658CA49_5B91_43DE_AF60_1354D5FDFACA_.wvu.PrintArea" localSheetId="3" hidden="1">Mar!$B$3:$X$91</definedName>
    <definedName name="Z_1658CA49_5B91_43DE_AF60_1354D5FDFACA_.wvu.PrintArea" localSheetId="5" hidden="1">May!$B$3:$X$91</definedName>
    <definedName name="Z_1658CA49_5B91_43DE_AF60_1354D5FDFACA_.wvu.PrintArea" localSheetId="11" hidden="1">Nov!$B$3:$U$91</definedName>
    <definedName name="Z_1658CA49_5B91_43DE_AF60_1354D5FDFACA_.wvu.PrintArea" localSheetId="10" hidden="1">Oct!$B$3:$U$91</definedName>
    <definedName name="Z_1658CA49_5B91_43DE_AF60_1354D5FDFACA_.wvu.PrintArea" localSheetId="9" hidden="1">Sep!$B$3:$W$91</definedName>
    <definedName name="Z_1658CA49_5B91_43DE_AF60_1354D5FDFACA_.wvu.PrintArea" localSheetId="13" hidden="1">'Template '!$B$3:$X$91</definedName>
    <definedName name="Z_1658CA49_5B91_43DE_AF60_1354D5FDFACA_.wvu.Rows" localSheetId="4" hidden="1">Apr!$1:$2</definedName>
    <definedName name="Z_1658CA49_5B91_43DE_AF60_1354D5FDFACA_.wvu.Rows" localSheetId="8" hidden="1">Aug!$1:$2</definedName>
    <definedName name="Z_1658CA49_5B91_43DE_AF60_1354D5FDFACA_.wvu.Rows" localSheetId="12" hidden="1">Dec!$1:$2</definedName>
    <definedName name="Z_1658CA49_5B91_43DE_AF60_1354D5FDFACA_.wvu.Rows" localSheetId="2" hidden="1">Feb!$1:$2</definedName>
    <definedName name="Z_1658CA49_5B91_43DE_AF60_1354D5FDFACA_.wvu.Rows" localSheetId="1" hidden="1">Jan!$1:$2</definedName>
    <definedName name="Z_1658CA49_5B91_43DE_AF60_1354D5FDFACA_.wvu.Rows" localSheetId="7" hidden="1">Jul!$1:$2</definedName>
    <definedName name="Z_1658CA49_5B91_43DE_AF60_1354D5FDFACA_.wvu.Rows" localSheetId="6" hidden="1">Jun!$1:$2</definedName>
    <definedName name="Z_1658CA49_5B91_43DE_AF60_1354D5FDFACA_.wvu.Rows" localSheetId="3" hidden="1">Mar!$1:$2</definedName>
    <definedName name="Z_1658CA49_5B91_43DE_AF60_1354D5FDFACA_.wvu.Rows" localSheetId="5" hidden="1">May!$1:$2</definedName>
    <definedName name="Z_1658CA49_5B91_43DE_AF60_1354D5FDFACA_.wvu.Rows" localSheetId="11" hidden="1">Nov!$1:$2</definedName>
    <definedName name="Z_1658CA49_5B91_43DE_AF60_1354D5FDFACA_.wvu.Rows" localSheetId="10" hidden="1">Oct!$1:$2</definedName>
    <definedName name="Z_1658CA49_5B91_43DE_AF60_1354D5FDFACA_.wvu.Rows" localSheetId="9" hidden="1">Sep!$1:$2</definedName>
    <definedName name="Z_1658CA49_5B91_43DE_AF60_1354D5FDFACA_.wvu.Rows" localSheetId="13" hidden="1">'Template '!$1:$2</definedName>
    <definedName name="Z_18D39896_EB5D_41FC_8D83_C19AC77E0EC7_.wvu.FilterData" localSheetId="4" hidden="1">Apr!$X$2:$X$91</definedName>
    <definedName name="Z_18D39896_EB5D_41FC_8D83_C19AC77E0EC7_.wvu.FilterData" localSheetId="8" hidden="1">Aug!$X$2:$X$91</definedName>
    <definedName name="Z_18D39896_EB5D_41FC_8D83_C19AC77E0EC7_.wvu.FilterData" localSheetId="12" hidden="1">Dec!$U$2:$U$91</definedName>
    <definedName name="Z_18D39896_EB5D_41FC_8D83_C19AC77E0EC7_.wvu.FilterData" localSheetId="2" hidden="1">Feb!$X$2:$X$91</definedName>
    <definedName name="Z_18D39896_EB5D_41FC_8D83_C19AC77E0EC7_.wvu.FilterData" localSheetId="1" hidden="1">Jan!$X$2:$X$91</definedName>
    <definedName name="Z_18D39896_EB5D_41FC_8D83_C19AC77E0EC7_.wvu.FilterData" localSheetId="7" hidden="1">Jul!$X$2:$X$91</definedName>
    <definedName name="Z_18D39896_EB5D_41FC_8D83_C19AC77E0EC7_.wvu.FilterData" localSheetId="6" hidden="1">Jun!$X$2:$X$91</definedName>
    <definedName name="Z_18D39896_EB5D_41FC_8D83_C19AC77E0EC7_.wvu.FilterData" localSheetId="3" hidden="1">Mar!$X$2:$X$91</definedName>
    <definedName name="Z_18D39896_EB5D_41FC_8D83_C19AC77E0EC7_.wvu.FilterData" localSheetId="5" hidden="1">May!$X$2:$X$91</definedName>
    <definedName name="Z_18D39896_EB5D_41FC_8D83_C19AC77E0EC7_.wvu.FilterData" localSheetId="11" hidden="1">Nov!$U$2:$U$91</definedName>
    <definedName name="Z_18D39896_EB5D_41FC_8D83_C19AC77E0EC7_.wvu.FilterData" localSheetId="10" hidden="1">Oct!$U$2:$U$91</definedName>
    <definedName name="Z_18D39896_EB5D_41FC_8D83_C19AC77E0EC7_.wvu.FilterData" localSheetId="9" hidden="1">Sep!$W$2:$W$91</definedName>
    <definedName name="Z_18D39896_EB5D_41FC_8D83_C19AC77E0EC7_.wvu.FilterData" localSheetId="13" hidden="1">'Template '!$X$2:$X$91</definedName>
    <definedName name="Z_19258149_681E_4641_B1E5_87C15C808EFA_.wvu.Cols" localSheetId="4" hidden="1">Apr!#REF!</definedName>
    <definedName name="Z_19258149_681E_4641_B1E5_87C15C808EFA_.wvu.Cols" localSheetId="8" hidden="1">Aug!#REF!</definedName>
    <definedName name="Z_19258149_681E_4641_B1E5_87C15C808EFA_.wvu.Cols" localSheetId="12" hidden="1">Dec!#REF!</definedName>
    <definedName name="Z_19258149_681E_4641_B1E5_87C15C808EFA_.wvu.Cols" localSheetId="2" hidden="1">Feb!#REF!</definedName>
    <definedName name="Z_19258149_681E_4641_B1E5_87C15C808EFA_.wvu.Cols" localSheetId="1" hidden="1">Jan!#REF!</definedName>
    <definedName name="Z_19258149_681E_4641_B1E5_87C15C808EFA_.wvu.Cols" localSheetId="7" hidden="1">Jul!#REF!</definedName>
    <definedName name="Z_19258149_681E_4641_B1E5_87C15C808EFA_.wvu.Cols" localSheetId="6" hidden="1">Jun!#REF!</definedName>
    <definedName name="Z_19258149_681E_4641_B1E5_87C15C808EFA_.wvu.Cols" localSheetId="3" hidden="1">Mar!#REF!</definedName>
    <definedName name="Z_19258149_681E_4641_B1E5_87C15C808EFA_.wvu.Cols" localSheetId="5" hidden="1">May!#REF!</definedName>
    <definedName name="Z_19258149_681E_4641_B1E5_87C15C808EFA_.wvu.Cols" localSheetId="11" hidden="1">Nov!#REF!</definedName>
    <definedName name="Z_19258149_681E_4641_B1E5_87C15C808EFA_.wvu.Cols" localSheetId="10" hidden="1">Oct!#REF!</definedName>
    <definedName name="Z_19258149_681E_4641_B1E5_87C15C808EFA_.wvu.Cols" localSheetId="9" hidden="1">Sep!#REF!</definedName>
    <definedName name="Z_19258149_681E_4641_B1E5_87C15C808EFA_.wvu.Cols" localSheetId="13" hidden="1">'Template '!#REF!</definedName>
    <definedName name="Z_19258149_681E_4641_B1E5_87C15C808EFA_.wvu.FilterData" localSheetId="4" hidden="1">Apr!$X$2:$X$91</definedName>
    <definedName name="Z_19258149_681E_4641_B1E5_87C15C808EFA_.wvu.FilterData" localSheetId="8" hidden="1">Aug!$X$2:$X$91</definedName>
    <definedName name="Z_19258149_681E_4641_B1E5_87C15C808EFA_.wvu.FilterData" localSheetId="12" hidden="1">Dec!$U$2:$U$91</definedName>
    <definedName name="Z_19258149_681E_4641_B1E5_87C15C808EFA_.wvu.FilterData" localSheetId="2" hidden="1">Feb!$X$2:$X$91</definedName>
    <definedName name="Z_19258149_681E_4641_B1E5_87C15C808EFA_.wvu.FilterData" localSheetId="1" hidden="1">Jan!$X$2:$X$91</definedName>
    <definedName name="Z_19258149_681E_4641_B1E5_87C15C808EFA_.wvu.FilterData" localSheetId="7" hidden="1">Jul!$X$2:$X$91</definedName>
    <definedName name="Z_19258149_681E_4641_B1E5_87C15C808EFA_.wvu.FilterData" localSheetId="6" hidden="1">Jun!$X$2:$X$91</definedName>
    <definedName name="Z_19258149_681E_4641_B1E5_87C15C808EFA_.wvu.FilterData" localSheetId="3" hidden="1">Mar!$X$2:$X$91</definedName>
    <definedName name="Z_19258149_681E_4641_B1E5_87C15C808EFA_.wvu.FilterData" localSheetId="5" hidden="1">May!$X$2:$X$91</definedName>
    <definedName name="Z_19258149_681E_4641_B1E5_87C15C808EFA_.wvu.FilterData" localSheetId="11" hidden="1">Nov!$U$2:$U$91</definedName>
    <definedName name="Z_19258149_681E_4641_B1E5_87C15C808EFA_.wvu.FilterData" localSheetId="10" hidden="1">Oct!$U$2:$U$91</definedName>
    <definedName name="Z_19258149_681E_4641_B1E5_87C15C808EFA_.wvu.FilterData" localSheetId="9" hidden="1">Sep!$W$2:$W$91</definedName>
    <definedName name="Z_19258149_681E_4641_B1E5_87C15C808EFA_.wvu.FilterData" localSheetId="13" hidden="1">'Template '!$X$2:$X$91</definedName>
    <definedName name="Z_19258149_681E_4641_B1E5_87C15C808EFA_.wvu.PrintArea" localSheetId="4" hidden="1">Apr!$B$3:$X$91</definedName>
    <definedName name="Z_19258149_681E_4641_B1E5_87C15C808EFA_.wvu.PrintArea" localSheetId="8" hidden="1">Aug!$B$3:$X$91</definedName>
    <definedName name="Z_19258149_681E_4641_B1E5_87C15C808EFA_.wvu.PrintArea" localSheetId="12" hidden="1">Dec!$B$3:$U$91</definedName>
    <definedName name="Z_19258149_681E_4641_B1E5_87C15C808EFA_.wvu.PrintArea" localSheetId="2" hidden="1">Feb!$B$3:$X$91</definedName>
    <definedName name="Z_19258149_681E_4641_B1E5_87C15C808EFA_.wvu.PrintArea" localSheetId="1" hidden="1">Jan!$B$3:$X$91</definedName>
    <definedName name="Z_19258149_681E_4641_B1E5_87C15C808EFA_.wvu.PrintArea" localSheetId="7" hidden="1">Jul!$B$3:$X$91</definedName>
    <definedName name="Z_19258149_681E_4641_B1E5_87C15C808EFA_.wvu.PrintArea" localSheetId="6" hidden="1">Jun!$B$3:$X$91</definedName>
    <definedName name="Z_19258149_681E_4641_B1E5_87C15C808EFA_.wvu.PrintArea" localSheetId="3" hidden="1">Mar!$B$3:$X$91</definedName>
    <definedName name="Z_19258149_681E_4641_B1E5_87C15C808EFA_.wvu.PrintArea" localSheetId="5" hidden="1">May!$B$3:$X$91</definedName>
    <definedName name="Z_19258149_681E_4641_B1E5_87C15C808EFA_.wvu.PrintArea" localSheetId="11" hidden="1">Nov!$B$3:$U$91</definedName>
    <definedName name="Z_19258149_681E_4641_B1E5_87C15C808EFA_.wvu.PrintArea" localSheetId="10" hidden="1">Oct!$B$3:$U$91</definedName>
    <definedName name="Z_19258149_681E_4641_B1E5_87C15C808EFA_.wvu.PrintArea" localSheetId="9" hidden="1">Sep!$B$3:$W$91</definedName>
    <definedName name="Z_19258149_681E_4641_B1E5_87C15C808EFA_.wvu.PrintArea" localSheetId="13" hidden="1">'Template '!$B$3:$X$91</definedName>
    <definedName name="Z_19258149_681E_4641_B1E5_87C15C808EFA_.wvu.PrintTitles" localSheetId="4" hidden="1">Apr!$B$3:$X$5</definedName>
    <definedName name="Z_19258149_681E_4641_B1E5_87C15C808EFA_.wvu.PrintTitles" localSheetId="8" hidden="1">Aug!$B$3:$X$5</definedName>
    <definedName name="Z_19258149_681E_4641_B1E5_87C15C808EFA_.wvu.PrintTitles" localSheetId="12" hidden="1">Dec!$B$3:$U$5</definedName>
    <definedName name="Z_19258149_681E_4641_B1E5_87C15C808EFA_.wvu.PrintTitles" localSheetId="2" hidden="1">Feb!$B$3:$X$5</definedName>
    <definedName name="Z_19258149_681E_4641_B1E5_87C15C808EFA_.wvu.PrintTitles" localSheetId="1" hidden="1">Jan!$B$3:$X$5</definedName>
    <definedName name="Z_19258149_681E_4641_B1E5_87C15C808EFA_.wvu.PrintTitles" localSheetId="7" hidden="1">Jul!$B$3:$X$5</definedName>
    <definedName name="Z_19258149_681E_4641_B1E5_87C15C808EFA_.wvu.PrintTitles" localSheetId="6" hidden="1">Jun!$B$3:$X$5</definedName>
    <definedName name="Z_19258149_681E_4641_B1E5_87C15C808EFA_.wvu.PrintTitles" localSheetId="3" hidden="1">Mar!$B$3:$X$5</definedName>
    <definedName name="Z_19258149_681E_4641_B1E5_87C15C808EFA_.wvu.PrintTitles" localSheetId="5" hidden="1">May!$B$3:$X$5</definedName>
    <definedName name="Z_19258149_681E_4641_B1E5_87C15C808EFA_.wvu.PrintTitles" localSheetId="11" hidden="1">Nov!$B$3:$U$5</definedName>
    <definedName name="Z_19258149_681E_4641_B1E5_87C15C808EFA_.wvu.PrintTitles" localSheetId="10" hidden="1">Oct!$B$3:$U$5</definedName>
    <definedName name="Z_19258149_681E_4641_B1E5_87C15C808EFA_.wvu.PrintTitles" localSheetId="9" hidden="1">Sep!$B$3:$W$5</definedName>
    <definedName name="Z_19258149_681E_4641_B1E5_87C15C808EFA_.wvu.PrintTitles" localSheetId="13" hidden="1">'Template '!$B$3:$X$5</definedName>
    <definedName name="Z_19258149_681E_4641_B1E5_87C15C808EFA_.wvu.Rows" localSheetId="4" hidden="1">Apr!#REF!,Apr!#REF!</definedName>
    <definedName name="Z_19258149_681E_4641_B1E5_87C15C808EFA_.wvu.Rows" localSheetId="8" hidden="1">Aug!#REF!,Aug!#REF!</definedName>
    <definedName name="Z_19258149_681E_4641_B1E5_87C15C808EFA_.wvu.Rows" localSheetId="12" hidden="1">Dec!#REF!,Dec!#REF!</definedName>
    <definedName name="Z_19258149_681E_4641_B1E5_87C15C808EFA_.wvu.Rows" localSheetId="2" hidden="1">Feb!#REF!,Feb!#REF!</definedName>
    <definedName name="Z_19258149_681E_4641_B1E5_87C15C808EFA_.wvu.Rows" localSheetId="1" hidden="1">Jan!#REF!,Jan!#REF!</definedName>
    <definedName name="Z_19258149_681E_4641_B1E5_87C15C808EFA_.wvu.Rows" localSheetId="7" hidden="1">Jul!#REF!,Jul!#REF!</definedName>
    <definedName name="Z_19258149_681E_4641_B1E5_87C15C808EFA_.wvu.Rows" localSheetId="6" hidden="1">Jun!#REF!,Jun!#REF!</definedName>
    <definedName name="Z_19258149_681E_4641_B1E5_87C15C808EFA_.wvu.Rows" localSheetId="3" hidden="1">Mar!#REF!,Mar!#REF!</definedName>
    <definedName name="Z_19258149_681E_4641_B1E5_87C15C808EFA_.wvu.Rows" localSheetId="5" hidden="1">May!#REF!,May!#REF!</definedName>
    <definedName name="Z_19258149_681E_4641_B1E5_87C15C808EFA_.wvu.Rows" localSheetId="11" hidden="1">Nov!#REF!,Nov!#REF!</definedName>
    <definedName name="Z_19258149_681E_4641_B1E5_87C15C808EFA_.wvu.Rows" localSheetId="10" hidden="1">Oct!#REF!,Oct!#REF!</definedName>
    <definedName name="Z_19258149_681E_4641_B1E5_87C15C808EFA_.wvu.Rows" localSheetId="9" hidden="1">Sep!#REF!,Sep!#REF!</definedName>
    <definedName name="Z_19258149_681E_4641_B1E5_87C15C808EFA_.wvu.Rows" localSheetId="13" hidden="1">'Template '!#REF!,'Template '!#REF!</definedName>
    <definedName name="Z_1A6BF6D2_AE45_4E32_9421_6438E03C026C_.wvu.Cols" localSheetId="4" hidden="1">Apr!#REF!</definedName>
    <definedName name="Z_1A6BF6D2_AE45_4E32_9421_6438E03C026C_.wvu.Cols" localSheetId="8" hidden="1">Aug!#REF!</definedName>
    <definedName name="Z_1A6BF6D2_AE45_4E32_9421_6438E03C026C_.wvu.Cols" localSheetId="12" hidden="1">Dec!#REF!</definedName>
    <definedName name="Z_1A6BF6D2_AE45_4E32_9421_6438E03C026C_.wvu.Cols" localSheetId="2" hidden="1">Feb!#REF!</definedName>
    <definedName name="Z_1A6BF6D2_AE45_4E32_9421_6438E03C026C_.wvu.Cols" localSheetId="1" hidden="1">Jan!#REF!</definedName>
    <definedName name="Z_1A6BF6D2_AE45_4E32_9421_6438E03C026C_.wvu.Cols" localSheetId="7" hidden="1">Jul!#REF!</definedName>
    <definedName name="Z_1A6BF6D2_AE45_4E32_9421_6438E03C026C_.wvu.Cols" localSheetId="6" hidden="1">Jun!#REF!</definedName>
    <definedName name="Z_1A6BF6D2_AE45_4E32_9421_6438E03C026C_.wvu.Cols" localSheetId="3" hidden="1">Mar!#REF!</definedName>
    <definedName name="Z_1A6BF6D2_AE45_4E32_9421_6438E03C026C_.wvu.Cols" localSheetId="5" hidden="1">May!#REF!</definedName>
    <definedName name="Z_1A6BF6D2_AE45_4E32_9421_6438E03C026C_.wvu.Cols" localSheetId="11" hidden="1">Nov!#REF!</definedName>
    <definedName name="Z_1A6BF6D2_AE45_4E32_9421_6438E03C026C_.wvu.Cols" localSheetId="10" hidden="1">Oct!#REF!</definedName>
    <definedName name="Z_1A6BF6D2_AE45_4E32_9421_6438E03C026C_.wvu.Cols" localSheetId="9" hidden="1">Sep!#REF!</definedName>
    <definedName name="Z_1A6BF6D2_AE45_4E32_9421_6438E03C026C_.wvu.Cols" localSheetId="13" hidden="1">'Template '!#REF!</definedName>
    <definedName name="Z_1A6BF6D2_AE45_4E32_9421_6438E03C026C_.wvu.FilterData" localSheetId="4" hidden="1">Apr!$X$2:$X$91</definedName>
    <definedName name="Z_1A6BF6D2_AE45_4E32_9421_6438E03C026C_.wvu.FilterData" localSheetId="8" hidden="1">Aug!$X$2:$X$91</definedName>
    <definedName name="Z_1A6BF6D2_AE45_4E32_9421_6438E03C026C_.wvu.FilterData" localSheetId="12" hidden="1">Dec!$U$2:$U$91</definedName>
    <definedName name="Z_1A6BF6D2_AE45_4E32_9421_6438E03C026C_.wvu.FilterData" localSheetId="2" hidden="1">Feb!$X$2:$X$91</definedName>
    <definedName name="Z_1A6BF6D2_AE45_4E32_9421_6438E03C026C_.wvu.FilterData" localSheetId="1" hidden="1">Jan!$X$2:$X$91</definedName>
    <definedName name="Z_1A6BF6D2_AE45_4E32_9421_6438E03C026C_.wvu.FilterData" localSheetId="7" hidden="1">Jul!$X$2:$X$91</definedName>
    <definedName name="Z_1A6BF6D2_AE45_4E32_9421_6438E03C026C_.wvu.FilterData" localSheetId="6" hidden="1">Jun!$X$2:$X$91</definedName>
    <definedName name="Z_1A6BF6D2_AE45_4E32_9421_6438E03C026C_.wvu.FilterData" localSheetId="3" hidden="1">Mar!$X$2:$X$91</definedName>
    <definedName name="Z_1A6BF6D2_AE45_4E32_9421_6438E03C026C_.wvu.FilterData" localSheetId="5" hidden="1">May!$X$2:$X$91</definedName>
    <definedName name="Z_1A6BF6D2_AE45_4E32_9421_6438E03C026C_.wvu.FilterData" localSheetId="11" hidden="1">Nov!$U$2:$U$91</definedName>
    <definedName name="Z_1A6BF6D2_AE45_4E32_9421_6438E03C026C_.wvu.FilterData" localSheetId="10" hidden="1">Oct!$U$2:$U$91</definedName>
    <definedName name="Z_1A6BF6D2_AE45_4E32_9421_6438E03C026C_.wvu.FilterData" localSheetId="9" hidden="1">Sep!$W$2:$W$91</definedName>
    <definedName name="Z_1A6BF6D2_AE45_4E32_9421_6438E03C026C_.wvu.FilterData" localSheetId="13" hidden="1">'Template '!$X$2:$X$91</definedName>
    <definedName name="Z_1A6BF6D2_AE45_4E32_9421_6438E03C026C_.wvu.PrintArea" localSheetId="4" hidden="1">Apr!$B$3:$X$91</definedName>
    <definedName name="Z_1A6BF6D2_AE45_4E32_9421_6438E03C026C_.wvu.PrintArea" localSheetId="8" hidden="1">Aug!$B$3:$X$91</definedName>
    <definedName name="Z_1A6BF6D2_AE45_4E32_9421_6438E03C026C_.wvu.PrintArea" localSheetId="12" hidden="1">Dec!$B$3:$U$91</definedName>
    <definedName name="Z_1A6BF6D2_AE45_4E32_9421_6438E03C026C_.wvu.PrintArea" localSheetId="2" hidden="1">Feb!$B$3:$X$91</definedName>
    <definedName name="Z_1A6BF6D2_AE45_4E32_9421_6438E03C026C_.wvu.PrintArea" localSheetId="1" hidden="1">Jan!$B$3:$X$91</definedName>
    <definedName name="Z_1A6BF6D2_AE45_4E32_9421_6438E03C026C_.wvu.PrintArea" localSheetId="7" hidden="1">Jul!$B$3:$X$91</definedName>
    <definedName name="Z_1A6BF6D2_AE45_4E32_9421_6438E03C026C_.wvu.PrintArea" localSheetId="6" hidden="1">Jun!$B$3:$X$91</definedName>
    <definedName name="Z_1A6BF6D2_AE45_4E32_9421_6438E03C026C_.wvu.PrintArea" localSheetId="3" hidden="1">Mar!$B$3:$X$91</definedName>
    <definedName name="Z_1A6BF6D2_AE45_4E32_9421_6438E03C026C_.wvu.PrintArea" localSheetId="5" hidden="1">May!$B$3:$X$91</definedName>
    <definedName name="Z_1A6BF6D2_AE45_4E32_9421_6438E03C026C_.wvu.PrintArea" localSheetId="11" hidden="1">Nov!$B$3:$U$91</definedName>
    <definedName name="Z_1A6BF6D2_AE45_4E32_9421_6438E03C026C_.wvu.PrintArea" localSheetId="10" hidden="1">Oct!$B$3:$U$91</definedName>
    <definedName name="Z_1A6BF6D2_AE45_4E32_9421_6438E03C026C_.wvu.PrintArea" localSheetId="9" hidden="1">Sep!$B$3:$W$91</definedName>
    <definedName name="Z_1A6BF6D2_AE45_4E32_9421_6438E03C026C_.wvu.PrintArea" localSheetId="13" hidden="1">'Template '!$B$3:$X$91</definedName>
    <definedName name="Z_1A6BF6D2_AE45_4E32_9421_6438E03C026C_.wvu.PrintTitles" localSheetId="4" hidden="1">Apr!$B$3:$X$5</definedName>
    <definedName name="Z_1A6BF6D2_AE45_4E32_9421_6438E03C026C_.wvu.PrintTitles" localSheetId="8" hidden="1">Aug!$B$3:$X$5</definedName>
    <definedName name="Z_1A6BF6D2_AE45_4E32_9421_6438E03C026C_.wvu.PrintTitles" localSheetId="12" hidden="1">Dec!$B$3:$U$5</definedName>
    <definedName name="Z_1A6BF6D2_AE45_4E32_9421_6438E03C026C_.wvu.PrintTitles" localSheetId="2" hidden="1">Feb!$B$3:$X$5</definedName>
    <definedName name="Z_1A6BF6D2_AE45_4E32_9421_6438E03C026C_.wvu.PrintTitles" localSheetId="1" hidden="1">Jan!$B$3:$X$5</definedName>
    <definedName name="Z_1A6BF6D2_AE45_4E32_9421_6438E03C026C_.wvu.PrintTitles" localSheetId="7" hidden="1">Jul!$B$3:$X$5</definedName>
    <definedName name="Z_1A6BF6D2_AE45_4E32_9421_6438E03C026C_.wvu.PrintTitles" localSheetId="6" hidden="1">Jun!$B$3:$X$5</definedName>
    <definedName name="Z_1A6BF6D2_AE45_4E32_9421_6438E03C026C_.wvu.PrintTitles" localSheetId="3" hidden="1">Mar!$B$3:$X$5</definedName>
    <definedName name="Z_1A6BF6D2_AE45_4E32_9421_6438E03C026C_.wvu.PrintTitles" localSheetId="5" hidden="1">May!$B$3:$X$5</definedName>
    <definedName name="Z_1A6BF6D2_AE45_4E32_9421_6438E03C026C_.wvu.PrintTitles" localSheetId="11" hidden="1">Nov!$B$3:$U$5</definedName>
    <definedName name="Z_1A6BF6D2_AE45_4E32_9421_6438E03C026C_.wvu.PrintTitles" localSheetId="10" hidden="1">Oct!$B$3:$U$5</definedName>
    <definedName name="Z_1A6BF6D2_AE45_4E32_9421_6438E03C026C_.wvu.PrintTitles" localSheetId="9" hidden="1">Sep!$B$3:$W$5</definedName>
    <definedName name="Z_1A6BF6D2_AE45_4E32_9421_6438E03C026C_.wvu.PrintTitles" localSheetId="13" hidden="1">'Template '!$B$3:$X$5</definedName>
    <definedName name="Z_1A6BF6D2_AE45_4E32_9421_6438E03C026C_.wvu.Rows" localSheetId="4" hidden="1">Apr!#REF!,Apr!#REF!</definedName>
    <definedName name="Z_1A6BF6D2_AE45_4E32_9421_6438E03C026C_.wvu.Rows" localSheetId="8" hidden="1">Aug!#REF!,Aug!#REF!</definedName>
    <definedName name="Z_1A6BF6D2_AE45_4E32_9421_6438E03C026C_.wvu.Rows" localSheetId="12" hidden="1">Dec!#REF!,Dec!#REF!</definedName>
    <definedName name="Z_1A6BF6D2_AE45_4E32_9421_6438E03C026C_.wvu.Rows" localSheetId="2" hidden="1">Feb!#REF!,Feb!#REF!</definedName>
    <definedName name="Z_1A6BF6D2_AE45_4E32_9421_6438E03C026C_.wvu.Rows" localSheetId="1" hidden="1">Jan!#REF!,Jan!#REF!</definedName>
    <definedName name="Z_1A6BF6D2_AE45_4E32_9421_6438E03C026C_.wvu.Rows" localSheetId="7" hidden="1">Jul!#REF!,Jul!#REF!</definedName>
    <definedName name="Z_1A6BF6D2_AE45_4E32_9421_6438E03C026C_.wvu.Rows" localSheetId="6" hidden="1">Jun!#REF!,Jun!#REF!</definedName>
    <definedName name="Z_1A6BF6D2_AE45_4E32_9421_6438E03C026C_.wvu.Rows" localSheetId="3" hidden="1">Mar!#REF!,Mar!#REF!</definedName>
    <definedName name="Z_1A6BF6D2_AE45_4E32_9421_6438E03C026C_.wvu.Rows" localSheetId="5" hidden="1">May!#REF!,May!#REF!</definedName>
    <definedName name="Z_1A6BF6D2_AE45_4E32_9421_6438E03C026C_.wvu.Rows" localSheetId="11" hidden="1">Nov!#REF!,Nov!#REF!</definedName>
    <definedName name="Z_1A6BF6D2_AE45_4E32_9421_6438E03C026C_.wvu.Rows" localSheetId="10" hidden="1">Oct!#REF!,Oct!#REF!</definedName>
    <definedName name="Z_1A6BF6D2_AE45_4E32_9421_6438E03C026C_.wvu.Rows" localSheetId="9" hidden="1">Sep!#REF!,Sep!#REF!</definedName>
    <definedName name="Z_1A6BF6D2_AE45_4E32_9421_6438E03C026C_.wvu.Rows" localSheetId="13" hidden="1">'Template '!#REF!,'Template '!#REF!</definedName>
    <definedName name="Z_201C277C_67BD_4CA5_96FA_850CF2D37A4D_.wvu.FilterData" localSheetId="4" hidden="1">Apr!$X$2:$X$91</definedName>
    <definedName name="Z_201C277C_67BD_4CA5_96FA_850CF2D37A4D_.wvu.FilterData" localSheetId="8" hidden="1">Aug!$X$2:$X$91</definedName>
    <definedName name="Z_201C277C_67BD_4CA5_96FA_850CF2D37A4D_.wvu.FilterData" localSheetId="12" hidden="1">Dec!$U$2:$U$91</definedName>
    <definedName name="Z_201C277C_67BD_4CA5_96FA_850CF2D37A4D_.wvu.FilterData" localSheetId="2" hidden="1">Feb!$X$2:$X$91</definedName>
    <definedName name="Z_201C277C_67BD_4CA5_96FA_850CF2D37A4D_.wvu.FilterData" localSheetId="1" hidden="1">Jan!$X$2:$X$91</definedName>
    <definedName name="Z_201C277C_67BD_4CA5_96FA_850CF2D37A4D_.wvu.FilterData" localSheetId="7" hidden="1">Jul!$X$2:$X$91</definedName>
    <definedName name="Z_201C277C_67BD_4CA5_96FA_850CF2D37A4D_.wvu.FilterData" localSheetId="6" hidden="1">Jun!$X$2:$X$91</definedName>
    <definedName name="Z_201C277C_67BD_4CA5_96FA_850CF2D37A4D_.wvu.FilterData" localSheetId="3" hidden="1">Mar!$X$2:$X$91</definedName>
    <definedName name="Z_201C277C_67BD_4CA5_96FA_850CF2D37A4D_.wvu.FilterData" localSheetId="5" hidden="1">May!$X$2:$X$91</definedName>
    <definedName name="Z_201C277C_67BD_4CA5_96FA_850CF2D37A4D_.wvu.FilterData" localSheetId="11" hidden="1">Nov!$U$2:$U$91</definedName>
    <definedName name="Z_201C277C_67BD_4CA5_96FA_850CF2D37A4D_.wvu.FilterData" localSheetId="10" hidden="1">Oct!$U$2:$U$91</definedName>
    <definedName name="Z_201C277C_67BD_4CA5_96FA_850CF2D37A4D_.wvu.FilterData" localSheetId="9" hidden="1">Sep!$W$2:$W$91</definedName>
    <definedName name="Z_201C277C_67BD_4CA5_96FA_850CF2D37A4D_.wvu.FilterData" localSheetId="13" hidden="1">'Template '!$X$2:$X$91</definedName>
    <definedName name="Z_202C665A_8644_4DDB_BC60_731D41E0EB22_.wvu.FilterData" localSheetId="4" hidden="1">Apr!$X$2:$X$91</definedName>
    <definedName name="Z_202C665A_8644_4DDB_BC60_731D41E0EB22_.wvu.FilterData" localSheetId="8" hidden="1">Aug!$X$2:$X$91</definedName>
    <definedName name="Z_202C665A_8644_4DDB_BC60_731D41E0EB22_.wvu.FilterData" localSheetId="12" hidden="1">Dec!$U$2:$U$91</definedName>
    <definedName name="Z_202C665A_8644_4DDB_BC60_731D41E0EB22_.wvu.FilterData" localSheetId="2" hidden="1">Feb!$X$2:$X$91</definedName>
    <definedName name="Z_202C665A_8644_4DDB_BC60_731D41E0EB22_.wvu.FilterData" localSheetId="1" hidden="1">Jan!$X$2:$X$91</definedName>
    <definedName name="Z_202C665A_8644_4DDB_BC60_731D41E0EB22_.wvu.FilterData" localSheetId="7" hidden="1">Jul!$X$2:$X$91</definedName>
    <definedName name="Z_202C665A_8644_4DDB_BC60_731D41E0EB22_.wvu.FilterData" localSheetId="6" hidden="1">Jun!$X$2:$X$91</definedName>
    <definedName name="Z_202C665A_8644_4DDB_BC60_731D41E0EB22_.wvu.FilterData" localSheetId="3" hidden="1">Mar!$X$2:$X$91</definedName>
    <definedName name="Z_202C665A_8644_4DDB_BC60_731D41E0EB22_.wvu.FilterData" localSheetId="5" hidden="1">May!$X$2:$X$91</definedName>
    <definedName name="Z_202C665A_8644_4DDB_BC60_731D41E0EB22_.wvu.FilterData" localSheetId="11" hidden="1">Nov!$U$2:$U$91</definedName>
    <definedName name="Z_202C665A_8644_4DDB_BC60_731D41E0EB22_.wvu.FilterData" localSheetId="10" hidden="1">Oct!$U$2:$U$91</definedName>
    <definedName name="Z_202C665A_8644_4DDB_BC60_731D41E0EB22_.wvu.FilterData" localSheetId="9" hidden="1">Sep!$W$2:$W$91</definedName>
    <definedName name="Z_202C665A_8644_4DDB_BC60_731D41E0EB22_.wvu.FilterData" localSheetId="13" hidden="1">'Template '!$X$2:$X$91</definedName>
    <definedName name="Z_20A9F8AB_52EA_4096_8700_5EA432F89CE8_.wvu.FilterData" localSheetId="4" hidden="1">Apr!$B$8:$C$73</definedName>
    <definedName name="Z_20A9F8AB_52EA_4096_8700_5EA432F89CE8_.wvu.FilterData" localSheetId="8" hidden="1">Aug!$B$8:$C$73</definedName>
    <definedName name="Z_20A9F8AB_52EA_4096_8700_5EA432F89CE8_.wvu.FilterData" localSheetId="12" hidden="1">Dec!$B$8:$C$73</definedName>
    <definedName name="Z_20A9F8AB_52EA_4096_8700_5EA432F89CE8_.wvu.FilterData" localSheetId="2" hidden="1">Feb!$B$8:$C$73</definedName>
    <definedName name="Z_20A9F8AB_52EA_4096_8700_5EA432F89CE8_.wvu.FilterData" localSheetId="1" hidden="1">Jan!$B$8:$C$73</definedName>
    <definedName name="Z_20A9F8AB_52EA_4096_8700_5EA432F89CE8_.wvu.FilterData" localSheetId="7" hidden="1">Jul!$B$8:$C$73</definedName>
    <definedName name="Z_20A9F8AB_52EA_4096_8700_5EA432F89CE8_.wvu.FilterData" localSheetId="6" hidden="1">Jun!$B$8:$C$73</definedName>
    <definedName name="Z_20A9F8AB_52EA_4096_8700_5EA432F89CE8_.wvu.FilterData" localSheetId="3" hidden="1">Mar!$B$8:$C$73</definedName>
    <definedName name="Z_20A9F8AB_52EA_4096_8700_5EA432F89CE8_.wvu.FilterData" localSheetId="5" hidden="1">May!$B$8:$C$73</definedName>
    <definedName name="Z_20A9F8AB_52EA_4096_8700_5EA432F89CE8_.wvu.FilterData" localSheetId="11" hidden="1">Nov!$B$8:$C$73</definedName>
    <definedName name="Z_20A9F8AB_52EA_4096_8700_5EA432F89CE8_.wvu.FilterData" localSheetId="10" hidden="1">Oct!$B$8:$C$73</definedName>
    <definedName name="Z_20A9F8AB_52EA_4096_8700_5EA432F89CE8_.wvu.FilterData" localSheetId="9" hidden="1">Sep!$B$8:$C$73</definedName>
    <definedName name="Z_20A9F8AB_52EA_4096_8700_5EA432F89CE8_.wvu.FilterData" localSheetId="13" hidden="1">'Template '!$B$8:$C$73</definedName>
    <definedName name="Z_20A9F8AB_52EA_4096_8700_5EA432F89CE8_.wvu.PrintArea" localSheetId="4" hidden="1">Apr!$B$3:$X$91</definedName>
    <definedName name="Z_20A9F8AB_52EA_4096_8700_5EA432F89CE8_.wvu.PrintArea" localSheetId="8" hidden="1">Aug!$B$3:$X$91</definedName>
    <definedName name="Z_20A9F8AB_52EA_4096_8700_5EA432F89CE8_.wvu.PrintArea" localSheetId="12" hidden="1">Dec!$B$3:$U$91</definedName>
    <definedName name="Z_20A9F8AB_52EA_4096_8700_5EA432F89CE8_.wvu.PrintArea" localSheetId="2" hidden="1">Feb!$B$3:$X$91</definedName>
    <definedName name="Z_20A9F8AB_52EA_4096_8700_5EA432F89CE8_.wvu.PrintArea" localSheetId="1" hidden="1">Jan!$B$3:$X$91</definedName>
    <definedName name="Z_20A9F8AB_52EA_4096_8700_5EA432F89CE8_.wvu.PrintArea" localSheetId="7" hidden="1">Jul!$B$3:$X$91</definedName>
    <definedName name="Z_20A9F8AB_52EA_4096_8700_5EA432F89CE8_.wvu.PrintArea" localSheetId="6" hidden="1">Jun!$B$3:$X$91</definedName>
    <definedName name="Z_20A9F8AB_52EA_4096_8700_5EA432F89CE8_.wvu.PrintArea" localSheetId="3" hidden="1">Mar!$B$3:$X$91</definedName>
    <definedName name="Z_20A9F8AB_52EA_4096_8700_5EA432F89CE8_.wvu.PrintArea" localSheetId="5" hidden="1">May!$B$3:$X$91</definedName>
    <definedName name="Z_20A9F8AB_52EA_4096_8700_5EA432F89CE8_.wvu.PrintArea" localSheetId="11" hidden="1">Nov!$B$3:$U$91</definedName>
    <definedName name="Z_20A9F8AB_52EA_4096_8700_5EA432F89CE8_.wvu.PrintArea" localSheetId="10" hidden="1">Oct!$B$3:$U$91</definedName>
    <definedName name="Z_20A9F8AB_52EA_4096_8700_5EA432F89CE8_.wvu.PrintArea" localSheetId="9" hidden="1">Sep!$B$3:$W$91</definedName>
    <definedName name="Z_20A9F8AB_52EA_4096_8700_5EA432F89CE8_.wvu.PrintArea" localSheetId="13" hidden="1">'Template '!$B$3:$X$91</definedName>
    <definedName name="Z_20A9F8AB_52EA_4096_8700_5EA432F89CE8_.wvu.Rows" localSheetId="4" hidden="1">Apr!$1:$2</definedName>
    <definedName name="Z_20A9F8AB_52EA_4096_8700_5EA432F89CE8_.wvu.Rows" localSheetId="8" hidden="1">Aug!$1:$2</definedName>
    <definedName name="Z_20A9F8AB_52EA_4096_8700_5EA432F89CE8_.wvu.Rows" localSheetId="12" hidden="1">Dec!$1:$2</definedName>
    <definedName name="Z_20A9F8AB_52EA_4096_8700_5EA432F89CE8_.wvu.Rows" localSheetId="2" hidden="1">Feb!$1:$2</definedName>
    <definedName name="Z_20A9F8AB_52EA_4096_8700_5EA432F89CE8_.wvu.Rows" localSheetId="1" hidden="1">Jan!$1:$2</definedName>
    <definedName name="Z_20A9F8AB_52EA_4096_8700_5EA432F89CE8_.wvu.Rows" localSheetId="7" hidden="1">Jul!$1:$2</definedName>
    <definedName name="Z_20A9F8AB_52EA_4096_8700_5EA432F89CE8_.wvu.Rows" localSheetId="6" hidden="1">Jun!$1:$2</definedName>
    <definedName name="Z_20A9F8AB_52EA_4096_8700_5EA432F89CE8_.wvu.Rows" localSheetId="3" hidden="1">Mar!$1:$2</definedName>
    <definedName name="Z_20A9F8AB_52EA_4096_8700_5EA432F89CE8_.wvu.Rows" localSheetId="5" hidden="1">May!$1:$2</definedName>
    <definedName name="Z_20A9F8AB_52EA_4096_8700_5EA432F89CE8_.wvu.Rows" localSheetId="11" hidden="1">Nov!$1:$2</definedName>
    <definedName name="Z_20A9F8AB_52EA_4096_8700_5EA432F89CE8_.wvu.Rows" localSheetId="10" hidden="1">Oct!$1:$2</definedName>
    <definedName name="Z_20A9F8AB_52EA_4096_8700_5EA432F89CE8_.wvu.Rows" localSheetId="9" hidden="1">Sep!$1:$2</definedName>
    <definedName name="Z_20A9F8AB_52EA_4096_8700_5EA432F89CE8_.wvu.Rows" localSheetId="13" hidden="1">'Template '!$1:$2</definedName>
    <definedName name="Z_29A0CD25_ED2D_4969_86FD_9BFEC2D7A6B5_.wvu.Cols" localSheetId="4" hidden="1">Apr!#REF!</definedName>
    <definedName name="Z_29A0CD25_ED2D_4969_86FD_9BFEC2D7A6B5_.wvu.Cols" localSheetId="8" hidden="1">Aug!#REF!</definedName>
    <definedName name="Z_29A0CD25_ED2D_4969_86FD_9BFEC2D7A6B5_.wvu.Cols" localSheetId="12" hidden="1">Dec!#REF!</definedName>
    <definedName name="Z_29A0CD25_ED2D_4969_86FD_9BFEC2D7A6B5_.wvu.Cols" localSheetId="2" hidden="1">Feb!#REF!</definedName>
    <definedName name="Z_29A0CD25_ED2D_4969_86FD_9BFEC2D7A6B5_.wvu.Cols" localSheetId="1" hidden="1">Jan!#REF!</definedName>
    <definedName name="Z_29A0CD25_ED2D_4969_86FD_9BFEC2D7A6B5_.wvu.Cols" localSheetId="7" hidden="1">Jul!#REF!</definedName>
    <definedName name="Z_29A0CD25_ED2D_4969_86FD_9BFEC2D7A6B5_.wvu.Cols" localSheetId="6" hidden="1">Jun!#REF!</definedName>
    <definedName name="Z_29A0CD25_ED2D_4969_86FD_9BFEC2D7A6B5_.wvu.Cols" localSheetId="3" hidden="1">Mar!#REF!</definedName>
    <definedName name="Z_29A0CD25_ED2D_4969_86FD_9BFEC2D7A6B5_.wvu.Cols" localSheetId="5" hidden="1">May!#REF!</definedName>
    <definedName name="Z_29A0CD25_ED2D_4969_86FD_9BFEC2D7A6B5_.wvu.Cols" localSheetId="11" hidden="1">Nov!#REF!</definedName>
    <definedName name="Z_29A0CD25_ED2D_4969_86FD_9BFEC2D7A6B5_.wvu.Cols" localSheetId="10" hidden="1">Oct!#REF!</definedName>
    <definedName name="Z_29A0CD25_ED2D_4969_86FD_9BFEC2D7A6B5_.wvu.Cols" localSheetId="9" hidden="1">Sep!#REF!</definedName>
    <definedName name="Z_29A0CD25_ED2D_4969_86FD_9BFEC2D7A6B5_.wvu.Cols" localSheetId="13" hidden="1">'Template '!#REF!</definedName>
    <definedName name="Z_29A0CD25_ED2D_4969_86FD_9BFEC2D7A6B5_.wvu.FilterData" localSheetId="4" hidden="1">Apr!$X$2:$X$91</definedName>
    <definedName name="Z_29A0CD25_ED2D_4969_86FD_9BFEC2D7A6B5_.wvu.FilterData" localSheetId="8" hidden="1">Aug!$X$2:$X$91</definedName>
    <definedName name="Z_29A0CD25_ED2D_4969_86FD_9BFEC2D7A6B5_.wvu.FilterData" localSheetId="12" hidden="1">Dec!$U$2:$U$91</definedName>
    <definedName name="Z_29A0CD25_ED2D_4969_86FD_9BFEC2D7A6B5_.wvu.FilterData" localSheetId="2" hidden="1">Feb!$X$2:$X$91</definedName>
    <definedName name="Z_29A0CD25_ED2D_4969_86FD_9BFEC2D7A6B5_.wvu.FilterData" localSheetId="1" hidden="1">Jan!$X$2:$X$91</definedName>
    <definedName name="Z_29A0CD25_ED2D_4969_86FD_9BFEC2D7A6B5_.wvu.FilterData" localSheetId="7" hidden="1">Jul!$X$2:$X$91</definedName>
    <definedName name="Z_29A0CD25_ED2D_4969_86FD_9BFEC2D7A6B5_.wvu.FilterData" localSheetId="6" hidden="1">Jun!$X$2:$X$91</definedName>
    <definedName name="Z_29A0CD25_ED2D_4969_86FD_9BFEC2D7A6B5_.wvu.FilterData" localSheetId="3" hidden="1">Mar!$X$2:$X$91</definedName>
    <definedName name="Z_29A0CD25_ED2D_4969_86FD_9BFEC2D7A6B5_.wvu.FilterData" localSheetId="5" hidden="1">May!$X$2:$X$91</definedName>
    <definedName name="Z_29A0CD25_ED2D_4969_86FD_9BFEC2D7A6B5_.wvu.FilterData" localSheetId="11" hidden="1">Nov!$U$2:$U$91</definedName>
    <definedName name="Z_29A0CD25_ED2D_4969_86FD_9BFEC2D7A6B5_.wvu.FilterData" localSheetId="10" hidden="1">Oct!$U$2:$U$91</definedName>
    <definedName name="Z_29A0CD25_ED2D_4969_86FD_9BFEC2D7A6B5_.wvu.FilterData" localSheetId="9" hidden="1">Sep!$W$2:$W$91</definedName>
    <definedName name="Z_29A0CD25_ED2D_4969_86FD_9BFEC2D7A6B5_.wvu.FilterData" localSheetId="13" hidden="1">'Template '!$X$2:$X$91</definedName>
    <definedName name="Z_29A0CD25_ED2D_4969_86FD_9BFEC2D7A6B5_.wvu.PrintArea" localSheetId="4" hidden="1">Apr!$B$3:$X$91</definedName>
    <definedName name="Z_29A0CD25_ED2D_4969_86FD_9BFEC2D7A6B5_.wvu.PrintArea" localSheetId="8" hidden="1">Aug!$B$3:$X$91</definedName>
    <definedName name="Z_29A0CD25_ED2D_4969_86FD_9BFEC2D7A6B5_.wvu.PrintArea" localSheetId="12" hidden="1">Dec!$B$3:$U$91</definedName>
    <definedName name="Z_29A0CD25_ED2D_4969_86FD_9BFEC2D7A6B5_.wvu.PrintArea" localSheetId="2" hidden="1">Feb!$B$3:$X$91</definedName>
    <definedName name="Z_29A0CD25_ED2D_4969_86FD_9BFEC2D7A6B5_.wvu.PrintArea" localSheetId="1" hidden="1">Jan!$B$3:$X$91</definedName>
    <definedName name="Z_29A0CD25_ED2D_4969_86FD_9BFEC2D7A6B5_.wvu.PrintArea" localSheetId="7" hidden="1">Jul!$B$3:$X$91</definedName>
    <definedName name="Z_29A0CD25_ED2D_4969_86FD_9BFEC2D7A6B5_.wvu.PrintArea" localSheetId="6" hidden="1">Jun!$B$3:$X$91</definedName>
    <definedName name="Z_29A0CD25_ED2D_4969_86FD_9BFEC2D7A6B5_.wvu.PrintArea" localSheetId="3" hidden="1">Mar!$B$3:$X$91</definedName>
    <definedName name="Z_29A0CD25_ED2D_4969_86FD_9BFEC2D7A6B5_.wvu.PrintArea" localSheetId="5" hidden="1">May!$B$3:$X$91</definedName>
    <definedName name="Z_29A0CD25_ED2D_4969_86FD_9BFEC2D7A6B5_.wvu.PrintArea" localSheetId="11" hidden="1">Nov!$B$3:$U$91</definedName>
    <definedName name="Z_29A0CD25_ED2D_4969_86FD_9BFEC2D7A6B5_.wvu.PrintArea" localSheetId="10" hidden="1">Oct!$B$3:$U$91</definedName>
    <definedName name="Z_29A0CD25_ED2D_4969_86FD_9BFEC2D7A6B5_.wvu.PrintArea" localSheetId="9" hidden="1">Sep!$B$3:$W$91</definedName>
    <definedName name="Z_29A0CD25_ED2D_4969_86FD_9BFEC2D7A6B5_.wvu.PrintArea" localSheetId="13" hidden="1">'Template '!$B$3:$X$91</definedName>
    <definedName name="Z_29A0CD25_ED2D_4969_86FD_9BFEC2D7A6B5_.wvu.PrintTitles" localSheetId="4" hidden="1">Apr!$B$3:$X$5</definedName>
    <definedName name="Z_29A0CD25_ED2D_4969_86FD_9BFEC2D7A6B5_.wvu.PrintTitles" localSheetId="8" hidden="1">Aug!$B$3:$X$5</definedName>
    <definedName name="Z_29A0CD25_ED2D_4969_86FD_9BFEC2D7A6B5_.wvu.PrintTitles" localSheetId="12" hidden="1">Dec!$B$3:$U$5</definedName>
    <definedName name="Z_29A0CD25_ED2D_4969_86FD_9BFEC2D7A6B5_.wvu.PrintTitles" localSheetId="2" hidden="1">Feb!$B$3:$X$5</definedName>
    <definedName name="Z_29A0CD25_ED2D_4969_86FD_9BFEC2D7A6B5_.wvu.PrintTitles" localSheetId="1" hidden="1">Jan!$B$3:$X$5</definedName>
    <definedName name="Z_29A0CD25_ED2D_4969_86FD_9BFEC2D7A6B5_.wvu.PrintTitles" localSheetId="7" hidden="1">Jul!$B$3:$X$5</definedName>
    <definedName name="Z_29A0CD25_ED2D_4969_86FD_9BFEC2D7A6B5_.wvu.PrintTitles" localSheetId="6" hidden="1">Jun!$B$3:$X$5</definedName>
    <definedName name="Z_29A0CD25_ED2D_4969_86FD_9BFEC2D7A6B5_.wvu.PrintTitles" localSheetId="3" hidden="1">Mar!$B$3:$X$5</definedName>
    <definedName name="Z_29A0CD25_ED2D_4969_86FD_9BFEC2D7A6B5_.wvu.PrintTitles" localSheetId="5" hidden="1">May!$B$3:$X$5</definedName>
    <definedName name="Z_29A0CD25_ED2D_4969_86FD_9BFEC2D7A6B5_.wvu.PrintTitles" localSheetId="11" hidden="1">Nov!$B$3:$U$5</definedName>
    <definedName name="Z_29A0CD25_ED2D_4969_86FD_9BFEC2D7A6B5_.wvu.PrintTitles" localSheetId="10" hidden="1">Oct!$B$3:$U$5</definedName>
    <definedName name="Z_29A0CD25_ED2D_4969_86FD_9BFEC2D7A6B5_.wvu.PrintTitles" localSheetId="9" hidden="1">Sep!$B$3:$W$5</definedName>
    <definedName name="Z_29A0CD25_ED2D_4969_86FD_9BFEC2D7A6B5_.wvu.PrintTitles" localSheetId="13" hidden="1">'Template '!$B$3:$X$5</definedName>
    <definedName name="Z_29A0CD25_ED2D_4969_86FD_9BFEC2D7A6B5_.wvu.Rows" localSheetId="4" hidden="1">Apr!#REF!,Apr!#REF!</definedName>
    <definedName name="Z_29A0CD25_ED2D_4969_86FD_9BFEC2D7A6B5_.wvu.Rows" localSheetId="8" hidden="1">Aug!#REF!,Aug!#REF!</definedName>
    <definedName name="Z_29A0CD25_ED2D_4969_86FD_9BFEC2D7A6B5_.wvu.Rows" localSheetId="12" hidden="1">Dec!#REF!,Dec!#REF!</definedName>
    <definedName name="Z_29A0CD25_ED2D_4969_86FD_9BFEC2D7A6B5_.wvu.Rows" localSheetId="2" hidden="1">Feb!#REF!,Feb!#REF!</definedName>
    <definedName name="Z_29A0CD25_ED2D_4969_86FD_9BFEC2D7A6B5_.wvu.Rows" localSheetId="1" hidden="1">Jan!#REF!,Jan!#REF!</definedName>
    <definedName name="Z_29A0CD25_ED2D_4969_86FD_9BFEC2D7A6B5_.wvu.Rows" localSheetId="7" hidden="1">Jul!#REF!,Jul!#REF!</definedName>
    <definedName name="Z_29A0CD25_ED2D_4969_86FD_9BFEC2D7A6B5_.wvu.Rows" localSheetId="6" hidden="1">Jun!#REF!,Jun!#REF!</definedName>
    <definedName name="Z_29A0CD25_ED2D_4969_86FD_9BFEC2D7A6B5_.wvu.Rows" localSheetId="3" hidden="1">Mar!#REF!,Mar!#REF!</definedName>
    <definedName name="Z_29A0CD25_ED2D_4969_86FD_9BFEC2D7A6B5_.wvu.Rows" localSheetId="5" hidden="1">May!#REF!,May!#REF!</definedName>
    <definedName name="Z_29A0CD25_ED2D_4969_86FD_9BFEC2D7A6B5_.wvu.Rows" localSheetId="11" hidden="1">Nov!#REF!,Nov!#REF!</definedName>
    <definedName name="Z_29A0CD25_ED2D_4969_86FD_9BFEC2D7A6B5_.wvu.Rows" localSheetId="10" hidden="1">Oct!#REF!,Oct!#REF!</definedName>
    <definedName name="Z_29A0CD25_ED2D_4969_86FD_9BFEC2D7A6B5_.wvu.Rows" localSheetId="9" hidden="1">Sep!#REF!,Sep!#REF!</definedName>
    <definedName name="Z_29A0CD25_ED2D_4969_86FD_9BFEC2D7A6B5_.wvu.Rows" localSheetId="13" hidden="1">'Template '!#REF!,'Template '!#REF!</definedName>
    <definedName name="Z_2BF58E28_2A58_4AD4_80A3_6FD7C2E5DAE9_.wvu.Cols" localSheetId="4" hidden="1">Apr!#REF!</definedName>
    <definedName name="Z_2BF58E28_2A58_4AD4_80A3_6FD7C2E5DAE9_.wvu.Cols" localSheetId="8" hidden="1">Aug!#REF!</definedName>
    <definedName name="Z_2BF58E28_2A58_4AD4_80A3_6FD7C2E5DAE9_.wvu.Cols" localSheetId="12" hidden="1">Dec!#REF!</definedName>
    <definedName name="Z_2BF58E28_2A58_4AD4_80A3_6FD7C2E5DAE9_.wvu.Cols" localSheetId="2" hidden="1">Feb!#REF!</definedName>
    <definedName name="Z_2BF58E28_2A58_4AD4_80A3_6FD7C2E5DAE9_.wvu.Cols" localSheetId="1" hidden="1">Jan!#REF!</definedName>
    <definedName name="Z_2BF58E28_2A58_4AD4_80A3_6FD7C2E5DAE9_.wvu.Cols" localSheetId="7" hidden="1">Jul!#REF!</definedName>
    <definedName name="Z_2BF58E28_2A58_4AD4_80A3_6FD7C2E5DAE9_.wvu.Cols" localSheetId="6" hidden="1">Jun!#REF!</definedName>
    <definedName name="Z_2BF58E28_2A58_4AD4_80A3_6FD7C2E5DAE9_.wvu.Cols" localSheetId="3" hidden="1">Mar!#REF!</definedName>
    <definedName name="Z_2BF58E28_2A58_4AD4_80A3_6FD7C2E5DAE9_.wvu.Cols" localSheetId="5" hidden="1">May!#REF!</definedName>
    <definedName name="Z_2BF58E28_2A58_4AD4_80A3_6FD7C2E5DAE9_.wvu.Cols" localSheetId="11" hidden="1">Nov!#REF!</definedName>
    <definedName name="Z_2BF58E28_2A58_4AD4_80A3_6FD7C2E5DAE9_.wvu.Cols" localSheetId="10" hidden="1">Oct!#REF!</definedName>
    <definedName name="Z_2BF58E28_2A58_4AD4_80A3_6FD7C2E5DAE9_.wvu.Cols" localSheetId="9" hidden="1">Sep!#REF!</definedName>
    <definedName name="Z_2BF58E28_2A58_4AD4_80A3_6FD7C2E5DAE9_.wvu.Cols" localSheetId="13" hidden="1">'Template '!#REF!</definedName>
    <definedName name="Z_2BF58E28_2A58_4AD4_80A3_6FD7C2E5DAE9_.wvu.FilterData" localSheetId="4" hidden="1">Apr!$X$2:$X$91</definedName>
    <definedName name="Z_2BF58E28_2A58_4AD4_80A3_6FD7C2E5DAE9_.wvu.FilterData" localSheetId="8" hidden="1">Aug!$X$2:$X$91</definedName>
    <definedName name="Z_2BF58E28_2A58_4AD4_80A3_6FD7C2E5DAE9_.wvu.FilterData" localSheetId="12" hidden="1">Dec!$U$2:$U$91</definedName>
    <definedName name="Z_2BF58E28_2A58_4AD4_80A3_6FD7C2E5DAE9_.wvu.FilterData" localSheetId="2" hidden="1">Feb!$X$2:$X$91</definedName>
    <definedName name="Z_2BF58E28_2A58_4AD4_80A3_6FD7C2E5DAE9_.wvu.FilterData" localSheetId="1" hidden="1">Jan!$X$2:$X$91</definedName>
    <definedName name="Z_2BF58E28_2A58_4AD4_80A3_6FD7C2E5DAE9_.wvu.FilterData" localSheetId="7" hidden="1">Jul!$X$2:$X$91</definedName>
    <definedName name="Z_2BF58E28_2A58_4AD4_80A3_6FD7C2E5DAE9_.wvu.FilterData" localSheetId="6" hidden="1">Jun!$X$2:$X$91</definedName>
    <definedName name="Z_2BF58E28_2A58_4AD4_80A3_6FD7C2E5DAE9_.wvu.FilterData" localSheetId="3" hidden="1">Mar!$X$2:$X$91</definedName>
    <definedName name="Z_2BF58E28_2A58_4AD4_80A3_6FD7C2E5DAE9_.wvu.FilterData" localSheetId="5" hidden="1">May!$X$2:$X$91</definedName>
    <definedName name="Z_2BF58E28_2A58_4AD4_80A3_6FD7C2E5DAE9_.wvu.FilterData" localSheetId="11" hidden="1">Nov!$U$2:$U$91</definedName>
    <definedName name="Z_2BF58E28_2A58_4AD4_80A3_6FD7C2E5DAE9_.wvu.FilterData" localSheetId="10" hidden="1">Oct!$U$2:$U$91</definedName>
    <definedName name="Z_2BF58E28_2A58_4AD4_80A3_6FD7C2E5DAE9_.wvu.FilterData" localSheetId="9" hidden="1">Sep!$W$2:$W$91</definedName>
    <definedName name="Z_2BF58E28_2A58_4AD4_80A3_6FD7C2E5DAE9_.wvu.FilterData" localSheetId="13" hidden="1">'Template '!$X$2:$X$91</definedName>
    <definedName name="Z_2BF58E28_2A58_4AD4_80A3_6FD7C2E5DAE9_.wvu.PrintArea" localSheetId="4" hidden="1">Apr!$B$3:$X$91</definedName>
    <definedName name="Z_2BF58E28_2A58_4AD4_80A3_6FD7C2E5DAE9_.wvu.PrintArea" localSheetId="8" hidden="1">Aug!$B$3:$X$91</definedName>
    <definedName name="Z_2BF58E28_2A58_4AD4_80A3_6FD7C2E5DAE9_.wvu.PrintArea" localSheetId="12" hidden="1">Dec!$B$3:$U$91</definedName>
    <definedName name="Z_2BF58E28_2A58_4AD4_80A3_6FD7C2E5DAE9_.wvu.PrintArea" localSheetId="2" hidden="1">Feb!$B$3:$X$91</definedName>
    <definedName name="Z_2BF58E28_2A58_4AD4_80A3_6FD7C2E5DAE9_.wvu.PrintArea" localSheetId="1" hidden="1">Jan!$B$3:$X$91</definedName>
    <definedName name="Z_2BF58E28_2A58_4AD4_80A3_6FD7C2E5DAE9_.wvu.PrintArea" localSheetId="7" hidden="1">Jul!$B$3:$X$91</definedName>
    <definedName name="Z_2BF58E28_2A58_4AD4_80A3_6FD7C2E5DAE9_.wvu.PrintArea" localSheetId="6" hidden="1">Jun!$B$3:$X$91</definedName>
    <definedName name="Z_2BF58E28_2A58_4AD4_80A3_6FD7C2E5DAE9_.wvu.PrintArea" localSheetId="3" hidden="1">Mar!$B$3:$X$91</definedName>
    <definedName name="Z_2BF58E28_2A58_4AD4_80A3_6FD7C2E5DAE9_.wvu.PrintArea" localSheetId="5" hidden="1">May!$B$3:$X$91</definedName>
    <definedName name="Z_2BF58E28_2A58_4AD4_80A3_6FD7C2E5DAE9_.wvu.PrintArea" localSheetId="11" hidden="1">Nov!$B$3:$U$91</definedName>
    <definedName name="Z_2BF58E28_2A58_4AD4_80A3_6FD7C2E5DAE9_.wvu.PrintArea" localSheetId="10" hidden="1">Oct!$B$3:$U$91</definedName>
    <definedName name="Z_2BF58E28_2A58_4AD4_80A3_6FD7C2E5DAE9_.wvu.PrintArea" localSheetId="9" hidden="1">Sep!$B$3:$W$91</definedName>
    <definedName name="Z_2BF58E28_2A58_4AD4_80A3_6FD7C2E5DAE9_.wvu.PrintArea" localSheetId="13" hidden="1">'Template '!$B$3:$X$91</definedName>
    <definedName name="Z_2BF58E28_2A58_4AD4_80A3_6FD7C2E5DAE9_.wvu.PrintTitles" localSheetId="4" hidden="1">Apr!$B$3:$X$5</definedName>
    <definedName name="Z_2BF58E28_2A58_4AD4_80A3_6FD7C2E5DAE9_.wvu.PrintTitles" localSheetId="8" hidden="1">Aug!$B$3:$X$5</definedName>
    <definedName name="Z_2BF58E28_2A58_4AD4_80A3_6FD7C2E5DAE9_.wvu.PrintTitles" localSheetId="12" hidden="1">Dec!$B$3:$U$5</definedName>
    <definedName name="Z_2BF58E28_2A58_4AD4_80A3_6FD7C2E5DAE9_.wvu.PrintTitles" localSheetId="2" hidden="1">Feb!$B$3:$X$5</definedName>
    <definedName name="Z_2BF58E28_2A58_4AD4_80A3_6FD7C2E5DAE9_.wvu.PrintTitles" localSheetId="1" hidden="1">Jan!$B$3:$X$5</definedName>
    <definedName name="Z_2BF58E28_2A58_4AD4_80A3_6FD7C2E5DAE9_.wvu.PrintTitles" localSheetId="7" hidden="1">Jul!$B$3:$X$5</definedName>
    <definedName name="Z_2BF58E28_2A58_4AD4_80A3_6FD7C2E5DAE9_.wvu.PrintTitles" localSheetId="6" hidden="1">Jun!$B$3:$X$5</definedName>
    <definedName name="Z_2BF58E28_2A58_4AD4_80A3_6FD7C2E5DAE9_.wvu.PrintTitles" localSheetId="3" hidden="1">Mar!$B$3:$X$5</definedName>
    <definedName name="Z_2BF58E28_2A58_4AD4_80A3_6FD7C2E5DAE9_.wvu.PrintTitles" localSheetId="5" hidden="1">May!$B$3:$X$5</definedName>
    <definedName name="Z_2BF58E28_2A58_4AD4_80A3_6FD7C2E5DAE9_.wvu.PrintTitles" localSheetId="11" hidden="1">Nov!$B$3:$U$5</definedName>
    <definedName name="Z_2BF58E28_2A58_4AD4_80A3_6FD7C2E5DAE9_.wvu.PrintTitles" localSheetId="10" hidden="1">Oct!$B$3:$U$5</definedName>
    <definedName name="Z_2BF58E28_2A58_4AD4_80A3_6FD7C2E5DAE9_.wvu.PrintTitles" localSheetId="9" hidden="1">Sep!$B$3:$W$5</definedName>
    <definedName name="Z_2BF58E28_2A58_4AD4_80A3_6FD7C2E5DAE9_.wvu.PrintTitles" localSheetId="13" hidden="1">'Template '!$B$3:$X$5</definedName>
    <definedName name="Z_2BF58E28_2A58_4AD4_80A3_6FD7C2E5DAE9_.wvu.Rows" localSheetId="4" hidden="1">Apr!#REF!,Apr!#REF!</definedName>
    <definedName name="Z_2BF58E28_2A58_4AD4_80A3_6FD7C2E5DAE9_.wvu.Rows" localSheetId="8" hidden="1">Aug!#REF!,Aug!#REF!</definedName>
    <definedName name="Z_2BF58E28_2A58_4AD4_80A3_6FD7C2E5DAE9_.wvu.Rows" localSheetId="12" hidden="1">Dec!#REF!,Dec!#REF!</definedName>
    <definedName name="Z_2BF58E28_2A58_4AD4_80A3_6FD7C2E5DAE9_.wvu.Rows" localSheetId="2" hidden="1">Feb!#REF!,Feb!#REF!</definedName>
    <definedName name="Z_2BF58E28_2A58_4AD4_80A3_6FD7C2E5DAE9_.wvu.Rows" localSheetId="1" hidden="1">Jan!#REF!,Jan!#REF!</definedName>
    <definedName name="Z_2BF58E28_2A58_4AD4_80A3_6FD7C2E5DAE9_.wvu.Rows" localSheetId="7" hidden="1">Jul!#REF!,Jul!#REF!</definedName>
    <definedName name="Z_2BF58E28_2A58_4AD4_80A3_6FD7C2E5DAE9_.wvu.Rows" localSheetId="6" hidden="1">Jun!#REF!,Jun!#REF!</definedName>
    <definedName name="Z_2BF58E28_2A58_4AD4_80A3_6FD7C2E5DAE9_.wvu.Rows" localSheetId="3" hidden="1">Mar!#REF!,Mar!#REF!</definedName>
    <definedName name="Z_2BF58E28_2A58_4AD4_80A3_6FD7C2E5DAE9_.wvu.Rows" localSheetId="5" hidden="1">May!#REF!,May!#REF!</definedName>
    <definedName name="Z_2BF58E28_2A58_4AD4_80A3_6FD7C2E5DAE9_.wvu.Rows" localSheetId="11" hidden="1">Nov!#REF!,Nov!#REF!</definedName>
    <definedName name="Z_2BF58E28_2A58_4AD4_80A3_6FD7C2E5DAE9_.wvu.Rows" localSheetId="10" hidden="1">Oct!#REF!,Oct!#REF!</definedName>
    <definedName name="Z_2BF58E28_2A58_4AD4_80A3_6FD7C2E5DAE9_.wvu.Rows" localSheetId="9" hidden="1">Sep!#REF!,Sep!#REF!</definedName>
    <definedName name="Z_2BF58E28_2A58_4AD4_80A3_6FD7C2E5DAE9_.wvu.Rows" localSheetId="13" hidden="1">'Template '!#REF!,'Template '!#REF!</definedName>
    <definedName name="Z_2F1D9277_0138_4F10_AEA1_FC9654F64235_.wvu.Cols" localSheetId="4" hidden="1">Apr!#REF!</definedName>
    <definedName name="Z_2F1D9277_0138_4F10_AEA1_FC9654F64235_.wvu.Cols" localSheetId="8" hidden="1">Aug!#REF!</definedName>
    <definedName name="Z_2F1D9277_0138_4F10_AEA1_FC9654F64235_.wvu.Cols" localSheetId="12" hidden="1">Dec!#REF!</definedName>
    <definedName name="Z_2F1D9277_0138_4F10_AEA1_FC9654F64235_.wvu.Cols" localSheetId="2" hidden="1">Feb!#REF!</definedName>
    <definedName name="Z_2F1D9277_0138_4F10_AEA1_FC9654F64235_.wvu.Cols" localSheetId="1" hidden="1">Jan!#REF!</definedName>
    <definedName name="Z_2F1D9277_0138_4F10_AEA1_FC9654F64235_.wvu.Cols" localSheetId="7" hidden="1">Jul!#REF!</definedName>
    <definedName name="Z_2F1D9277_0138_4F10_AEA1_FC9654F64235_.wvu.Cols" localSheetId="6" hidden="1">Jun!#REF!</definedName>
    <definedName name="Z_2F1D9277_0138_4F10_AEA1_FC9654F64235_.wvu.Cols" localSheetId="3" hidden="1">Mar!#REF!</definedName>
    <definedName name="Z_2F1D9277_0138_4F10_AEA1_FC9654F64235_.wvu.Cols" localSheetId="5" hidden="1">May!#REF!</definedName>
    <definedName name="Z_2F1D9277_0138_4F10_AEA1_FC9654F64235_.wvu.Cols" localSheetId="11" hidden="1">Nov!#REF!</definedName>
    <definedName name="Z_2F1D9277_0138_4F10_AEA1_FC9654F64235_.wvu.Cols" localSheetId="10" hidden="1">Oct!#REF!</definedName>
    <definedName name="Z_2F1D9277_0138_4F10_AEA1_FC9654F64235_.wvu.Cols" localSheetId="9" hidden="1">Sep!#REF!</definedName>
    <definedName name="Z_2F1D9277_0138_4F10_AEA1_FC9654F64235_.wvu.Cols" localSheetId="13" hidden="1">'Template '!#REF!</definedName>
    <definedName name="Z_2F1D9277_0138_4F10_AEA1_FC9654F64235_.wvu.FilterData" localSheetId="4" hidden="1">Apr!$X$2:$X$91</definedName>
    <definedName name="Z_2F1D9277_0138_4F10_AEA1_FC9654F64235_.wvu.FilterData" localSheetId="8" hidden="1">Aug!$X$2:$X$91</definedName>
    <definedName name="Z_2F1D9277_0138_4F10_AEA1_FC9654F64235_.wvu.FilterData" localSheetId="12" hidden="1">Dec!$U$2:$U$91</definedName>
    <definedName name="Z_2F1D9277_0138_4F10_AEA1_FC9654F64235_.wvu.FilterData" localSheetId="2" hidden="1">Feb!$X$2:$X$91</definedName>
    <definedName name="Z_2F1D9277_0138_4F10_AEA1_FC9654F64235_.wvu.FilterData" localSheetId="1" hidden="1">Jan!$X$2:$X$91</definedName>
    <definedName name="Z_2F1D9277_0138_4F10_AEA1_FC9654F64235_.wvu.FilterData" localSheetId="7" hidden="1">Jul!$X$2:$X$91</definedName>
    <definedName name="Z_2F1D9277_0138_4F10_AEA1_FC9654F64235_.wvu.FilterData" localSheetId="6" hidden="1">Jun!$X$2:$X$91</definedName>
    <definedName name="Z_2F1D9277_0138_4F10_AEA1_FC9654F64235_.wvu.FilterData" localSheetId="3" hidden="1">Mar!$X$2:$X$91</definedName>
    <definedName name="Z_2F1D9277_0138_4F10_AEA1_FC9654F64235_.wvu.FilterData" localSheetId="5" hidden="1">May!$X$2:$X$91</definedName>
    <definedName name="Z_2F1D9277_0138_4F10_AEA1_FC9654F64235_.wvu.FilterData" localSheetId="11" hidden="1">Nov!$U$2:$U$91</definedName>
    <definedName name="Z_2F1D9277_0138_4F10_AEA1_FC9654F64235_.wvu.FilterData" localSheetId="10" hidden="1">Oct!$U$2:$U$91</definedName>
    <definedName name="Z_2F1D9277_0138_4F10_AEA1_FC9654F64235_.wvu.FilterData" localSheetId="9" hidden="1">Sep!$W$2:$W$91</definedName>
    <definedName name="Z_2F1D9277_0138_4F10_AEA1_FC9654F64235_.wvu.FilterData" localSheetId="13" hidden="1">'Template '!$X$2:$X$91</definedName>
    <definedName name="Z_2F1D9277_0138_4F10_AEA1_FC9654F64235_.wvu.PrintArea" localSheetId="4" hidden="1">Apr!$B$3:$X$91</definedName>
    <definedName name="Z_2F1D9277_0138_4F10_AEA1_FC9654F64235_.wvu.PrintArea" localSheetId="8" hidden="1">Aug!$B$3:$X$91</definedName>
    <definedName name="Z_2F1D9277_0138_4F10_AEA1_FC9654F64235_.wvu.PrintArea" localSheetId="12" hidden="1">Dec!$B$3:$U$91</definedName>
    <definedName name="Z_2F1D9277_0138_4F10_AEA1_FC9654F64235_.wvu.PrintArea" localSheetId="2" hidden="1">Feb!$B$3:$X$91</definedName>
    <definedName name="Z_2F1D9277_0138_4F10_AEA1_FC9654F64235_.wvu.PrintArea" localSheetId="1" hidden="1">Jan!$B$3:$X$91</definedName>
    <definedName name="Z_2F1D9277_0138_4F10_AEA1_FC9654F64235_.wvu.PrintArea" localSheetId="7" hidden="1">Jul!$B$3:$X$91</definedName>
    <definedName name="Z_2F1D9277_0138_4F10_AEA1_FC9654F64235_.wvu.PrintArea" localSheetId="6" hidden="1">Jun!$B$3:$X$91</definedName>
    <definedName name="Z_2F1D9277_0138_4F10_AEA1_FC9654F64235_.wvu.PrintArea" localSheetId="3" hidden="1">Mar!$B$3:$X$91</definedName>
    <definedName name="Z_2F1D9277_0138_4F10_AEA1_FC9654F64235_.wvu.PrintArea" localSheetId="5" hidden="1">May!$B$3:$X$91</definedName>
    <definedName name="Z_2F1D9277_0138_4F10_AEA1_FC9654F64235_.wvu.PrintArea" localSheetId="11" hidden="1">Nov!$B$3:$U$91</definedName>
    <definedName name="Z_2F1D9277_0138_4F10_AEA1_FC9654F64235_.wvu.PrintArea" localSheetId="10" hidden="1">Oct!$B$3:$U$91</definedName>
    <definedName name="Z_2F1D9277_0138_4F10_AEA1_FC9654F64235_.wvu.PrintArea" localSheetId="9" hidden="1">Sep!$B$3:$W$91</definedName>
    <definedName name="Z_2F1D9277_0138_4F10_AEA1_FC9654F64235_.wvu.PrintArea" localSheetId="13" hidden="1">'Template '!$B$3:$X$91</definedName>
    <definedName name="Z_2F1D9277_0138_4F10_AEA1_FC9654F64235_.wvu.PrintTitles" localSheetId="4" hidden="1">Apr!$B$3:$X$5</definedName>
    <definedName name="Z_2F1D9277_0138_4F10_AEA1_FC9654F64235_.wvu.PrintTitles" localSheetId="8" hidden="1">Aug!$B$3:$X$5</definedName>
    <definedName name="Z_2F1D9277_0138_4F10_AEA1_FC9654F64235_.wvu.PrintTitles" localSheetId="12" hidden="1">Dec!$B$3:$U$5</definedName>
    <definedName name="Z_2F1D9277_0138_4F10_AEA1_FC9654F64235_.wvu.PrintTitles" localSheetId="2" hidden="1">Feb!$B$3:$X$5</definedName>
    <definedName name="Z_2F1D9277_0138_4F10_AEA1_FC9654F64235_.wvu.PrintTitles" localSheetId="1" hidden="1">Jan!$B$3:$X$5</definedName>
    <definedName name="Z_2F1D9277_0138_4F10_AEA1_FC9654F64235_.wvu.PrintTitles" localSheetId="7" hidden="1">Jul!$B$3:$X$5</definedName>
    <definedName name="Z_2F1D9277_0138_4F10_AEA1_FC9654F64235_.wvu.PrintTitles" localSheetId="6" hidden="1">Jun!$B$3:$X$5</definedName>
    <definedName name="Z_2F1D9277_0138_4F10_AEA1_FC9654F64235_.wvu.PrintTitles" localSheetId="3" hidden="1">Mar!$B$3:$X$5</definedName>
    <definedName name="Z_2F1D9277_0138_4F10_AEA1_FC9654F64235_.wvu.PrintTitles" localSheetId="5" hidden="1">May!$B$3:$X$5</definedName>
    <definedName name="Z_2F1D9277_0138_4F10_AEA1_FC9654F64235_.wvu.PrintTitles" localSheetId="11" hidden="1">Nov!$B$3:$U$5</definedName>
    <definedName name="Z_2F1D9277_0138_4F10_AEA1_FC9654F64235_.wvu.PrintTitles" localSheetId="10" hidden="1">Oct!$B$3:$U$5</definedName>
    <definedName name="Z_2F1D9277_0138_4F10_AEA1_FC9654F64235_.wvu.PrintTitles" localSheetId="9" hidden="1">Sep!$B$3:$W$5</definedName>
    <definedName name="Z_2F1D9277_0138_4F10_AEA1_FC9654F64235_.wvu.PrintTitles" localSheetId="13" hidden="1">'Template '!$B$3:$X$5</definedName>
    <definedName name="Z_2F1D9277_0138_4F10_AEA1_FC9654F64235_.wvu.Rows" localSheetId="4" hidden="1">Apr!#REF!,Apr!#REF!</definedName>
    <definedName name="Z_2F1D9277_0138_4F10_AEA1_FC9654F64235_.wvu.Rows" localSheetId="8" hidden="1">Aug!#REF!,Aug!#REF!</definedName>
    <definedName name="Z_2F1D9277_0138_4F10_AEA1_FC9654F64235_.wvu.Rows" localSheetId="12" hidden="1">Dec!#REF!,Dec!#REF!</definedName>
    <definedName name="Z_2F1D9277_0138_4F10_AEA1_FC9654F64235_.wvu.Rows" localSheetId="2" hidden="1">Feb!#REF!,Feb!#REF!</definedName>
    <definedName name="Z_2F1D9277_0138_4F10_AEA1_FC9654F64235_.wvu.Rows" localSheetId="1" hidden="1">Jan!#REF!,Jan!#REF!</definedName>
    <definedName name="Z_2F1D9277_0138_4F10_AEA1_FC9654F64235_.wvu.Rows" localSheetId="7" hidden="1">Jul!#REF!,Jul!#REF!</definedName>
    <definedName name="Z_2F1D9277_0138_4F10_AEA1_FC9654F64235_.wvu.Rows" localSheetId="6" hidden="1">Jun!#REF!,Jun!#REF!</definedName>
    <definedName name="Z_2F1D9277_0138_4F10_AEA1_FC9654F64235_.wvu.Rows" localSheetId="3" hidden="1">Mar!#REF!,Mar!#REF!</definedName>
    <definedName name="Z_2F1D9277_0138_4F10_AEA1_FC9654F64235_.wvu.Rows" localSheetId="5" hidden="1">May!#REF!,May!#REF!</definedName>
    <definedName name="Z_2F1D9277_0138_4F10_AEA1_FC9654F64235_.wvu.Rows" localSheetId="11" hidden="1">Nov!#REF!,Nov!#REF!</definedName>
    <definedName name="Z_2F1D9277_0138_4F10_AEA1_FC9654F64235_.wvu.Rows" localSheetId="10" hidden="1">Oct!#REF!,Oct!#REF!</definedName>
    <definedName name="Z_2F1D9277_0138_4F10_AEA1_FC9654F64235_.wvu.Rows" localSheetId="9" hidden="1">Sep!#REF!,Sep!#REF!</definedName>
    <definedName name="Z_2F1D9277_0138_4F10_AEA1_FC9654F64235_.wvu.Rows" localSheetId="13" hidden="1">'Template '!#REF!,'Template '!#REF!</definedName>
    <definedName name="Z_38CAF93C_F204_4996_90E1_6FA94C20C919_.wvu.Cols" localSheetId="4" hidden="1">Apr!#REF!</definedName>
    <definedName name="Z_38CAF93C_F204_4996_90E1_6FA94C20C919_.wvu.Cols" localSheetId="8" hidden="1">Aug!#REF!</definedName>
    <definedName name="Z_38CAF93C_F204_4996_90E1_6FA94C20C919_.wvu.Cols" localSheetId="12" hidden="1">Dec!#REF!</definedName>
    <definedName name="Z_38CAF93C_F204_4996_90E1_6FA94C20C919_.wvu.Cols" localSheetId="2" hidden="1">Feb!#REF!</definedName>
    <definedName name="Z_38CAF93C_F204_4996_90E1_6FA94C20C919_.wvu.Cols" localSheetId="1" hidden="1">Jan!#REF!</definedName>
    <definedName name="Z_38CAF93C_F204_4996_90E1_6FA94C20C919_.wvu.Cols" localSheetId="7" hidden="1">Jul!#REF!</definedName>
    <definedName name="Z_38CAF93C_F204_4996_90E1_6FA94C20C919_.wvu.Cols" localSheetId="6" hidden="1">Jun!#REF!</definedName>
    <definedName name="Z_38CAF93C_F204_4996_90E1_6FA94C20C919_.wvu.Cols" localSheetId="3" hidden="1">Mar!#REF!</definedName>
    <definedName name="Z_38CAF93C_F204_4996_90E1_6FA94C20C919_.wvu.Cols" localSheetId="5" hidden="1">May!#REF!</definedName>
    <definedName name="Z_38CAF93C_F204_4996_90E1_6FA94C20C919_.wvu.Cols" localSheetId="11" hidden="1">Nov!#REF!</definedName>
    <definedName name="Z_38CAF93C_F204_4996_90E1_6FA94C20C919_.wvu.Cols" localSheetId="10" hidden="1">Oct!#REF!</definedName>
    <definedName name="Z_38CAF93C_F204_4996_90E1_6FA94C20C919_.wvu.Cols" localSheetId="9" hidden="1">Sep!#REF!</definedName>
    <definedName name="Z_38CAF93C_F204_4996_90E1_6FA94C20C919_.wvu.Cols" localSheetId="13" hidden="1">'Template '!#REF!</definedName>
    <definedName name="Z_38CAF93C_F204_4996_90E1_6FA94C20C919_.wvu.FilterData" localSheetId="4" hidden="1">Apr!$X$2:$X$91</definedName>
    <definedName name="Z_38CAF93C_F204_4996_90E1_6FA94C20C919_.wvu.FilterData" localSheetId="8" hidden="1">Aug!$X$2:$X$91</definedName>
    <definedName name="Z_38CAF93C_F204_4996_90E1_6FA94C20C919_.wvu.FilterData" localSheetId="12" hidden="1">Dec!$U$2:$U$91</definedName>
    <definedName name="Z_38CAF93C_F204_4996_90E1_6FA94C20C919_.wvu.FilterData" localSheetId="2" hidden="1">Feb!$X$2:$X$91</definedName>
    <definedName name="Z_38CAF93C_F204_4996_90E1_6FA94C20C919_.wvu.FilterData" localSheetId="1" hidden="1">Jan!$X$2:$X$91</definedName>
    <definedName name="Z_38CAF93C_F204_4996_90E1_6FA94C20C919_.wvu.FilterData" localSheetId="7" hidden="1">Jul!$X$2:$X$91</definedName>
    <definedName name="Z_38CAF93C_F204_4996_90E1_6FA94C20C919_.wvu.FilterData" localSheetId="6" hidden="1">Jun!$X$2:$X$91</definedName>
    <definedName name="Z_38CAF93C_F204_4996_90E1_6FA94C20C919_.wvu.FilterData" localSheetId="3" hidden="1">Mar!$X$2:$X$91</definedName>
    <definedName name="Z_38CAF93C_F204_4996_90E1_6FA94C20C919_.wvu.FilterData" localSheetId="5" hidden="1">May!$X$2:$X$91</definedName>
    <definedName name="Z_38CAF93C_F204_4996_90E1_6FA94C20C919_.wvu.FilterData" localSheetId="11" hidden="1">Nov!$U$2:$U$91</definedName>
    <definedName name="Z_38CAF93C_F204_4996_90E1_6FA94C20C919_.wvu.FilterData" localSheetId="10" hidden="1">Oct!$U$2:$U$91</definedName>
    <definedName name="Z_38CAF93C_F204_4996_90E1_6FA94C20C919_.wvu.FilterData" localSheetId="9" hidden="1">Sep!$W$2:$W$91</definedName>
    <definedName name="Z_38CAF93C_F204_4996_90E1_6FA94C20C919_.wvu.FilterData" localSheetId="13" hidden="1">'Template '!$X$2:$X$91</definedName>
    <definedName name="Z_38CAF93C_F204_4996_90E1_6FA94C20C919_.wvu.PrintArea" localSheetId="4" hidden="1">Apr!$B$3:$X$91</definedName>
    <definedName name="Z_38CAF93C_F204_4996_90E1_6FA94C20C919_.wvu.PrintArea" localSheetId="8" hidden="1">Aug!$B$3:$X$91</definedName>
    <definedName name="Z_38CAF93C_F204_4996_90E1_6FA94C20C919_.wvu.PrintArea" localSheetId="12" hidden="1">Dec!$B$3:$U$91</definedName>
    <definedName name="Z_38CAF93C_F204_4996_90E1_6FA94C20C919_.wvu.PrintArea" localSheetId="2" hidden="1">Feb!$B$3:$X$91</definedName>
    <definedName name="Z_38CAF93C_F204_4996_90E1_6FA94C20C919_.wvu.PrintArea" localSheetId="1" hidden="1">Jan!$B$3:$X$91</definedName>
    <definedName name="Z_38CAF93C_F204_4996_90E1_6FA94C20C919_.wvu.PrintArea" localSheetId="7" hidden="1">Jul!$B$3:$X$91</definedName>
    <definedName name="Z_38CAF93C_F204_4996_90E1_6FA94C20C919_.wvu.PrintArea" localSheetId="6" hidden="1">Jun!$B$3:$X$91</definedName>
    <definedName name="Z_38CAF93C_F204_4996_90E1_6FA94C20C919_.wvu.PrintArea" localSheetId="3" hidden="1">Mar!$B$3:$X$91</definedName>
    <definedName name="Z_38CAF93C_F204_4996_90E1_6FA94C20C919_.wvu.PrintArea" localSheetId="5" hidden="1">May!$B$3:$X$91</definedName>
    <definedName name="Z_38CAF93C_F204_4996_90E1_6FA94C20C919_.wvu.PrintArea" localSheetId="11" hidden="1">Nov!$B$3:$U$91</definedName>
    <definedName name="Z_38CAF93C_F204_4996_90E1_6FA94C20C919_.wvu.PrintArea" localSheetId="10" hidden="1">Oct!$B$3:$U$91</definedName>
    <definedName name="Z_38CAF93C_F204_4996_90E1_6FA94C20C919_.wvu.PrintArea" localSheetId="9" hidden="1">Sep!$B$3:$W$91</definedName>
    <definedName name="Z_38CAF93C_F204_4996_90E1_6FA94C20C919_.wvu.PrintArea" localSheetId="13" hidden="1">'Template '!$B$3:$X$91</definedName>
    <definedName name="Z_38CAF93C_F204_4996_90E1_6FA94C20C919_.wvu.PrintTitles" localSheetId="4" hidden="1">Apr!$B$3:$X$5</definedName>
    <definedName name="Z_38CAF93C_F204_4996_90E1_6FA94C20C919_.wvu.PrintTitles" localSheetId="8" hidden="1">Aug!$B$3:$X$5</definedName>
    <definedName name="Z_38CAF93C_F204_4996_90E1_6FA94C20C919_.wvu.PrintTitles" localSheetId="12" hidden="1">Dec!$B$3:$U$5</definedName>
    <definedName name="Z_38CAF93C_F204_4996_90E1_6FA94C20C919_.wvu.PrintTitles" localSheetId="2" hidden="1">Feb!$B$3:$X$5</definedName>
    <definedName name="Z_38CAF93C_F204_4996_90E1_6FA94C20C919_.wvu.PrintTitles" localSheetId="1" hidden="1">Jan!$B$3:$X$5</definedName>
    <definedName name="Z_38CAF93C_F204_4996_90E1_6FA94C20C919_.wvu.PrintTitles" localSheetId="7" hidden="1">Jul!$B$3:$X$5</definedName>
    <definedName name="Z_38CAF93C_F204_4996_90E1_6FA94C20C919_.wvu.PrintTitles" localSheetId="6" hidden="1">Jun!$B$3:$X$5</definedName>
    <definedName name="Z_38CAF93C_F204_4996_90E1_6FA94C20C919_.wvu.PrintTitles" localSheetId="3" hidden="1">Mar!$B$3:$X$5</definedName>
    <definedName name="Z_38CAF93C_F204_4996_90E1_6FA94C20C919_.wvu.PrintTitles" localSheetId="5" hidden="1">May!$B$3:$X$5</definedName>
    <definedName name="Z_38CAF93C_F204_4996_90E1_6FA94C20C919_.wvu.PrintTitles" localSheetId="11" hidden="1">Nov!$B$3:$U$5</definedName>
    <definedName name="Z_38CAF93C_F204_4996_90E1_6FA94C20C919_.wvu.PrintTitles" localSheetId="10" hidden="1">Oct!$B$3:$U$5</definedName>
    <definedName name="Z_38CAF93C_F204_4996_90E1_6FA94C20C919_.wvu.PrintTitles" localSheetId="9" hidden="1">Sep!$B$3:$W$5</definedName>
    <definedName name="Z_38CAF93C_F204_4996_90E1_6FA94C20C919_.wvu.PrintTitles" localSheetId="13" hidden="1">'Template '!$B$3:$X$5</definedName>
    <definedName name="Z_38CAF93C_F204_4996_90E1_6FA94C20C919_.wvu.Rows" localSheetId="4" hidden="1">Apr!#REF!,Apr!#REF!</definedName>
    <definedName name="Z_38CAF93C_F204_4996_90E1_6FA94C20C919_.wvu.Rows" localSheetId="8" hidden="1">Aug!#REF!,Aug!#REF!</definedName>
    <definedName name="Z_38CAF93C_F204_4996_90E1_6FA94C20C919_.wvu.Rows" localSheetId="12" hidden="1">Dec!#REF!,Dec!#REF!</definedName>
    <definedName name="Z_38CAF93C_F204_4996_90E1_6FA94C20C919_.wvu.Rows" localSheetId="2" hidden="1">Feb!#REF!,Feb!#REF!</definedName>
    <definedName name="Z_38CAF93C_F204_4996_90E1_6FA94C20C919_.wvu.Rows" localSheetId="1" hidden="1">Jan!#REF!,Jan!#REF!</definedName>
    <definedName name="Z_38CAF93C_F204_4996_90E1_6FA94C20C919_.wvu.Rows" localSheetId="7" hidden="1">Jul!#REF!,Jul!#REF!</definedName>
    <definedName name="Z_38CAF93C_F204_4996_90E1_6FA94C20C919_.wvu.Rows" localSheetId="6" hidden="1">Jun!#REF!,Jun!#REF!</definedName>
    <definedName name="Z_38CAF93C_F204_4996_90E1_6FA94C20C919_.wvu.Rows" localSheetId="3" hidden="1">Mar!#REF!,Mar!#REF!</definedName>
    <definedName name="Z_38CAF93C_F204_4996_90E1_6FA94C20C919_.wvu.Rows" localSheetId="5" hidden="1">May!#REF!,May!#REF!</definedName>
    <definedName name="Z_38CAF93C_F204_4996_90E1_6FA94C20C919_.wvu.Rows" localSheetId="11" hidden="1">Nov!#REF!,Nov!#REF!</definedName>
    <definedName name="Z_38CAF93C_F204_4996_90E1_6FA94C20C919_.wvu.Rows" localSheetId="10" hidden="1">Oct!#REF!,Oct!#REF!</definedName>
    <definedName name="Z_38CAF93C_F204_4996_90E1_6FA94C20C919_.wvu.Rows" localSheetId="9" hidden="1">Sep!#REF!,Sep!#REF!</definedName>
    <definedName name="Z_38CAF93C_F204_4996_90E1_6FA94C20C919_.wvu.Rows" localSheetId="13" hidden="1">'Template '!#REF!,'Template '!#REF!</definedName>
    <definedName name="Z_3A553771_25D1_44C9_8673_F81460BFF52D_.wvu.FilterData" localSheetId="4" hidden="1">Apr!$B$8:$C$73</definedName>
    <definedName name="Z_3A553771_25D1_44C9_8673_F81460BFF52D_.wvu.FilterData" localSheetId="8" hidden="1">Aug!$B$8:$C$73</definedName>
    <definedName name="Z_3A553771_25D1_44C9_8673_F81460BFF52D_.wvu.FilterData" localSheetId="12" hidden="1">Dec!$B$8:$C$73</definedName>
    <definedName name="Z_3A553771_25D1_44C9_8673_F81460BFF52D_.wvu.FilterData" localSheetId="2" hidden="1">Feb!$B$8:$C$73</definedName>
    <definedName name="Z_3A553771_25D1_44C9_8673_F81460BFF52D_.wvu.FilterData" localSheetId="1" hidden="1">Jan!$B$8:$C$73</definedName>
    <definedName name="Z_3A553771_25D1_44C9_8673_F81460BFF52D_.wvu.FilterData" localSheetId="7" hidden="1">Jul!$B$8:$C$73</definedName>
    <definedName name="Z_3A553771_25D1_44C9_8673_F81460BFF52D_.wvu.FilterData" localSheetId="6" hidden="1">Jun!$B$8:$C$73</definedName>
    <definedName name="Z_3A553771_25D1_44C9_8673_F81460BFF52D_.wvu.FilterData" localSheetId="3" hidden="1">Mar!$B$8:$C$73</definedName>
    <definedName name="Z_3A553771_25D1_44C9_8673_F81460BFF52D_.wvu.FilterData" localSheetId="5" hidden="1">May!$B$8:$C$73</definedName>
    <definedName name="Z_3A553771_25D1_44C9_8673_F81460BFF52D_.wvu.FilterData" localSheetId="11" hidden="1">Nov!$B$8:$C$73</definedName>
    <definedName name="Z_3A553771_25D1_44C9_8673_F81460BFF52D_.wvu.FilterData" localSheetId="10" hidden="1">Oct!$B$8:$C$73</definedName>
    <definedName name="Z_3A553771_25D1_44C9_8673_F81460BFF52D_.wvu.FilterData" localSheetId="9" hidden="1">Sep!$B$8:$C$73</definedName>
    <definedName name="Z_3A553771_25D1_44C9_8673_F81460BFF52D_.wvu.FilterData" localSheetId="13" hidden="1">'Template '!$B$8:$C$73</definedName>
    <definedName name="Z_3A553771_25D1_44C9_8673_F81460BFF52D_.wvu.PrintArea" localSheetId="4" hidden="1">Apr!$B$3:$X$91</definedName>
    <definedName name="Z_3A553771_25D1_44C9_8673_F81460BFF52D_.wvu.PrintArea" localSheetId="8" hidden="1">Aug!$B$3:$X$91</definedName>
    <definedName name="Z_3A553771_25D1_44C9_8673_F81460BFF52D_.wvu.PrintArea" localSheetId="12" hidden="1">Dec!$B$3:$U$91</definedName>
    <definedName name="Z_3A553771_25D1_44C9_8673_F81460BFF52D_.wvu.PrintArea" localSheetId="2" hidden="1">Feb!$B$3:$X$91</definedName>
    <definedName name="Z_3A553771_25D1_44C9_8673_F81460BFF52D_.wvu.PrintArea" localSheetId="1" hidden="1">Jan!$B$3:$X$91</definedName>
    <definedName name="Z_3A553771_25D1_44C9_8673_F81460BFF52D_.wvu.PrintArea" localSheetId="7" hidden="1">Jul!$B$3:$X$91</definedName>
    <definedName name="Z_3A553771_25D1_44C9_8673_F81460BFF52D_.wvu.PrintArea" localSheetId="6" hidden="1">Jun!$B$3:$X$91</definedName>
    <definedName name="Z_3A553771_25D1_44C9_8673_F81460BFF52D_.wvu.PrintArea" localSheetId="3" hidden="1">Mar!$B$3:$X$91</definedName>
    <definedName name="Z_3A553771_25D1_44C9_8673_F81460BFF52D_.wvu.PrintArea" localSheetId="5" hidden="1">May!$B$3:$X$91</definedName>
    <definedName name="Z_3A553771_25D1_44C9_8673_F81460BFF52D_.wvu.PrintArea" localSheetId="11" hidden="1">Nov!$B$3:$U$91</definedName>
    <definedName name="Z_3A553771_25D1_44C9_8673_F81460BFF52D_.wvu.PrintArea" localSheetId="10" hidden="1">Oct!$B$3:$U$91</definedName>
    <definedName name="Z_3A553771_25D1_44C9_8673_F81460BFF52D_.wvu.PrintArea" localSheetId="9" hidden="1">Sep!$B$3:$W$91</definedName>
    <definedName name="Z_3A553771_25D1_44C9_8673_F81460BFF52D_.wvu.PrintArea" localSheetId="13" hidden="1">'Template '!$B$3:$X$91</definedName>
    <definedName name="Z_3A553771_25D1_44C9_8673_F81460BFF52D_.wvu.Rows" localSheetId="4" hidden="1">Apr!$1:$2</definedName>
    <definedName name="Z_3A553771_25D1_44C9_8673_F81460BFF52D_.wvu.Rows" localSheetId="8" hidden="1">Aug!$1:$2</definedName>
    <definedName name="Z_3A553771_25D1_44C9_8673_F81460BFF52D_.wvu.Rows" localSheetId="12" hidden="1">Dec!$1:$2</definedName>
    <definedName name="Z_3A553771_25D1_44C9_8673_F81460BFF52D_.wvu.Rows" localSheetId="2" hidden="1">Feb!$1:$2</definedName>
    <definedName name="Z_3A553771_25D1_44C9_8673_F81460BFF52D_.wvu.Rows" localSheetId="1" hidden="1">Jan!$1:$2</definedName>
    <definedName name="Z_3A553771_25D1_44C9_8673_F81460BFF52D_.wvu.Rows" localSheetId="7" hidden="1">Jul!$1:$2</definedName>
    <definedName name="Z_3A553771_25D1_44C9_8673_F81460BFF52D_.wvu.Rows" localSheetId="6" hidden="1">Jun!$1:$2</definedName>
    <definedName name="Z_3A553771_25D1_44C9_8673_F81460BFF52D_.wvu.Rows" localSheetId="3" hidden="1">Mar!$1:$2</definedName>
    <definedName name="Z_3A553771_25D1_44C9_8673_F81460BFF52D_.wvu.Rows" localSheetId="5" hidden="1">May!$1:$2</definedName>
    <definedName name="Z_3A553771_25D1_44C9_8673_F81460BFF52D_.wvu.Rows" localSheetId="11" hidden="1">Nov!$1:$2</definedName>
    <definedName name="Z_3A553771_25D1_44C9_8673_F81460BFF52D_.wvu.Rows" localSheetId="10" hidden="1">Oct!$1:$2</definedName>
    <definedName name="Z_3A553771_25D1_44C9_8673_F81460BFF52D_.wvu.Rows" localSheetId="9" hidden="1">Sep!$1:$2</definedName>
    <definedName name="Z_3A553771_25D1_44C9_8673_F81460BFF52D_.wvu.Rows" localSheetId="13" hidden="1">'Template '!$1:$2</definedName>
    <definedName name="Z_3DBB8479_3C83_48EF_85C9_8D6A53B38A76_.wvu.FilterData" localSheetId="4" hidden="1">Apr!$X$2:$X$91</definedName>
    <definedName name="Z_3DBB8479_3C83_48EF_85C9_8D6A53B38A76_.wvu.FilterData" localSheetId="8" hidden="1">Aug!$X$2:$X$91</definedName>
    <definedName name="Z_3DBB8479_3C83_48EF_85C9_8D6A53B38A76_.wvu.FilterData" localSheetId="12" hidden="1">Dec!$U$2:$U$91</definedName>
    <definedName name="Z_3DBB8479_3C83_48EF_85C9_8D6A53B38A76_.wvu.FilterData" localSheetId="2" hidden="1">Feb!$X$2:$X$91</definedName>
    <definedName name="Z_3DBB8479_3C83_48EF_85C9_8D6A53B38A76_.wvu.FilterData" localSheetId="1" hidden="1">Jan!$X$2:$X$91</definedName>
    <definedName name="Z_3DBB8479_3C83_48EF_85C9_8D6A53B38A76_.wvu.FilterData" localSheetId="7" hidden="1">Jul!$X$2:$X$91</definedName>
    <definedName name="Z_3DBB8479_3C83_48EF_85C9_8D6A53B38A76_.wvu.FilterData" localSheetId="6" hidden="1">Jun!$X$2:$X$91</definedName>
    <definedName name="Z_3DBB8479_3C83_48EF_85C9_8D6A53B38A76_.wvu.FilterData" localSheetId="3" hidden="1">Mar!$X$2:$X$91</definedName>
    <definedName name="Z_3DBB8479_3C83_48EF_85C9_8D6A53B38A76_.wvu.FilterData" localSheetId="5" hidden="1">May!$X$2:$X$91</definedName>
    <definedName name="Z_3DBB8479_3C83_48EF_85C9_8D6A53B38A76_.wvu.FilterData" localSheetId="11" hidden="1">Nov!$U$2:$U$91</definedName>
    <definedName name="Z_3DBB8479_3C83_48EF_85C9_8D6A53B38A76_.wvu.FilterData" localSheetId="10" hidden="1">Oct!$U$2:$U$91</definedName>
    <definedName name="Z_3DBB8479_3C83_48EF_85C9_8D6A53B38A76_.wvu.FilterData" localSheetId="9" hidden="1">Sep!$W$2:$W$91</definedName>
    <definedName name="Z_3DBB8479_3C83_48EF_85C9_8D6A53B38A76_.wvu.FilterData" localSheetId="13" hidden="1">'Template '!$X$2:$X$91</definedName>
    <definedName name="Z_3F617481_3B9A_43BD_A1FE_6B2AAD244BF5_.wvu.FilterData" localSheetId="4" hidden="1">Apr!$B$8:$C$73</definedName>
    <definedName name="Z_3F617481_3B9A_43BD_A1FE_6B2AAD244BF5_.wvu.FilterData" localSheetId="8" hidden="1">Aug!$B$8:$C$73</definedName>
    <definedName name="Z_3F617481_3B9A_43BD_A1FE_6B2AAD244BF5_.wvu.FilterData" localSheetId="12" hidden="1">Dec!$B$8:$C$73</definedName>
    <definedName name="Z_3F617481_3B9A_43BD_A1FE_6B2AAD244BF5_.wvu.FilterData" localSheetId="2" hidden="1">Feb!$B$8:$C$73</definedName>
    <definedName name="Z_3F617481_3B9A_43BD_A1FE_6B2AAD244BF5_.wvu.FilterData" localSheetId="1" hidden="1">Jan!$B$8:$C$73</definedName>
    <definedName name="Z_3F617481_3B9A_43BD_A1FE_6B2AAD244BF5_.wvu.FilterData" localSheetId="7" hidden="1">Jul!$B$8:$C$73</definedName>
    <definedName name="Z_3F617481_3B9A_43BD_A1FE_6B2AAD244BF5_.wvu.FilterData" localSheetId="6" hidden="1">Jun!$B$8:$C$73</definedName>
    <definedName name="Z_3F617481_3B9A_43BD_A1FE_6B2AAD244BF5_.wvu.FilterData" localSheetId="3" hidden="1">Mar!$B$8:$C$73</definedName>
    <definedName name="Z_3F617481_3B9A_43BD_A1FE_6B2AAD244BF5_.wvu.FilterData" localSheetId="5" hidden="1">May!$B$8:$C$73</definedName>
    <definedName name="Z_3F617481_3B9A_43BD_A1FE_6B2AAD244BF5_.wvu.FilterData" localSheetId="11" hidden="1">Nov!$B$8:$C$73</definedName>
    <definedName name="Z_3F617481_3B9A_43BD_A1FE_6B2AAD244BF5_.wvu.FilterData" localSheetId="10" hidden="1">Oct!$B$8:$C$73</definedName>
    <definedName name="Z_3F617481_3B9A_43BD_A1FE_6B2AAD244BF5_.wvu.FilterData" localSheetId="9" hidden="1">Sep!$B$8:$C$73</definedName>
    <definedName name="Z_3F617481_3B9A_43BD_A1FE_6B2AAD244BF5_.wvu.FilterData" localSheetId="13" hidden="1">'Template '!$B$8:$C$73</definedName>
    <definedName name="Z_3F617481_3B9A_43BD_A1FE_6B2AAD244BF5_.wvu.PrintArea" localSheetId="4" hidden="1">Apr!$B$3:$X$91</definedName>
    <definedName name="Z_3F617481_3B9A_43BD_A1FE_6B2AAD244BF5_.wvu.PrintArea" localSheetId="8" hidden="1">Aug!$B$3:$X$91</definedName>
    <definedName name="Z_3F617481_3B9A_43BD_A1FE_6B2AAD244BF5_.wvu.PrintArea" localSheetId="12" hidden="1">Dec!$B$3:$U$91</definedName>
    <definedName name="Z_3F617481_3B9A_43BD_A1FE_6B2AAD244BF5_.wvu.PrintArea" localSheetId="2" hidden="1">Feb!$B$3:$X$91</definedName>
    <definedName name="Z_3F617481_3B9A_43BD_A1FE_6B2AAD244BF5_.wvu.PrintArea" localSheetId="1" hidden="1">Jan!$B$3:$X$91</definedName>
    <definedName name="Z_3F617481_3B9A_43BD_A1FE_6B2AAD244BF5_.wvu.PrintArea" localSheetId="7" hidden="1">Jul!$B$3:$X$91</definedName>
    <definedName name="Z_3F617481_3B9A_43BD_A1FE_6B2AAD244BF5_.wvu.PrintArea" localSheetId="6" hidden="1">Jun!$B$3:$X$91</definedName>
    <definedName name="Z_3F617481_3B9A_43BD_A1FE_6B2AAD244BF5_.wvu.PrintArea" localSheetId="3" hidden="1">Mar!$B$3:$X$91</definedName>
    <definedName name="Z_3F617481_3B9A_43BD_A1FE_6B2AAD244BF5_.wvu.PrintArea" localSheetId="5" hidden="1">May!$B$3:$X$91</definedName>
    <definedName name="Z_3F617481_3B9A_43BD_A1FE_6B2AAD244BF5_.wvu.PrintArea" localSheetId="11" hidden="1">Nov!$B$3:$U$91</definedName>
    <definedName name="Z_3F617481_3B9A_43BD_A1FE_6B2AAD244BF5_.wvu.PrintArea" localSheetId="10" hidden="1">Oct!$B$3:$U$91</definedName>
    <definedName name="Z_3F617481_3B9A_43BD_A1FE_6B2AAD244BF5_.wvu.PrintArea" localSheetId="9" hidden="1">Sep!$B$3:$W$91</definedName>
    <definedName name="Z_3F617481_3B9A_43BD_A1FE_6B2AAD244BF5_.wvu.PrintArea" localSheetId="13" hidden="1">'Template '!$B$3:$X$91</definedName>
    <definedName name="Z_3F617481_3B9A_43BD_A1FE_6B2AAD244BF5_.wvu.Rows" localSheetId="4" hidden="1">Apr!$1:$2</definedName>
    <definedName name="Z_3F617481_3B9A_43BD_A1FE_6B2AAD244BF5_.wvu.Rows" localSheetId="8" hidden="1">Aug!$1:$2</definedName>
    <definedName name="Z_3F617481_3B9A_43BD_A1FE_6B2AAD244BF5_.wvu.Rows" localSheetId="12" hidden="1">Dec!$1:$2</definedName>
    <definedName name="Z_3F617481_3B9A_43BD_A1FE_6B2AAD244BF5_.wvu.Rows" localSheetId="2" hidden="1">Feb!$1:$2</definedName>
    <definedName name="Z_3F617481_3B9A_43BD_A1FE_6B2AAD244BF5_.wvu.Rows" localSheetId="1" hidden="1">Jan!$1:$2</definedName>
    <definedName name="Z_3F617481_3B9A_43BD_A1FE_6B2AAD244BF5_.wvu.Rows" localSheetId="7" hidden="1">Jul!$1:$2</definedName>
    <definedName name="Z_3F617481_3B9A_43BD_A1FE_6B2AAD244BF5_.wvu.Rows" localSheetId="6" hidden="1">Jun!$1:$2</definedName>
    <definedName name="Z_3F617481_3B9A_43BD_A1FE_6B2AAD244BF5_.wvu.Rows" localSheetId="3" hidden="1">Mar!$1:$2</definedName>
    <definedName name="Z_3F617481_3B9A_43BD_A1FE_6B2AAD244BF5_.wvu.Rows" localSheetId="5" hidden="1">May!$1:$2</definedName>
    <definedName name="Z_3F617481_3B9A_43BD_A1FE_6B2AAD244BF5_.wvu.Rows" localSheetId="11" hidden="1">Nov!$1:$2</definedName>
    <definedName name="Z_3F617481_3B9A_43BD_A1FE_6B2AAD244BF5_.wvu.Rows" localSheetId="10" hidden="1">Oct!$1:$2</definedName>
    <definedName name="Z_3F617481_3B9A_43BD_A1FE_6B2AAD244BF5_.wvu.Rows" localSheetId="9" hidden="1">Sep!$1:$2</definedName>
    <definedName name="Z_3F617481_3B9A_43BD_A1FE_6B2AAD244BF5_.wvu.Rows" localSheetId="13" hidden="1">'Template '!$1:$2</definedName>
    <definedName name="Z_44CA208C_2CAC_4FF5_AD4D_26086CAA5712_.wvu.Cols" localSheetId="4" hidden="1">Apr!#REF!</definedName>
    <definedName name="Z_44CA208C_2CAC_4FF5_AD4D_26086CAA5712_.wvu.Cols" localSheetId="8" hidden="1">Aug!#REF!</definedName>
    <definedName name="Z_44CA208C_2CAC_4FF5_AD4D_26086CAA5712_.wvu.Cols" localSheetId="12" hidden="1">Dec!#REF!</definedName>
    <definedName name="Z_44CA208C_2CAC_4FF5_AD4D_26086CAA5712_.wvu.Cols" localSheetId="2" hidden="1">Feb!#REF!</definedName>
    <definedName name="Z_44CA208C_2CAC_4FF5_AD4D_26086CAA5712_.wvu.Cols" localSheetId="1" hidden="1">Jan!#REF!</definedName>
    <definedName name="Z_44CA208C_2CAC_4FF5_AD4D_26086CAA5712_.wvu.Cols" localSheetId="7" hidden="1">Jul!#REF!</definedName>
    <definedName name="Z_44CA208C_2CAC_4FF5_AD4D_26086CAA5712_.wvu.Cols" localSheetId="6" hidden="1">Jun!#REF!</definedName>
    <definedName name="Z_44CA208C_2CAC_4FF5_AD4D_26086CAA5712_.wvu.Cols" localSheetId="3" hidden="1">Mar!#REF!</definedName>
    <definedName name="Z_44CA208C_2CAC_4FF5_AD4D_26086CAA5712_.wvu.Cols" localSheetId="5" hidden="1">May!#REF!</definedName>
    <definedName name="Z_44CA208C_2CAC_4FF5_AD4D_26086CAA5712_.wvu.Cols" localSheetId="11" hidden="1">Nov!#REF!</definedName>
    <definedName name="Z_44CA208C_2CAC_4FF5_AD4D_26086CAA5712_.wvu.Cols" localSheetId="10" hidden="1">Oct!#REF!</definedName>
    <definedName name="Z_44CA208C_2CAC_4FF5_AD4D_26086CAA5712_.wvu.Cols" localSheetId="9" hidden="1">Sep!#REF!</definedName>
    <definedName name="Z_44CA208C_2CAC_4FF5_AD4D_26086CAA5712_.wvu.Cols" localSheetId="13" hidden="1">'Template '!#REF!</definedName>
    <definedName name="Z_44CA208C_2CAC_4FF5_AD4D_26086CAA5712_.wvu.FilterData" localSheetId="4" hidden="1">Apr!$X$2:$X$91</definedName>
    <definedName name="Z_44CA208C_2CAC_4FF5_AD4D_26086CAA5712_.wvu.FilterData" localSheetId="8" hidden="1">Aug!$X$2:$X$91</definedName>
    <definedName name="Z_44CA208C_2CAC_4FF5_AD4D_26086CAA5712_.wvu.FilterData" localSheetId="12" hidden="1">Dec!$U$2:$U$91</definedName>
    <definedName name="Z_44CA208C_2CAC_4FF5_AD4D_26086CAA5712_.wvu.FilterData" localSheetId="2" hidden="1">Feb!$X$2:$X$91</definedName>
    <definedName name="Z_44CA208C_2CAC_4FF5_AD4D_26086CAA5712_.wvu.FilterData" localSheetId="1" hidden="1">Jan!$X$2:$X$91</definedName>
    <definedName name="Z_44CA208C_2CAC_4FF5_AD4D_26086CAA5712_.wvu.FilterData" localSheetId="7" hidden="1">Jul!$X$2:$X$91</definedName>
    <definedName name="Z_44CA208C_2CAC_4FF5_AD4D_26086CAA5712_.wvu.FilterData" localSheetId="6" hidden="1">Jun!$X$2:$X$91</definedName>
    <definedName name="Z_44CA208C_2CAC_4FF5_AD4D_26086CAA5712_.wvu.FilterData" localSheetId="3" hidden="1">Mar!$X$2:$X$91</definedName>
    <definedName name="Z_44CA208C_2CAC_4FF5_AD4D_26086CAA5712_.wvu.FilterData" localSheetId="5" hidden="1">May!$X$2:$X$91</definedName>
    <definedName name="Z_44CA208C_2CAC_4FF5_AD4D_26086CAA5712_.wvu.FilterData" localSheetId="11" hidden="1">Nov!$U$2:$U$91</definedName>
    <definedName name="Z_44CA208C_2CAC_4FF5_AD4D_26086CAA5712_.wvu.FilterData" localSheetId="10" hidden="1">Oct!$U$2:$U$91</definedName>
    <definedName name="Z_44CA208C_2CAC_4FF5_AD4D_26086CAA5712_.wvu.FilterData" localSheetId="9" hidden="1">Sep!$W$2:$W$91</definedName>
    <definedName name="Z_44CA208C_2CAC_4FF5_AD4D_26086CAA5712_.wvu.FilterData" localSheetId="13" hidden="1">'Template '!$X$2:$X$91</definedName>
    <definedName name="Z_44CA208C_2CAC_4FF5_AD4D_26086CAA5712_.wvu.PrintArea" localSheetId="4" hidden="1">Apr!$B$3:$X$91</definedName>
    <definedName name="Z_44CA208C_2CAC_4FF5_AD4D_26086CAA5712_.wvu.PrintArea" localSheetId="8" hidden="1">Aug!$B$3:$X$91</definedName>
    <definedName name="Z_44CA208C_2CAC_4FF5_AD4D_26086CAA5712_.wvu.PrintArea" localSheetId="12" hidden="1">Dec!$B$3:$U$91</definedName>
    <definedName name="Z_44CA208C_2CAC_4FF5_AD4D_26086CAA5712_.wvu.PrintArea" localSheetId="2" hidden="1">Feb!$B$3:$X$91</definedName>
    <definedName name="Z_44CA208C_2CAC_4FF5_AD4D_26086CAA5712_.wvu.PrintArea" localSheetId="1" hidden="1">Jan!$B$3:$X$91</definedName>
    <definedName name="Z_44CA208C_2CAC_4FF5_AD4D_26086CAA5712_.wvu.PrintArea" localSheetId="7" hidden="1">Jul!$B$3:$X$91</definedName>
    <definedName name="Z_44CA208C_2CAC_4FF5_AD4D_26086CAA5712_.wvu.PrintArea" localSheetId="6" hidden="1">Jun!$B$3:$X$91</definedName>
    <definedName name="Z_44CA208C_2CAC_4FF5_AD4D_26086CAA5712_.wvu.PrintArea" localSheetId="3" hidden="1">Mar!$B$3:$X$91</definedName>
    <definedName name="Z_44CA208C_2CAC_4FF5_AD4D_26086CAA5712_.wvu.PrintArea" localSheetId="5" hidden="1">May!$B$3:$X$91</definedName>
    <definedName name="Z_44CA208C_2CAC_4FF5_AD4D_26086CAA5712_.wvu.PrintArea" localSheetId="11" hidden="1">Nov!$B$3:$U$91</definedName>
    <definedName name="Z_44CA208C_2CAC_4FF5_AD4D_26086CAA5712_.wvu.PrintArea" localSheetId="10" hidden="1">Oct!$B$3:$U$91</definedName>
    <definedName name="Z_44CA208C_2CAC_4FF5_AD4D_26086CAA5712_.wvu.PrintArea" localSheetId="9" hidden="1">Sep!$B$3:$W$91</definedName>
    <definedName name="Z_44CA208C_2CAC_4FF5_AD4D_26086CAA5712_.wvu.PrintArea" localSheetId="13" hidden="1">'Template '!$B$3:$X$91</definedName>
    <definedName name="Z_44CA208C_2CAC_4FF5_AD4D_26086CAA5712_.wvu.PrintTitles" localSheetId="4" hidden="1">Apr!$B$3:$X$5</definedName>
    <definedName name="Z_44CA208C_2CAC_4FF5_AD4D_26086CAA5712_.wvu.PrintTitles" localSheetId="8" hidden="1">Aug!$B$3:$X$5</definedName>
    <definedName name="Z_44CA208C_2CAC_4FF5_AD4D_26086CAA5712_.wvu.PrintTitles" localSheetId="12" hidden="1">Dec!$B$3:$U$5</definedName>
    <definedName name="Z_44CA208C_2CAC_4FF5_AD4D_26086CAA5712_.wvu.PrintTitles" localSheetId="2" hidden="1">Feb!$B$3:$X$5</definedName>
    <definedName name="Z_44CA208C_2CAC_4FF5_AD4D_26086CAA5712_.wvu.PrintTitles" localSheetId="1" hidden="1">Jan!$B$3:$X$5</definedName>
    <definedName name="Z_44CA208C_2CAC_4FF5_AD4D_26086CAA5712_.wvu.PrintTitles" localSheetId="7" hidden="1">Jul!$B$3:$X$5</definedName>
    <definedName name="Z_44CA208C_2CAC_4FF5_AD4D_26086CAA5712_.wvu.PrintTitles" localSheetId="6" hidden="1">Jun!$B$3:$X$5</definedName>
    <definedName name="Z_44CA208C_2CAC_4FF5_AD4D_26086CAA5712_.wvu.PrintTitles" localSheetId="3" hidden="1">Mar!$B$3:$X$5</definedName>
    <definedName name="Z_44CA208C_2CAC_4FF5_AD4D_26086CAA5712_.wvu.PrintTitles" localSheetId="5" hidden="1">May!$B$3:$X$5</definedName>
    <definedName name="Z_44CA208C_2CAC_4FF5_AD4D_26086CAA5712_.wvu.PrintTitles" localSheetId="11" hidden="1">Nov!$B$3:$U$5</definedName>
    <definedName name="Z_44CA208C_2CAC_4FF5_AD4D_26086CAA5712_.wvu.PrintTitles" localSheetId="10" hidden="1">Oct!$B$3:$U$5</definedName>
    <definedName name="Z_44CA208C_2CAC_4FF5_AD4D_26086CAA5712_.wvu.PrintTitles" localSheetId="9" hidden="1">Sep!$B$3:$W$5</definedName>
    <definedName name="Z_44CA208C_2CAC_4FF5_AD4D_26086CAA5712_.wvu.PrintTitles" localSheetId="13" hidden="1">'Template '!$B$3:$X$5</definedName>
    <definedName name="Z_44CA208C_2CAC_4FF5_AD4D_26086CAA5712_.wvu.Rows" localSheetId="4" hidden="1">Apr!#REF!,Apr!#REF!</definedName>
    <definedName name="Z_44CA208C_2CAC_4FF5_AD4D_26086CAA5712_.wvu.Rows" localSheetId="8" hidden="1">Aug!#REF!,Aug!#REF!</definedName>
    <definedName name="Z_44CA208C_2CAC_4FF5_AD4D_26086CAA5712_.wvu.Rows" localSheetId="12" hidden="1">Dec!#REF!,Dec!#REF!</definedName>
    <definedName name="Z_44CA208C_2CAC_4FF5_AD4D_26086CAA5712_.wvu.Rows" localSheetId="2" hidden="1">Feb!#REF!,Feb!#REF!</definedName>
    <definedName name="Z_44CA208C_2CAC_4FF5_AD4D_26086CAA5712_.wvu.Rows" localSheetId="1" hidden="1">Jan!#REF!,Jan!#REF!</definedName>
    <definedName name="Z_44CA208C_2CAC_4FF5_AD4D_26086CAA5712_.wvu.Rows" localSheetId="7" hidden="1">Jul!#REF!,Jul!#REF!</definedName>
    <definedName name="Z_44CA208C_2CAC_4FF5_AD4D_26086CAA5712_.wvu.Rows" localSheetId="6" hidden="1">Jun!#REF!,Jun!#REF!</definedName>
    <definedName name="Z_44CA208C_2CAC_4FF5_AD4D_26086CAA5712_.wvu.Rows" localSheetId="3" hidden="1">Mar!#REF!,Mar!#REF!</definedName>
    <definedName name="Z_44CA208C_2CAC_4FF5_AD4D_26086CAA5712_.wvu.Rows" localSheetId="5" hidden="1">May!#REF!,May!#REF!</definedName>
    <definedName name="Z_44CA208C_2CAC_4FF5_AD4D_26086CAA5712_.wvu.Rows" localSheetId="11" hidden="1">Nov!#REF!,Nov!#REF!</definedName>
    <definedName name="Z_44CA208C_2CAC_4FF5_AD4D_26086CAA5712_.wvu.Rows" localSheetId="10" hidden="1">Oct!#REF!,Oct!#REF!</definedName>
    <definedName name="Z_44CA208C_2CAC_4FF5_AD4D_26086CAA5712_.wvu.Rows" localSheetId="9" hidden="1">Sep!#REF!,Sep!#REF!</definedName>
    <definedName name="Z_44CA208C_2CAC_4FF5_AD4D_26086CAA5712_.wvu.Rows" localSheetId="13" hidden="1">'Template '!#REF!,'Template '!#REF!</definedName>
    <definedName name="Z_44E5CD2D_E9CB_4F48_A445_CCD38977CF8F_.wvu.FilterData" localSheetId="4" hidden="1">Apr!$B$8:$C$73</definedName>
    <definedName name="Z_44E5CD2D_E9CB_4F48_A445_CCD38977CF8F_.wvu.FilterData" localSheetId="8" hidden="1">Aug!$B$8:$C$73</definedName>
    <definedName name="Z_44E5CD2D_E9CB_4F48_A445_CCD38977CF8F_.wvu.FilterData" localSheetId="12" hidden="1">Dec!$B$8:$C$73</definedName>
    <definedName name="Z_44E5CD2D_E9CB_4F48_A445_CCD38977CF8F_.wvu.FilterData" localSheetId="2" hidden="1">Feb!$B$8:$C$73</definedName>
    <definedName name="Z_44E5CD2D_E9CB_4F48_A445_CCD38977CF8F_.wvu.FilterData" localSheetId="1" hidden="1">Jan!$B$8:$C$73</definedName>
    <definedName name="Z_44E5CD2D_E9CB_4F48_A445_CCD38977CF8F_.wvu.FilterData" localSheetId="7" hidden="1">Jul!$B$8:$C$73</definedName>
    <definedName name="Z_44E5CD2D_E9CB_4F48_A445_CCD38977CF8F_.wvu.FilterData" localSheetId="6" hidden="1">Jun!$B$8:$C$73</definedName>
    <definedName name="Z_44E5CD2D_E9CB_4F48_A445_CCD38977CF8F_.wvu.FilterData" localSheetId="3" hidden="1">Mar!$B$8:$C$73</definedName>
    <definedName name="Z_44E5CD2D_E9CB_4F48_A445_CCD38977CF8F_.wvu.FilterData" localSheetId="5" hidden="1">May!$B$8:$C$73</definedName>
    <definedName name="Z_44E5CD2D_E9CB_4F48_A445_CCD38977CF8F_.wvu.FilterData" localSheetId="11" hidden="1">Nov!$B$8:$C$73</definedName>
    <definedName name="Z_44E5CD2D_E9CB_4F48_A445_CCD38977CF8F_.wvu.FilterData" localSheetId="10" hidden="1">Oct!$B$8:$C$73</definedName>
    <definedName name="Z_44E5CD2D_E9CB_4F48_A445_CCD38977CF8F_.wvu.FilterData" localSheetId="9" hidden="1">Sep!$B$8:$C$73</definedName>
    <definedName name="Z_44E5CD2D_E9CB_4F48_A445_CCD38977CF8F_.wvu.FilterData" localSheetId="13" hidden="1">'Template '!$B$8:$C$73</definedName>
    <definedName name="Z_44E5CD2D_E9CB_4F48_A445_CCD38977CF8F_.wvu.PrintArea" localSheetId="4" hidden="1">Apr!$B$3:$X$91</definedName>
    <definedName name="Z_44E5CD2D_E9CB_4F48_A445_CCD38977CF8F_.wvu.PrintArea" localSheetId="8" hidden="1">Aug!$B$3:$X$91</definedName>
    <definedName name="Z_44E5CD2D_E9CB_4F48_A445_CCD38977CF8F_.wvu.PrintArea" localSheetId="12" hidden="1">Dec!$B$3:$U$91</definedName>
    <definedName name="Z_44E5CD2D_E9CB_4F48_A445_CCD38977CF8F_.wvu.PrintArea" localSheetId="2" hidden="1">Feb!$B$3:$X$91</definedName>
    <definedName name="Z_44E5CD2D_E9CB_4F48_A445_CCD38977CF8F_.wvu.PrintArea" localSheetId="1" hidden="1">Jan!$B$3:$X$91</definedName>
    <definedName name="Z_44E5CD2D_E9CB_4F48_A445_CCD38977CF8F_.wvu.PrintArea" localSheetId="7" hidden="1">Jul!$B$3:$X$91</definedName>
    <definedName name="Z_44E5CD2D_E9CB_4F48_A445_CCD38977CF8F_.wvu.PrintArea" localSheetId="6" hidden="1">Jun!$B$3:$X$91</definedName>
    <definedName name="Z_44E5CD2D_E9CB_4F48_A445_CCD38977CF8F_.wvu.PrintArea" localSheetId="3" hidden="1">Mar!$B$3:$X$91</definedName>
    <definedName name="Z_44E5CD2D_E9CB_4F48_A445_CCD38977CF8F_.wvu.PrintArea" localSheetId="5" hidden="1">May!$B$3:$X$91</definedName>
    <definedName name="Z_44E5CD2D_E9CB_4F48_A445_CCD38977CF8F_.wvu.PrintArea" localSheetId="11" hidden="1">Nov!$B$3:$U$91</definedName>
    <definedName name="Z_44E5CD2D_E9CB_4F48_A445_CCD38977CF8F_.wvu.PrintArea" localSheetId="10" hidden="1">Oct!$B$3:$U$91</definedName>
    <definedName name="Z_44E5CD2D_E9CB_4F48_A445_CCD38977CF8F_.wvu.PrintArea" localSheetId="9" hidden="1">Sep!$B$3:$W$91</definedName>
    <definedName name="Z_44E5CD2D_E9CB_4F48_A445_CCD38977CF8F_.wvu.PrintArea" localSheetId="13" hidden="1">'Template '!$B$3:$X$91</definedName>
    <definedName name="Z_44E5CD2D_E9CB_4F48_A445_CCD38977CF8F_.wvu.Rows" localSheetId="4" hidden="1">Apr!$1:$2</definedName>
    <definedName name="Z_44E5CD2D_E9CB_4F48_A445_CCD38977CF8F_.wvu.Rows" localSheetId="8" hidden="1">Aug!$1:$2</definedName>
    <definedName name="Z_44E5CD2D_E9CB_4F48_A445_CCD38977CF8F_.wvu.Rows" localSheetId="12" hidden="1">Dec!$1:$2</definedName>
    <definedName name="Z_44E5CD2D_E9CB_4F48_A445_CCD38977CF8F_.wvu.Rows" localSheetId="2" hidden="1">Feb!$1:$2</definedName>
    <definedName name="Z_44E5CD2D_E9CB_4F48_A445_CCD38977CF8F_.wvu.Rows" localSheetId="1" hidden="1">Jan!$1:$2</definedName>
    <definedName name="Z_44E5CD2D_E9CB_4F48_A445_CCD38977CF8F_.wvu.Rows" localSheetId="7" hidden="1">Jul!$1:$2</definedName>
    <definedName name="Z_44E5CD2D_E9CB_4F48_A445_CCD38977CF8F_.wvu.Rows" localSheetId="6" hidden="1">Jun!$1:$2</definedName>
    <definedName name="Z_44E5CD2D_E9CB_4F48_A445_CCD38977CF8F_.wvu.Rows" localSheetId="3" hidden="1">Mar!$1:$2</definedName>
    <definedName name="Z_44E5CD2D_E9CB_4F48_A445_CCD38977CF8F_.wvu.Rows" localSheetId="5" hidden="1">May!$1:$2</definedName>
    <definedName name="Z_44E5CD2D_E9CB_4F48_A445_CCD38977CF8F_.wvu.Rows" localSheetId="11" hidden="1">Nov!$1:$2</definedName>
    <definedName name="Z_44E5CD2D_E9CB_4F48_A445_CCD38977CF8F_.wvu.Rows" localSheetId="10" hidden="1">Oct!$1:$2</definedName>
    <definedName name="Z_44E5CD2D_E9CB_4F48_A445_CCD38977CF8F_.wvu.Rows" localSheetId="9" hidden="1">Sep!$1:$2</definedName>
    <definedName name="Z_44E5CD2D_E9CB_4F48_A445_CCD38977CF8F_.wvu.Rows" localSheetId="13" hidden="1">'Template '!$1:$2</definedName>
    <definedName name="Z_4AF8FB44_8D64_4AA8_B691_3D18CFA8CE81_.wvu.FilterData" localSheetId="4" hidden="1">Apr!$X$2:$X$91</definedName>
    <definedName name="Z_4AF8FB44_8D64_4AA8_B691_3D18CFA8CE81_.wvu.FilterData" localSheetId="8" hidden="1">Aug!$X$2:$X$91</definedName>
    <definedName name="Z_4AF8FB44_8D64_4AA8_B691_3D18CFA8CE81_.wvu.FilterData" localSheetId="12" hidden="1">Dec!$U$2:$U$91</definedName>
    <definedName name="Z_4AF8FB44_8D64_4AA8_B691_3D18CFA8CE81_.wvu.FilterData" localSheetId="2" hidden="1">Feb!$X$2:$X$91</definedName>
    <definedName name="Z_4AF8FB44_8D64_4AA8_B691_3D18CFA8CE81_.wvu.FilterData" localSheetId="1" hidden="1">Jan!$X$2:$X$91</definedName>
    <definedName name="Z_4AF8FB44_8D64_4AA8_B691_3D18CFA8CE81_.wvu.FilterData" localSheetId="7" hidden="1">Jul!$X$2:$X$91</definedName>
    <definedName name="Z_4AF8FB44_8D64_4AA8_B691_3D18CFA8CE81_.wvu.FilterData" localSheetId="6" hidden="1">Jun!$X$2:$X$91</definedName>
    <definedName name="Z_4AF8FB44_8D64_4AA8_B691_3D18CFA8CE81_.wvu.FilterData" localSheetId="3" hidden="1">Mar!$X$2:$X$91</definedName>
    <definedName name="Z_4AF8FB44_8D64_4AA8_B691_3D18CFA8CE81_.wvu.FilterData" localSheetId="5" hidden="1">May!$X$2:$X$91</definedName>
    <definedName name="Z_4AF8FB44_8D64_4AA8_B691_3D18CFA8CE81_.wvu.FilterData" localSheetId="11" hidden="1">Nov!$U$2:$U$91</definedName>
    <definedName name="Z_4AF8FB44_8D64_4AA8_B691_3D18CFA8CE81_.wvu.FilterData" localSheetId="10" hidden="1">Oct!$U$2:$U$91</definedName>
    <definedName name="Z_4AF8FB44_8D64_4AA8_B691_3D18CFA8CE81_.wvu.FilterData" localSheetId="9" hidden="1">Sep!$W$2:$W$91</definedName>
    <definedName name="Z_4AF8FB44_8D64_4AA8_B691_3D18CFA8CE81_.wvu.FilterData" localSheetId="13" hidden="1">'Template '!$X$2:$X$91</definedName>
    <definedName name="Z_4EDD3701_45BB_4FA5_963A_DE148375DEFC_.wvu.Cols" localSheetId="4" hidden="1">Apr!#REF!</definedName>
    <definedName name="Z_4EDD3701_45BB_4FA5_963A_DE148375DEFC_.wvu.Cols" localSheetId="8" hidden="1">Aug!#REF!</definedName>
    <definedName name="Z_4EDD3701_45BB_4FA5_963A_DE148375DEFC_.wvu.Cols" localSheetId="12" hidden="1">Dec!#REF!</definedName>
    <definedName name="Z_4EDD3701_45BB_4FA5_963A_DE148375DEFC_.wvu.Cols" localSheetId="2" hidden="1">Feb!#REF!</definedName>
    <definedName name="Z_4EDD3701_45BB_4FA5_963A_DE148375DEFC_.wvu.Cols" localSheetId="1" hidden="1">Jan!#REF!</definedName>
    <definedName name="Z_4EDD3701_45BB_4FA5_963A_DE148375DEFC_.wvu.Cols" localSheetId="7" hidden="1">Jul!#REF!</definedName>
    <definedName name="Z_4EDD3701_45BB_4FA5_963A_DE148375DEFC_.wvu.Cols" localSheetId="6" hidden="1">Jun!#REF!</definedName>
    <definedName name="Z_4EDD3701_45BB_4FA5_963A_DE148375DEFC_.wvu.Cols" localSheetId="3" hidden="1">Mar!#REF!</definedName>
    <definedName name="Z_4EDD3701_45BB_4FA5_963A_DE148375DEFC_.wvu.Cols" localSheetId="5" hidden="1">May!#REF!</definedName>
    <definedName name="Z_4EDD3701_45BB_4FA5_963A_DE148375DEFC_.wvu.Cols" localSheetId="11" hidden="1">Nov!#REF!</definedName>
    <definedName name="Z_4EDD3701_45BB_4FA5_963A_DE148375DEFC_.wvu.Cols" localSheetId="10" hidden="1">Oct!#REF!</definedName>
    <definedName name="Z_4EDD3701_45BB_4FA5_963A_DE148375DEFC_.wvu.Cols" localSheetId="9" hidden="1">Sep!#REF!</definedName>
    <definedName name="Z_4EDD3701_45BB_4FA5_963A_DE148375DEFC_.wvu.Cols" localSheetId="13" hidden="1">'Template '!#REF!</definedName>
    <definedName name="Z_4EDD3701_45BB_4FA5_963A_DE148375DEFC_.wvu.FilterData" localSheetId="4" hidden="1">Apr!$X$2:$X$91</definedName>
    <definedName name="Z_4EDD3701_45BB_4FA5_963A_DE148375DEFC_.wvu.FilterData" localSheetId="8" hidden="1">Aug!$X$2:$X$91</definedName>
    <definedName name="Z_4EDD3701_45BB_4FA5_963A_DE148375DEFC_.wvu.FilterData" localSheetId="12" hidden="1">Dec!$U$2:$U$91</definedName>
    <definedName name="Z_4EDD3701_45BB_4FA5_963A_DE148375DEFC_.wvu.FilterData" localSheetId="2" hidden="1">Feb!$X$2:$X$91</definedName>
    <definedName name="Z_4EDD3701_45BB_4FA5_963A_DE148375DEFC_.wvu.FilterData" localSheetId="1" hidden="1">Jan!$X$2:$X$91</definedName>
    <definedName name="Z_4EDD3701_45BB_4FA5_963A_DE148375DEFC_.wvu.FilterData" localSheetId="7" hidden="1">Jul!$X$2:$X$91</definedName>
    <definedName name="Z_4EDD3701_45BB_4FA5_963A_DE148375DEFC_.wvu.FilterData" localSheetId="6" hidden="1">Jun!$X$2:$X$91</definedName>
    <definedName name="Z_4EDD3701_45BB_4FA5_963A_DE148375DEFC_.wvu.FilterData" localSheetId="3" hidden="1">Mar!$X$2:$X$91</definedName>
    <definedName name="Z_4EDD3701_45BB_4FA5_963A_DE148375DEFC_.wvu.FilterData" localSheetId="5" hidden="1">May!$X$2:$X$91</definedName>
    <definedName name="Z_4EDD3701_45BB_4FA5_963A_DE148375DEFC_.wvu.FilterData" localSheetId="11" hidden="1">Nov!$U$2:$U$91</definedName>
    <definedName name="Z_4EDD3701_45BB_4FA5_963A_DE148375DEFC_.wvu.FilterData" localSheetId="10" hidden="1">Oct!$U$2:$U$91</definedName>
    <definedName name="Z_4EDD3701_45BB_4FA5_963A_DE148375DEFC_.wvu.FilterData" localSheetId="9" hidden="1">Sep!$W$2:$W$91</definedName>
    <definedName name="Z_4EDD3701_45BB_4FA5_963A_DE148375DEFC_.wvu.FilterData" localSheetId="13" hidden="1">'Template '!$X$2:$X$91</definedName>
    <definedName name="Z_4EDD3701_45BB_4FA5_963A_DE148375DEFC_.wvu.PrintArea" localSheetId="4" hidden="1">Apr!$B$3:$X$91</definedName>
    <definedName name="Z_4EDD3701_45BB_4FA5_963A_DE148375DEFC_.wvu.PrintArea" localSheetId="8" hidden="1">Aug!$B$3:$X$91</definedName>
    <definedName name="Z_4EDD3701_45BB_4FA5_963A_DE148375DEFC_.wvu.PrintArea" localSheetId="12" hidden="1">Dec!$B$3:$U$91</definedName>
    <definedName name="Z_4EDD3701_45BB_4FA5_963A_DE148375DEFC_.wvu.PrintArea" localSheetId="2" hidden="1">Feb!$B$3:$X$91</definedName>
    <definedName name="Z_4EDD3701_45BB_4FA5_963A_DE148375DEFC_.wvu.PrintArea" localSheetId="1" hidden="1">Jan!$B$3:$X$91</definedName>
    <definedName name="Z_4EDD3701_45BB_4FA5_963A_DE148375DEFC_.wvu.PrintArea" localSheetId="7" hidden="1">Jul!$B$3:$X$91</definedName>
    <definedName name="Z_4EDD3701_45BB_4FA5_963A_DE148375DEFC_.wvu.PrintArea" localSheetId="6" hidden="1">Jun!$B$3:$X$91</definedName>
    <definedName name="Z_4EDD3701_45BB_4FA5_963A_DE148375DEFC_.wvu.PrintArea" localSheetId="3" hidden="1">Mar!$B$3:$X$91</definedName>
    <definedName name="Z_4EDD3701_45BB_4FA5_963A_DE148375DEFC_.wvu.PrintArea" localSheetId="5" hidden="1">May!$B$3:$X$91</definedName>
    <definedName name="Z_4EDD3701_45BB_4FA5_963A_DE148375DEFC_.wvu.PrintArea" localSheetId="11" hidden="1">Nov!$B$3:$U$91</definedName>
    <definedName name="Z_4EDD3701_45BB_4FA5_963A_DE148375DEFC_.wvu.PrintArea" localSheetId="10" hidden="1">Oct!$B$3:$U$91</definedName>
    <definedName name="Z_4EDD3701_45BB_4FA5_963A_DE148375DEFC_.wvu.PrintArea" localSheetId="9" hidden="1">Sep!$B$3:$W$91</definedName>
    <definedName name="Z_4EDD3701_45BB_4FA5_963A_DE148375DEFC_.wvu.PrintArea" localSheetId="13" hidden="1">'Template '!$B$3:$X$91</definedName>
    <definedName name="Z_4EDD3701_45BB_4FA5_963A_DE148375DEFC_.wvu.PrintTitles" localSheetId="4" hidden="1">Apr!$B$3:$X$5</definedName>
    <definedName name="Z_4EDD3701_45BB_4FA5_963A_DE148375DEFC_.wvu.PrintTitles" localSheetId="8" hidden="1">Aug!$B$3:$X$5</definedName>
    <definedName name="Z_4EDD3701_45BB_4FA5_963A_DE148375DEFC_.wvu.PrintTitles" localSheetId="12" hidden="1">Dec!$B$3:$U$5</definedName>
    <definedName name="Z_4EDD3701_45BB_4FA5_963A_DE148375DEFC_.wvu.PrintTitles" localSheetId="2" hidden="1">Feb!$B$3:$X$5</definedName>
    <definedName name="Z_4EDD3701_45BB_4FA5_963A_DE148375DEFC_.wvu.PrintTitles" localSheetId="1" hidden="1">Jan!$B$3:$X$5</definedName>
    <definedName name="Z_4EDD3701_45BB_4FA5_963A_DE148375DEFC_.wvu.PrintTitles" localSheetId="7" hidden="1">Jul!$B$3:$X$5</definedName>
    <definedName name="Z_4EDD3701_45BB_4FA5_963A_DE148375DEFC_.wvu.PrintTitles" localSheetId="6" hidden="1">Jun!$B$3:$X$5</definedName>
    <definedName name="Z_4EDD3701_45BB_4FA5_963A_DE148375DEFC_.wvu.PrintTitles" localSheetId="3" hidden="1">Mar!$B$3:$X$5</definedName>
    <definedName name="Z_4EDD3701_45BB_4FA5_963A_DE148375DEFC_.wvu.PrintTitles" localSheetId="5" hidden="1">May!$B$3:$X$5</definedName>
    <definedName name="Z_4EDD3701_45BB_4FA5_963A_DE148375DEFC_.wvu.PrintTitles" localSheetId="11" hidden="1">Nov!$B$3:$U$5</definedName>
    <definedName name="Z_4EDD3701_45BB_4FA5_963A_DE148375DEFC_.wvu.PrintTitles" localSheetId="10" hidden="1">Oct!$B$3:$U$5</definedName>
    <definedName name="Z_4EDD3701_45BB_4FA5_963A_DE148375DEFC_.wvu.PrintTitles" localSheetId="9" hidden="1">Sep!$B$3:$W$5</definedName>
    <definedName name="Z_4EDD3701_45BB_4FA5_963A_DE148375DEFC_.wvu.PrintTitles" localSheetId="13" hidden="1">'Template '!$B$3:$X$5</definedName>
    <definedName name="Z_4EDD3701_45BB_4FA5_963A_DE148375DEFC_.wvu.Rows" localSheetId="4" hidden="1">Apr!#REF!,Apr!#REF!</definedName>
    <definedName name="Z_4EDD3701_45BB_4FA5_963A_DE148375DEFC_.wvu.Rows" localSheetId="8" hidden="1">Aug!#REF!,Aug!#REF!</definedName>
    <definedName name="Z_4EDD3701_45BB_4FA5_963A_DE148375DEFC_.wvu.Rows" localSheetId="12" hidden="1">Dec!#REF!,Dec!#REF!</definedName>
    <definedName name="Z_4EDD3701_45BB_4FA5_963A_DE148375DEFC_.wvu.Rows" localSheetId="2" hidden="1">Feb!#REF!,Feb!#REF!</definedName>
    <definedName name="Z_4EDD3701_45BB_4FA5_963A_DE148375DEFC_.wvu.Rows" localSheetId="1" hidden="1">Jan!#REF!,Jan!#REF!</definedName>
    <definedName name="Z_4EDD3701_45BB_4FA5_963A_DE148375DEFC_.wvu.Rows" localSheetId="7" hidden="1">Jul!#REF!,Jul!#REF!</definedName>
    <definedName name="Z_4EDD3701_45BB_4FA5_963A_DE148375DEFC_.wvu.Rows" localSheetId="6" hidden="1">Jun!#REF!,Jun!#REF!</definedName>
    <definedName name="Z_4EDD3701_45BB_4FA5_963A_DE148375DEFC_.wvu.Rows" localSheetId="3" hidden="1">Mar!#REF!,Mar!#REF!</definedName>
    <definedName name="Z_4EDD3701_45BB_4FA5_963A_DE148375DEFC_.wvu.Rows" localSheetId="5" hidden="1">May!#REF!,May!#REF!</definedName>
    <definedName name="Z_4EDD3701_45BB_4FA5_963A_DE148375DEFC_.wvu.Rows" localSheetId="11" hidden="1">Nov!#REF!,Nov!#REF!</definedName>
    <definedName name="Z_4EDD3701_45BB_4FA5_963A_DE148375DEFC_.wvu.Rows" localSheetId="10" hidden="1">Oct!#REF!,Oct!#REF!</definedName>
    <definedName name="Z_4EDD3701_45BB_4FA5_963A_DE148375DEFC_.wvu.Rows" localSheetId="9" hidden="1">Sep!#REF!,Sep!#REF!</definedName>
    <definedName name="Z_4EDD3701_45BB_4FA5_963A_DE148375DEFC_.wvu.Rows" localSheetId="13" hidden="1">'Template '!#REF!,'Template '!#REF!</definedName>
    <definedName name="Z_5453A855_433F_4C2B_A670_5F4871264AE7_.wvu.FilterData" localSheetId="4" hidden="1">Apr!$B$8:$C$73</definedName>
    <definedName name="Z_5453A855_433F_4C2B_A670_5F4871264AE7_.wvu.FilterData" localSheetId="8" hidden="1">Aug!$B$8:$C$73</definedName>
    <definedName name="Z_5453A855_433F_4C2B_A670_5F4871264AE7_.wvu.FilterData" localSheetId="12" hidden="1">Dec!$B$8:$C$73</definedName>
    <definedName name="Z_5453A855_433F_4C2B_A670_5F4871264AE7_.wvu.FilterData" localSheetId="2" hidden="1">Feb!$B$8:$C$73</definedName>
    <definedName name="Z_5453A855_433F_4C2B_A670_5F4871264AE7_.wvu.FilterData" localSheetId="1" hidden="1">Jan!$B$8:$C$73</definedName>
    <definedName name="Z_5453A855_433F_4C2B_A670_5F4871264AE7_.wvu.FilterData" localSheetId="7" hidden="1">Jul!$B$8:$C$73</definedName>
    <definedName name="Z_5453A855_433F_4C2B_A670_5F4871264AE7_.wvu.FilterData" localSheetId="6" hidden="1">Jun!$B$8:$C$73</definedName>
    <definedName name="Z_5453A855_433F_4C2B_A670_5F4871264AE7_.wvu.FilterData" localSheetId="3" hidden="1">Mar!$B$8:$C$73</definedName>
    <definedName name="Z_5453A855_433F_4C2B_A670_5F4871264AE7_.wvu.FilterData" localSheetId="5" hidden="1">May!$B$8:$C$73</definedName>
    <definedName name="Z_5453A855_433F_4C2B_A670_5F4871264AE7_.wvu.FilterData" localSheetId="11" hidden="1">Nov!$B$8:$C$73</definedName>
    <definedName name="Z_5453A855_433F_4C2B_A670_5F4871264AE7_.wvu.FilterData" localSheetId="10" hidden="1">Oct!$B$8:$C$73</definedName>
    <definedName name="Z_5453A855_433F_4C2B_A670_5F4871264AE7_.wvu.FilterData" localSheetId="9" hidden="1">Sep!$B$8:$C$73</definedName>
    <definedName name="Z_5453A855_433F_4C2B_A670_5F4871264AE7_.wvu.FilterData" localSheetId="13" hidden="1">'Template '!$B$8:$C$73</definedName>
    <definedName name="Z_5453A855_433F_4C2B_A670_5F4871264AE7_.wvu.PrintArea" localSheetId="4" hidden="1">Apr!$B$3:$X$91</definedName>
    <definedName name="Z_5453A855_433F_4C2B_A670_5F4871264AE7_.wvu.PrintArea" localSheetId="8" hidden="1">Aug!$B$3:$X$91</definedName>
    <definedName name="Z_5453A855_433F_4C2B_A670_5F4871264AE7_.wvu.PrintArea" localSheetId="12" hidden="1">Dec!$B$3:$U$91</definedName>
    <definedName name="Z_5453A855_433F_4C2B_A670_5F4871264AE7_.wvu.PrintArea" localSheetId="2" hidden="1">Feb!$B$3:$X$91</definedName>
    <definedName name="Z_5453A855_433F_4C2B_A670_5F4871264AE7_.wvu.PrintArea" localSheetId="1" hidden="1">Jan!$B$3:$X$91</definedName>
    <definedName name="Z_5453A855_433F_4C2B_A670_5F4871264AE7_.wvu.PrintArea" localSheetId="7" hidden="1">Jul!$B$3:$X$91</definedName>
    <definedName name="Z_5453A855_433F_4C2B_A670_5F4871264AE7_.wvu.PrintArea" localSheetId="6" hidden="1">Jun!$B$3:$X$91</definedName>
    <definedName name="Z_5453A855_433F_4C2B_A670_5F4871264AE7_.wvu.PrintArea" localSheetId="3" hidden="1">Mar!$B$3:$X$91</definedName>
    <definedName name="Z_5453A855_433F_4C2B_A670_5F4871264AE7_.wvu.PrintArea" localSheetId="5" hidden="1">May!$B$3:$X$91</definedName>
    <definedName name="Z_5453A855_433F_4C2B_A670_5F4871264AE7_.wvu.PrintArea" localSheetId="11" hidden="1">Nov!$B$3:$U$91</definedName>
    <definedName name="Z_5453A855_433F_4C2B_A670_5F4871264AE7_.wvu.PrintArea" localSheetId="10" hidden="1">Oct!$B$3:$U$91</definedName>
    <definedName name="Z_5453A855_433F_4C2B_A670_5F4871264AE7_.wvu.PrintArea" localSheetId="9" hidden="1">Sep!$B$3:$W$91</definedName>
    <definedName name="Z_5453A855_433F_4C2B_A670_5F4871264AE7_.wvu.PrintArea" localSheetId="13" hidden="1">'Template '!$B$3:$X$91</definedName>
    <definedName name="Z_5453A855_433F_4C2B_A670_5F4871264AE7_.wvu.Rows" localSheetId="4" hidden="1">Apr!$1:$2</definedName>
    <definedName name="Z_5453A855_433F_4C2B_A670_5F4871264AE7_.wvu.Rows" localSheetId="8" hidden="1">Aug!$1:$2</definedName>
    <definedName name="Z_5453A855_433F_4C2B_A670_5F4871264AE7_.wvu.Rows" localSheetId="12" hidden="1">Dec!$1:$2</definedName>
    <definedName name="Z_5453A855_433F_4C2B_A670_5F4871264AE7_.wvu.Rows" localSheetId="2" hidden="1">Feb!$1:$2</definedName>
    <definedName name="Z_5453A855_433F_4C2B_A670_5F4871264AE7_.wvu.Rows" localSheetId="1" hidden="1">Jan!$1:$2</definedName>
    <definedName name="Z_5453A855_433F_4C2B_A670_5F4871264AE7_.wvu.Rows" localSheetId="7" hidden="1">Jul!$1:$2</definedName>
    <definedName name="Z_5453A855_433F_4C2B_A670_5F4871264AE7_.wvu.Rows" localSheetId="6" hidden="1">Jun!$1:$2</definedName>
    <definedName name="Z_5453A855_433F_4C2B_A670_5F4871264AE7_.wvu.Rows" localSheetId="3" hidden="1">Mar!$1:$2</definedName>
    <definedName name="Z_5453A855_433F_4C2B_A670_5F4871264AE7_.wvu.Rows" localSheetId="5" hidden="1">May!$1:$2</definedName>
    <definedName name="Z_5453A855_433F_4C2B_A670_5F4871264AE7_.wvu.Rows" localSheetId="11" hidden="1">Nov!$1:$2</definedName>
    <definedName name="Z_5453A855_433F_4C2B_A670_5F4871264AE7_.wvu.Rows" localSheetId="10" hidden="1">Oct!$1:$2</definedName>
    <definedName name="Z_5453A855_433F_4C2B_A670_5F4871264AE7_.wvu.Rows" localSheetId="9" hidden="1">Sep!$1:$2</definedName>
    <definedName name="Z_5453A855_433F_4C2B_A670_5F4871264AE7_.wvu.Rows" localSheetId="13" hidden="1">'Template '!$1:$2</definedName>
    <definedName name="Z_59C19703_647F_4AD8_8FC3_360B0E7FA7E2_.wvu.FilterData" localSheetId="4" hidden="1">Apr!$X$2:$X$91</definedName>
    <definedName name="Z_59C19703_647F_4AD8_8FC3_360B0E7FA7E2_.wvu.FilterData" localSheetId="8" hidden="1">Aug!$X$2:$X$91</definedName>
    <definedName name="Z_59C19703_647F_4AD8_8FC3_360B0E7FA7E2_.wvu.FilterData" localSheetId="12" hidden="1">Dec!$U$2:$U$91</definedName>
    <definedName name="Z_59C19703_647F_4AD8_8FC3_360B0E7FA7E2_.wvu.FilterData" localSheetId="2" hidden="1">Feb!$X$2:$X$91</definedName>
    <definedName name="Z_59C19703_647F_4AD8_8FC3_360B0E7FA7E2_.wvu.FilterData" localSheetId="1" hidden="1">Jan!$X$2:$X$91</definedName>
    <definedName name="Z_59C19703_647F_4AD8_8FC3_360B0E7FA7E2_.wvu.FilterData" localSheetId="7" hidden="1">Jul!$X$2:$X$91</definedName>
    <definedName name="Z_59C19703_647F_4AD8_8FC3_360B0E7FA7E2_.wvu.FilterData" localSheetId="6" hidden="1">Jun!$X$2:$X$91</definedName>
    <definedName name="Z_59C19703_647F_4AD8_8FC3_360B0E7FA7E2_.wvu.FilterData" localSheetId="3" hidden="1">Mar!$X$2:$X$91</definedName>
    <definedName name="Z_59C19703_647F_4AD8_8FC3_360B0E7FA7E2_.wvu.FilterData" localSheetId="5" hidden="1">May!$X$2:$X$91</definedName>
    <definedName name="Z_59C19703_647F_4AD8_8FC3_360B0E7FA7E2_.wvu.FilterData" localSheetId="11" hidden="1">Nov!$U$2:$U$91</definedName>
    <definedName name="Z_59C19703_647F_4AD8_8FC3_360B0E7FA7E2_.wvu.FilterData" localSheetId="10" hidden="1">Oct!$U$2:$U$91</definedName>
    <definedName name="Z_59C19703_647F_4AD8_8FC3_360B0E7FA7E2_.wvu.FilterData" localSheetId="9" hidden="1">Sep!$W$2:$W$91</definedName>
    <definedName name="Z_59C19703_647F_4AD8_8FC3_360B0E7FA7E2_.wvu.FilterData" localSheetId="13" hidden="1">'Template '!$X$2:$X$91</definedName>
    <definedName name="Z_5B81B0CD_1250_4EBF_ACF1_7A0C1F6B5B98_.wvu.Cols" localSheetId="4" hidden="1">Apr!#REF!</definedName>
    <definedName name="Z_5B81B0CD_1250_4EBF_ACF1_7A0C1F6B5B98_.wvu.Cols" localSheetId="8" hidden="1">Aug!#REF!</definedName>
    <definedName name="Z_5B81B0CD_1250_4EBF_ACF1_7A0C1F6B5B98_.wvu.Cols" localSheetId="12" hidden="1">Dec!#REF!</definedName>
    <definedName name="Z_5B81B0CD_1250_4EBF_ACF1_7A0C1F6B5B98_.wvu.Cols" localSheetId="2" hidden="1">Feb!#REF!</definedName>
    <definedName name="Z_5B81B0CD_1250_4EBF_ACF1_7A0C1F6B5B98_.wvu.Cols" localSheetId="1" hidden="1">Jan!#REF!</definedName>
    <definedName name="Z_5B81B0CD_1250_4EBF_ACF1_7A0C1F6B5B98_.wvu.Cols" localSheetId="7" hidden="1">Jul!#REF!</definedName>
    <definedName name="Z_5B81B0CD_1250_4EBF_ACF1_7A0C1F6B5B98_.wvu.Cols" localSheetId="6" hidden="1">Jun!#REF!</definedName>
    <definedName name="Z_5B81B0CD_1250_4EBF_ACF1_7A0C1F6B5B98_.wvu.Cols" localSheetId="3" hidden="1">Mar!#REF!</definedName>
    <definedName name="Z_5B81B0CD_1250_4EBF_ACF1_7A0C1F6B5B98_.wvu.Cols" localSheetId="5" hidden="1">May!#REF!</definedName>
    <definedName name="Z_5B81B0CD_1250_4EBF_ACF1_7A0C1F6B5B98_.wvu.Cols" localSheetId="11" hidden="1">Nov!#REF!</definedName>
    <definedName name="Z_5B81B0CD_1250_4EBF_ACF1_7A0C1F6B5B98_.wvu.Cols" localSheetId="10" hidden="1">Oct!#REF!</definedName>
    <definedName name="Z_5B81B0CD_1250_4EBF_ACF1_7A0C1F6B5B98_.wvu.Cols" localSheetId="9" hidden="1">Sep!#REF!</definedName>
    <definedName name="Z_5B81B0CD_1250_4EBF_ACF1_7A0C1F6B5B98_.wvu.Cols" localSheetId="13" hidden="1">'Template '!#REF!</definedName>
    <definedName name="Z_5B81B0CD_1250_4EBF_ACF1_7A0C1F6B5B98_.wvu.FilterData" localSheetId="4" hidden="1">Apr!$X$2:$X$91</definedName>
    <definedName name="Z_5B81B0CD_1250_4EBF_ACF1_7A0C1F6B5B98_.wvu.FilterData" localSheetId="8" hidden="1">Aug!$X$2:$X$91</definedName>
    <definedName name="Z_5B81B0CD_1250_4EBF_ACF1_7A0C1F6B5B98_.wvu.FilterData" localSheetId="12" hidden="1">Dec!$U$2:$U$91</definedName>
    <definedName name="Z_5B81B0CD_1250_4EBF_ACF1_7A0C1F6B5B98_.wvu.FilterData" localSheetId="2" hidden="1">Feb!$X$2:$X$91</definedName>
    <definedName name="Z_5B81B0CD_1250_4EBF_ACF1_7A0C1F6B5B98_.wvu.FilterData" localSheetId="1" hidden="1">Jan!$X$2:$X$91</definedName>
    <definedName name="Z_5B81B0CD_1250_4EBF_ACF1_7A0C1F6B5B98_.wvu.FilterData" localSheetId="7" hidden="1">Jul!$X$2:$X$91</definedName>
    <definedName name="Z_5B81B0CD_1250_4EBF_ACF1_7A0C1F6B5B98_.wvu.FilterData" localSheetId="6" hidden="1">Jun!$X$2:$X$91</definedName>
    <definedName name="Z_5B81B0CD_1250_4EBF_ACF1_7A0C1F6B5B98_.wvu.FilterData" localSheetId="3" hidden="1">Mar!$X$2:$X$91</definedName>
    <definedName name="Z_5B81B0CD_1250_4EBF_ACF1_7A0C1F6B5B98_.wvu.FilterData" localSheetId="5" hidden="1">May!$X$2:$X$91</definedName>
    <definedName name="Z_5B81B0CD_1250_4EBF_ACF1_7A0C1F6B5B98_.wvu.FilterData" localSheetId="11" hidden="1">Nov!$U$2:$U$91</definedName>
    <definedName name="Z_5B81B0CD_1250_4EBF_ACF1_7A0C1F6B5B98_.wvu.FilterData" localSheetId="10" hidden="1">Oct!$U$2:$U$91</definedName>
    <definedName name="Z_5B81B0CD_1250_4EBF_ACF1_7A0C1F6B5B98_.wvu.FilterData" localSheetId="9" hidden="1">Sep!$W$2:$W$91</definedName>
    <definedName name="Z_5B81B0CD_1250_4EBF_ACF1_7A0C1F6B5B98_.wvu.FilterData" localSheetId="13" hidden="1">'Template '!$X$2:$X$91</definedName>
    <definedName name="Z_5B81B0CD_1250_4EBF_ACF1_7A0C1F6B5B98_.wvu.PrintArea" localSheetId="4" hidden="1">Apr!$B$3:$X$91</definedName>
    <definedName name="Z_5B81B0CD_1250_4EBF_ACF1_7A0C1F6B5B98_.wvu.PrintArea" localSheetId="8" hidden="1">Aug!$B$3:$X$91</definedName>
    <definedName name="Z_5B81B0CD_1250_4EBF_ACF1_7A0C1F6B5B98_.wvu.PrintArea" localSheetId="12" hidden="1">Dec!$B$3:$U$91</definedName>
    <definedName name="Z_5B81B0CD_1250_4EBF_ACF1_7A0C1F6B5B98_.wvu.PrintArea" localSheetId="2" hidden="1">Feb!$B$3:$X$91</definedName>
    <definedName name="Z_5B81B0CD_1250_4EBF_ACF1_7A0C1F6B5B98_.wvu.PrintArea" localSheetId="1" hidden="1">Jan!$B$3:$X$91</definedName>
    <definedName name="Z_5B81B0CD_1250_4EBF_ACF1_7A0C1F6B5B98_.wvu.PrintArea" localSheetId="7" hidden="1">Jul!$B$3:$X$91</definedName>
    <definedName name="Z_5B81B0CD_1250_4EBF_ACF1_7A0C1F6B5B98_.wvu.PrintArea" localSheetId="6" hidden="1">Jun!$B$3:$X$91</definedName>
    <definedName name="Z_5B81B0CD_1250_4EBF_ACF1_7A0C1F6B5B98_.wvu.PrintArea" localSheetId="3" hidden="1">Mar!$B$3:$X$91</definedName>
    <definedName name="Z_5B81B0CD_1250_4EBF_ACF1_7A0C1F6B5B98_.wvu.PrintArea" localSheetId="5" hidden="1">May!$B$3:$X$91</definedName>
    <definedName name="Z_5B81B0CD_1250_4EBF_ACF1_7A0C1F6B5B98_.wvu.PrintArea" localSheetId="11" hidden="1">Nov!$B$3:$U$91</definedName>
    <definedName name="Z_5B81B0CD_1250_4EBF_ACF1_7A0C1F6B5B98_.wvu.PrintArea" localSheetId="10" hidden="1">Oct!$B$3:$U$91</definedName>
    <definedName name="Z_5B81B0CD_1250_4EBF_ACF1_7A0C1F6B5B98_.wvu.PrintArea" localSheetId="9" hidden="1">Sep!$B$3:$W$91</definedName>
    <definedName name="Z_5B81B0CD_1250_4EBF_ACF1_7A0C1F6B5B98_.wvu.PrintArea" localSheetId="13" hidden="1">'Template '!$B$3:$X$91</definedName>
    <definedName name="Z_5B81B0CD_1250_4EBF_ACF1_7A0C1F6B5B98_.wvu.PrintTitles" localSheetId="4" hidden="1">Apr!$B$3:$X$5</definedName>
    <definedName name="Z_5B81B0CD_1250_4EBF_ACF1_7A0C1F6B5B98_.wvu.PrintTitles" localSheetId="8" hidden="1">Aug!$B$3:$X$5</definedName>
    <definedName name="Z_5B81B0CD_1250_4EBF_ACF1_7A0C1F6B5B98_.wvu.PrintTitles" localSheetId="12" hidden="1">Dec!$B$3:$U$5</definedName>
    <definedName name="Z_5B81B0CD_1250_4EBF_ACF1_7A0C1F6B5B98_.wvu.PrintTitles" localSheetId="2" hidden="1">Feb!$B$3:$X$5</definedName>
    <definedName name="Z_5B81B0CD_1250_4EBF_ACF1_7A0C1F6B5B98_.wvu.PrintTitles" localSheetId="1" hidden="1">Jan!$B$3:$X$5</definedName>
    <definedName name="Z_5B81B0CD_1250_4EBF_ACF1_7A0C1F6B5B98_.wvu.PrintTitles" localSheetId="7" hidden="1">Jul!$B$3:$X$5</definedName>
    <definedName name="Z_5B81B0CD_1250_4EBF_ACF1_7A0C1F6B5B98_.wvu.PrintTitles" localSheetId="6" hidden="1">Jun!$B$3:$X$5</definedName>
    <definedName name="Z_5B81B0CD_1250_4EBF_ACF1_7A0C1F6B5B98_.wvu.PrintTitles" localSheetId="3" hidden="1">Mar!$B$3:$X$5</definedName>
    <definedName name="Z_5B81B0CD_1250_4EBF_ACF1_7A0C1F6B5B98_.wvu.PrintTitles" localSheetId="5" hidden="1">May!$B$3:$X$5</definedName>
    <definedName name="Z_5B81B0CD_1250_4EBF_ACF1_7A0C1F6B5B98_.wvu.PrintTitles" localSheetId="11" hidden="1">Nov!$B$3:$U$5</definedName>
    <definedName name="Z_5B81B0CD_1250_4EBF_ACF1_7A0C1F6B5B98_.wvu.PrintTitles" localSheetId="10" hidden="1">Oct!$B$3:$U$5</definedName>
    <definedName name="Z_5B81B0CD_1250_4EBF_ACF1_7A0C1F6B5B98_.wvu.PrintTitles" localSheetId="9" hidden="1">Sep!$B$3:$W$5</definedName>
    <definedName name="Z_5B81B0CD_1250_4EBF_ACF1_7A0C1F6B5B98_.wvu.PrintTitles" localSheetId="13" hidden="1">'Template '!$B$3:$X$5</definedName>
    <definedName name="Z_5B81B0CD_1250_4EBF_ACF1_7A0C1F6B5B98_.wvu.Rows" localSheetId="4" hidden="1">Apr!#REF!,Apr!#REF!</definedName>
    <definedName name="Z_5B81B0CD_1250_4EBF_ACF1_7A0C1F6B5B98_.wvu.Rows" localSheetId="8" hidden="1">Aug!#REF!,Aug!#REF!</definedName>
    <definedName name="Z_5B81B0CD_1250_4EBF_ACF1_7A0C1F6B5B98_.wvu.Rows" localSheetId="12" hidden="1">Dec!#REF!,Dec!#REF!</definedName>
    <definedName name="Z_5B81B0CD_1250_4EBF_ACF1_7A0C1F6B5B98_.wvu.Rows" localSheetId="2" hidden="1">Feb!#REF!,Feb!#REF!</definedName>
    <definedName name="Z_5B81B0CD_1250_4EBF_ACF1_7A0C1F6B5B98_.wvu.Rows" localSheetId="1" hidden="1">Jan!#REF!,Jan!#REF!</definedName>
    <definedName name="Z_5B81B0CD_1250_4EBF_ACF1_7A0C1F6B5B98_.wvu.Rows" localSheetId="7" hidden="1">Jul!#REF!,Jul!#REF!</definedName>
    <definedName name="Z_5B81B0CD_1250_4EBF_ACF1_7A0C1F6B5B98_.wvu.Rows" localSheetId="6" hidden="1">Jun!#REF!,Jun!#REF!</definedName>
    <definedName name="Z_5B81B0CD_1250_4EBF_ACF1_7A0C1F6B5B98_.wvu.Rows" localSheetId="3" hidden="1">Mar!#REF!,Mar!#REF!</definedName>
    <definedName name="Z_5B81B0CD_1250_4EBF_ACF1_7A0C1F6B5B98_.wvu.Rows" localSheetId="5" hidden="1">May!#REF!,May!#REF!</definedName>
    <definedName name="Z_5B81B0CD_1250_4EBF_ACF1_7A0C1F6B5B98_.wvu.Rows" localSheetId="11" hidden="1">Nov!#REF!,Nov!#REF!</definedName>
    <definedName name="Z_5B81B0CD_1250_4EBF_ACF1_7A0C1F6B5B98_.wvu.Rows" localSheetId="10" hidden="1">Oct!#REF!,Oct!#REF!</definedName>
    <definedName name="Z_5B81B0CD_1250_4EBF_ACF1_7A0C1F6B5B98_.wvu.Rows" localSheetId="9" hidden="1">Sep!#REF!,Sep!#REF!</definedName>
    <definedName name="Z_5B81B0CD_1250_4EBF_ACF1_7A0C1F6B5B98_.wvu.Rows" localSheetId="13" hidden="1">'Template '!#REF!,'Template '!#REF!</definedName>
    <definedName name="Z_5BB35CB5_8494_4D11_B5EF_2CD747EFB4D0_.wvu.Cols" localSheetId="4" hidden="1">Apr!#REF!</definedName>
    <definedName name="Z_5BB35CB5_8494_4D11_B5EF_2CD747EFB4D0_.wvu.Cols" localSheetId="8" hidden="1">Aug!#REF!</definedName>
    <definedName name="Z_5BB35CB5_8494_4D11_B5EF_2CD747EFB4D0_.wvu.Cols" localSheetId="12" hidden="1">Dec!#REF!</definedName>
    <definedName name="Z_5BB35CB5_8494_4D11_B5EF_2CD747EFB4D0_.wvu.Cols" localSheetId="2" hidden="1">Feb!#REF!</definedName>
    <definedName name="Z_5BB35CB5_8494_4D11_B5EF_2CD747EFB4D0_.wvu.Cols" localSheetId="1" hidden="1">Jan!#REF!</definedName>
    <definedName name="Z_5BB35CB5_8494_4D11_B5EF_2CD747EFB4D0_.wvu.Cols" localSheetId="7" hidden="1">Jul!#REF!</definedName>
    <definedName name="Z_5BB35CB5_8494_4D11_B5EF_2CD747EFB4D0_.wvu.Cols" localSheetId="6" hidden="1">Jun!#REF!</definedName>
    <definedName name="Z_5BB35CB5_8494_4D11_B5EF_2CD747EFB4D0_.wvu.Cols" localSheetId="3" hidden="1">Mar!#REF!</definedName>
    <definedName name="Z_5BB35CB5_8494_4D11_B5EF_2CD747EFB4D0_.wvu.Cols" localSheetId="5" hidden="1">May!#REF!</definedName>
    <definedName name="Z_5BB35CB5_8494_4D11_B5EF_2CD747EFB4D0_.wvu.Cols" localSheetId="11" hidden="1">Nov!#REF!</definedName>
    <definedName name="Z_5BB35CB5_8494_4D11_B5EF_2CD747EFB4D0_.wvu.Cols" localSheetId="10" hidden="1">Oct!#REF!</definedName>
    <definedName name="Z_5BB35CB5_8494_4D11_B5EF_2CD747EFB4D0_.wvu.Cols" localSheetId="9" hidden="1">Sep!#REF!</definedName>
    <definedName name="Z_5BB35CB5_8494_4D11_B5EF_2CD747EFB4D0_.wvu.Cols" localSheetId="13" hidden="1">'Template '!#REF!</definedName>
    <definedName name="Z_5BB35CB5_8494_4D11_B5EF_2CD747EFB4D0_.wvu.FilterData" localSheetId="4" hidden="1">Apr!$X$2:$X$91</definedName>
    <definedName name="Z_5BB35CB5_8494_4D11_B5EF_2CD747EFB4D0_.wvu.FilterData" localSheetId="8" hidden="1">Aug!$X$2:$X$91</definedName>
    <definedName name="Z_5BB35CB5_8494_4D11_B5EF_2CD747EFB4D0_.wvu.FilterData" localSheetId="12" hidden="1">Dec!$U$2:$U$91</definedName>
    <definedName name="Z_5BB35CB5_8494_4D11_B5EF_2CD747EFB4D0_.wvu.FilterData" localSheetId="2" hidden="1">Feb!$X$2:$X$91</definedName>
    <definedName name="Z_5BB35CB5_8494_4D11_B5EF_2CD747EFB4D0_.wvu.FilterData" localSheetId="1" hidden="1">Jan!$X$2:$X$91</definedName>
    <definedName name="Z_5BB35CB5_8494_4D11_B5EF_2CD747EFB4D0_.wvu.FilterData" localSheetId="7" hidden="1">Jul!$X$2:$X$91</definedName>
    <definedName name="Z_5BB35CB5_8494_4D11_B5EF_2CD747EFB4D0_.wvu.FilterData" localSheetId="6" hidden="1">Jun!$X$2:$X$91</definedName>
    <definedName name="Z_5BB35CB5_8494_4D11_B5EF_2CD747EFB4D0_.wvu.FilterData" localSheetId="3" hidden="1">Mar!$X$2:$X$91</definedName>
    <definedName name="Z_5BB35CB5_8494_4D11_B5EF_2CD747EFB4D0_.wvu.FilterData" localSheetId="5" hidden="1">May!$X$2:$X$91</definedName>
    <definedName name="Z_5BB35CB5_8494_4D11_B5EF_2CD747EFB4D0_.wvu.FilterData" localSheetId="11" hidden="1">Nov!$U$2:$U$91</definedName>
    <definedName name="Z_5BB35CB5_8494_4D11_B5EF_2CD747EFB4D0_.wvu.FilterData" localSheetId="10" hidden="1">Oct!$U$2:$U$91</definedName>
    <definedName name="Z_5BB35CB5_8494_4D11_B5EF_2CD747EFB4D0_.wvu.FilterData" localSheetId="9" hidden="1">Sep!$W$2:$W$91</definedName>
    <definedName name="Z_5BB35CB5_8494_4D11_B5EF_2CD747EFB4D0_.wvu.FilterData" localSheetId="13" hidden="1">'Template '!$X$2:$X$91</definedName>
    <definedName name="Z_5BB35CB5_8494_4D11_B5EF_2CD747EFB4D0_.wvu.PrintArea" localSheetId="4" hidden="1">Apr!$B$3:$X$91</definedName>
    <definedName name="Z_5BB35CB5_8494_4D11_B5EF_2CD747EFB4D0_.wvu.PrintArea" localSheetId="8" hidden="1">Aug!$B$3:$X$91</definedName>
    <definedName name="Z_5BB35CB5_8494_4D11_B5EF_2CD747EFB4D0_.wvu.PrintArea" localSheetId="12" hidden="1">Dec!$B$3:$U$91</definedName>
    <definedName name="Z_5BB35CB5_8494_4D11_B5EF_2CD747EFB4D0_.wvu.PrintArea" localSheetId="2" hidden="1">Feb!$B$3:$X$91</definedName>
    <definedName name="Z_5BB35CB5_8494_4D11_B5EF_2CD747EFB4D0_.wvu.PrintArea" localSheetId="1" hidden="1">Jan!$B$3:$X$91</definedName>
    <definedName name="Z_5BB35CB5_8494_4D11_B5EF_2CD747EFB4D0_.wvu.PrintArea" localSheetId="7" hidden="1">Jul!$B$3:$X$91</definedName>
    <definedName name="Z_5BB35CB5_8494_4D11_B5EF_2CD747EFB4D0_.wvu.PrintArea" localSheetId="6" hidden="1">Jun!$B$3:$X$91</definedName>
    <definedName name="Z_5BB35CB5_8494_4D11_B5EF_2CD747EFB4D0_.wvu.PrintArea" localSheetId="3" hidden="1">Mar!$B$3:$X$91</definedName>
    <definedName name="Z_5BB35CB5_8494_4D11_B5EF_2CD747EFB4D0_.wvu.PrintArea" localSheetId="5" hidden="1">May!$B$3:$X$91</definedName>
    <definedName name="Z_5BB35CB5_8494_4D11_B5EF_2CD747EFB4D0_.wvu.PrintArea" localSheetId="11" hidden="1">Nov!$B$3:$U$91</definedName>
    <definedName name="Z_5BB35CB5_8494_4D11_B5EF_2CD747EFB4D0_.wvu.PrintArea" localSheetId="10" hidden="1">Oct!$B$3:$U$91</definedName>
    <definedName name="Z_5BB35CB5_8494_4D11_B5EF_2CD747EFB4D0_.wvu.PrintArea" localSheetId="9" hidden="1">Sep!$B$3:$W$91</definedName>
    <definedName name="Z_5BB35CB5_8494_4D11_B5EF_2CD747EFB4D0_.wvu.PrintArea" localSheetId="13" hidden="1">'Template '!$B$3:$X$91</definedName>
    <definedName name="Z_5BB35CB5_8494_4D11_B5EF_2CD747EFB4D0_.wvu.PrintTitles" localSheetId="4" hidden="1">Apr!$B$3:$X$5</definedName>
    <definedName name="Z_5BB35CB5_8494_4D11_B5EF_2CD747EFB4D0_.wvu.PrintTitles" localSheetId="8" hidden="1">Aug!$B$3:$X$5</definedName>
    <definedName name="Z_5BB35CB5_8494_4D11_B5EF_2CD747EFB4D0_.wvu.PrintTitles" localSheetId="12" hidden="1">Dec!$B$3:$U$5</definedName>
    <definedName name="Z_5BB35CB5_8494_4D11_B5EF_2CD747EFB4D0_.wvu.PrintTitles" localSheetId="2" hidden="1">Feb!$B$3:$X$5</definedName>
    <definedName name="Z_5BB35CB5_8494_4D11_B5EF_2CD747EFB4D0_.wvu.PrintTitles" localSheetId="1" hidden="1">Jan!$B$3:$X$5</definedName>
    <definedName name="Z_5BB35CB5_8494_4D11_B5EF_2CD747EFB4D0_.wvu.PrintTitles" localSheetId="7" hidden="1">Jul!$B$3:$X$5</definedName>
    <definedName name="Z_5BB35CB5_8494_4D11_B5EF_2CD747EFB4D0_.wvu.PrintTitles" localSheetId="6" hidden="1">Jun!$B$3:$X$5</definedName>
    <definedName name="Z_5BB35CB5_8494_4D11_B5EF_2CD747EFB4D0_.wvu.PrintTitles" localSheetId="3" hidden="1">Mar!$B$3:$X$5</definedName>
    <definedName name="Z_5BB35CB5_8494_4D11_B5EF_2CD747EFB4D0_.wvu.PrintTitles" localSheetId="5" hidden="1">May!$B$3:$X$5</definedName>
    <definedName name="Z_5BB35CB5_8494_4D11_B5EF_2CD747EFB4D0_.wvu.PrintTitles" localSheetId="11" hidden="1">Nov!$B$3:$U$5</definedName>
    <definedName name="Z_5BB35CB5_8494_4D11_B5EF_2CD747EFB4D0_.wvu.PrintTitles" localSheetId="10" hidden="1">Oct!$B$3:$U$5</definedName>
    <definedName name="Z_5BB35CB5_8494_4D11_B5EF_2CD747EFB4D0_.wvu.PrintTitles" localSheetId="9" hidden="1">Sep!$B$3:$W$5</definedName>
    <definedName name="Z_5BB35CB5_8494_4D11_B5EF_2CD747EFB4D0_.wvu.PrintTitles" localSheetId="13" hidden="1">'Template '!$B$3:$X$5</definedName>
    <definedName name="Z_5E079F3B_2618_4111_B894_B94E828BB58C_.wvu.Cols" localSheetId="4" hidden="1">Apr!#REF!</definedName>
    <definedName name="Z_5E079F3B_2618_4111_B894_B94E828BB58C_.wvu.Cols" localSheetId="8" hidden="1">Aug!#REF!</definedName>
    <definedName name="Z_5E079F3B_2618_4111_B894_B94E828BB58C_.wvu.Cols" localSheetId="12" hidden="1">Dec!#REF!</definedName>
    <definedName name="Z_5E079F3B_2618_4111_B894_B94E828BB58C_.wvu.Cols" localSheetId="2" hidden="1">Feb!#REF!</definedName>
    <definedName name="Z_5E079F3B_2618_4111_B894_B94E828BB58C_.wvu.Cols" localSheetId="1" hidden="1">Jan!#REF!</definedName>
    <definedName name="Z_5E079F3B_2618_4111_B894_B94E828BB58C_.wvu.Cols" localSheetId="7" hidden="1">Jul!#REF!</definedName>
    <definedName name="Z_5E079F3B_2618_4111_B894_B94E828BB58C_.wvu.Cols" localSheetId="6" hidden="1">Jun!#REF!</definedName>
    <definedName name="Z_5E079F3B_2618_4111_B894_B94E828BB58C_.wvu.Cols" localSheetId="3" hidden="1">Mar!#REF!</definedName>
    <definedName name="Z_5E079F3B_2618_4111_B894_B94E828BB58C_.wvu.Cols" localSheetId="5" hidden="1">May!#REF!</definedName>
    <definedName name="Z_5E079F3B_2618_4111_B894_B94E828BB58C_.wvu.Cols" localSheetId="11" hidden="1">Nov!#REF!</definedName>
    <definedName name="Z_5E079F3B_2618_4111_B894_B94E828BB58C_.wvu.Cols" localSheetId="10" hidden="1">Oct!#REF!</definedName>
    <definedName name="Z_5E079F3B_2618_4111_B894_B94E828BB58C_.wvu.Cols" localSheetId="9" hidden="1">Sep!#REF!</definedName>
    <definedName name="Z_5E079F3B_2618_4111_B894_B94E828BB58C_.wvu.Cols" localSheetId="13" hidden="1">'Template '!#REF!</definedName>
    <definedName name="Z_5E079F3B_2618_4111_B894_B94E828BB58C_.wvu.FilterData" localSheetId="4" hidden="1">Apr!$X$2:$X$91</definedName>
    <definedName name="Z_5E079F3B_2618_4111_B894_B94E828BB58C_.wvu.FilterData" localSheetId="8" hidden="1">Aug!$X$2:$X$91</definedName>
    <definedName name="Z_5E079F3B_2618_4111_B894_B94E828BB58C_.wvu.FilterData" localSheetId="12" hidden="1">Dec!$U$2:$U$91</definedName>
    <definedName name="Z_5E079F3B_2618_4111_B894_B94E828BB58C_.wvu.FilterData" localSheetId="2" hidden="1">Feb!$X$2:$X$91</definedName>
    <definedName name="Z_5E079F3B_2618_4111_B894_B94E828BB58C_.wvu.FilterData" localSheetId="1" hidden="1">Jan!$X$2:$X$91</definedName>
    <definedName name="Z_5E079F3B_2618_4111_B894_B94E828BB58C_.wvu.FilterData" localSheetId="7" hidden="1">Jul!$X$2:$X$91</definedName>
    <definedName name="Z_5E079F3B_2618_4111_B894_B94E828BB58C_.wvu.FilterData" localSheetId="6" hidden="1">Jun!$X$2:$X$91</definedName>
    <definedName name="Z_5E079F3B_2618_4111_B894_B94E828BB58C_.wvu.FilterData" localSheetId="3" hidden="1">Mar!$X$2:$X$91</definedName>
    <definedName name="Z_5E079F3B_2618_4111_B894_B94E828BB58C_.wvu.FilterData" localSheetId="5" hidden="1">May!$X$2:$X$91</definedName>
    <definedName name="Z_5E079F3B_2618_4111_B894_B94E828BB58C_.wvu.FilterData" localSheetId="11" hidden="1">Nov!$U$2:$U$91</definedName>
    <definedName name="Z_5E079F3B_2618_4111_B894_B94E828BB58C_.wvu.FilterData" localSheetId="10" hidden="1">Oct!$U$2:$U$91</definedName>
    <definedName name="Z_5E079F3B_2618_4111_B894_B94E828BB58C_.wvu.FilterData" localSheetId="9" hidden="1">Sep!$W$2:$W$91</definedName>
    <definedName name="Z_5E079F3B_2618_4111_B894_B94E828BB58C_.wvu.FilterData" localSheetId="13" hidden="1">'Template '!$X$2:$X$91</definedName>
    <definedName name="Z_5E079F3B_2618_4111_B894_B94E828BB58C_.wvu.PrintArea" localSheetId="4" hidden="1">Apr!$B$3:$X$91</definedName>
    <definedName name="Z_5E079F3B_2618_4111_B894_B94E828BB58C_.wvu.PrintArea" localSheetId="8" hidden="1">Aug!$B$3:$X$91</definedName>
    <definedName name="Z_5E079F3B_2618_4111_B894_B94E828BB58C_.wvu.PrintArea" localSheetId="12" hidden="1">Dec!$B$3:$U$91</definedName>
    <definedName name="Z_5E079F3B_2618_4111_B894_B94E828BB58C_.wvu.PrintArea" localSheetId="2" hidden="1">Feb!$B$3:$X$91</definedName>
    <definedName name="Z_5E079F3B_2618_4111_B894_B94E828BB58C_.wvu.PrintArea" localSheetId="1" hidden="1">Jan!$B$3:$X$91</definedName>
    <definedName name="Z_5E079F3B_2618_4111_B894_B94E828BB58C_.wvu.PrintArea" localSheetId="7" hidden="1">Jul!$B$3:$X$91</definedName>
    <definedName name="Z_5E079F3B_2618_4111_B894_B94E828BB58C_.wvu.PrintArea" localSheetId="6" hidden="1">Jun!$B$3:$X$91</definedName>
    <definedName name="Z_5E079F3B_2618_4111_B894_B94E828BB58C_.wvu.PrintArea" localSheetId="3" hidden="1">Mar!$B$3:$X$91</definedName>
    <definedName name="Z_5E079F3B_2618_4111_B894_B94E828BB58C_.wvu.PrintArea" localSheetId="5" hidden="1">May!$B$3:$X$91</definedName>
    <definedName name="Z_5E079F3B_2618_4111_B894_B94E828BB58C_.wvu.PrintArea" localSheetId="11" hidden="1">Nov!$B$3:$U$91</definedName>
    <definedName name="Z_5E079F3B_2618_4111_B894_B94E828BB58C_.wvu.PrintArea" localSheetId="10" hidden="1">Oct!$B$3:$U$91</definedName>
    <definedName name="Z_5E079F3B_2618_4111_B894_B94E828BB58C_.wvu.PrintArea" localSheetId="9" hidden="1">Sep!$B$3:$W$91</definedName>
    <definedName name="Z_5E079F3B_2618_4111_B894_B94E828BB58C_.wvu.PrintArea" localSheetId="13" hidden="1">'Template '!$B$3:$X$91</definedName>
    <definedName name="Z_5E079F3B_2618_4111_B894_B94E828BB58C_.wvu.PrintTitles" localSheetId="4" hidden="1">Apr!$B$3:$X$5</definedName>
    <definedName name="Z_5E079F3B_2618_4111_B894_B94E828BB58C_.wvu.PrintTitles" localSheetId="8" hidden="1">Aug!$B$3:$X$5</definedName>
    <definedName name="Z_5E079F3B_2618_4111_B894_B94E828BB58C_.wvu.PrintTitles" localSheetId="12" hidden="1">Dec!$B$3:$U$5</definedName>
    <definedName name="Z_5E079F3B_2618_4111_B894_B94E828BB58C_.wvu.PrintTitles" localSheetId="2" hidden="1">Feb!$B$3:$X$5</definedName>
    <definedName name="Z_5E079F3B_2618_4111_B894_B94E828BB58C_.wvu.PrintTitles" localSheetId="1" hidden="1">Jan!$B$3:$X$5</definedName>
    <definedName name="Z_5E079F3B_2618_4111_B894_B94E828BB58C_.wvu.PrintTitles" localSheetId="7" hidden="1">Jul!$B$3:$X$5</definedName>
    <definedName name="Z_5E079F3B_2618_4111_B894_B94E828BB58C_.wvu.PrintTitles" localSheetId="6" hidden="1">Jun!$B$3:$X$5</definedName>
    <definedName name="Z_5E079F3B_2618_4111_B894_B94E828BB58C_.wvu.PrintTitles" localSheetId="3" hidden="1">Mar!$B$3:$X$5</definedName>
    <definedName name="Z_5E079F3B_2618_4111_B894_B94E828BB58C_.wvu.PrintTitles" localSheetId="5" hidden="1">May!$B$3:$X$5</definedName>
    <definedName name="Z_5E079F3B_2618_4111_B894_B94E828BB58C_.wvu.PrintTitles" localSheetId="11" hidden="1">Nov!$B$3:$U$5</definedName>
    <definedName name="Z_5E079F3B_2618_4111_B894_B94E828BB58C_.wvu.PrintTitles" localSheetId="10" hidden="1">Oct!$B$3:$U$5</definedName>
    <definedName name="Z_5E079F3B_2618_4111_B894_B94E828BB58C_.wvu.PrintTitles" localSheetId="9" hidden="1">Sep!$B$3:$W$5</definedName>
    <definedName name="Z_5E079F3B_2618_4111_B894_B94E828BB58C_.wvu.PrintTitles" localSheetId="13" hidden="1">'Template '!$B$3:$X$5</definedName>
    <definedName name="Z_5E079F3B_2618_4111_B894_B94E828BB58C_.wvu.Rows" localSheetId="4" hidden="1">Apr!#REF!,Apr!#REF!</definedName>
    <definedName name="Z_5E079F3B_2618_4111_B894_B94E828BB58C_.wvu.Rows" localSheetId="8" hidden="1">Aug!#REF!,Aug!#REF!</definedName>
    <definedName name="Z_5E079F3B_2618_4111_B894_B94E828BB58C_.wvu.Rows" localSheetId="12" hidden="1">Dec!#REF!,Dec!#REF!</definedName>
    <definedName name="Z_5E079F3B_2618_4111_B894_B94E828BB58C_.wvu.Rows" localSheetId="2" hidden="1">Feb!#REF!,Feb!#REF!</definedName>
    <definedName name="Z_5E079F3B_2618_4111_B894_B94E828BB58C_.wvu.Rows" localSheetId="1" hidden="1">Jan!#REF!,Jan!#REF!</definedName>
    <definedName name="Z_5E079F3B_2618_4111_B894_B94E828BB58C_.wvu.Rows" localSheetId="7" hidden="1">Jul!#REF!,Jul!#REF!</definedName>
    <definedName name="Z_5E079F3B_2618_4111_B894_B94E828BB58C_.wvu.Rows" localSheetId="6" hidden="1">Jun!#REF!,Jun!#REF!</definedName>
    <definedName name="Z_5E079F3B_2618_4111_B894_B94E828BB58C_.wvu.Rows" localSheetId="3" hidden="1">Mar!#REF!,Mar!#REF!</definedName>
    <definedName name="Z_5E079F3B_2618_4111_B894_B94E828BB58C_.wvu.Rows" localSheetId="5" hidden="1">May!#REF!,May!#REF!</definedName>
    <definedName name="Z_5E079F3B_2618_4111_B894_B94E828BB58C_.wvu.Rows" localSheetId="11" hidden="1">Nov!#REF!,Nov!#REF!</definedName>
    <definedName name="Z_5E079F3B_2618_4111_B894_B94E828BB58C_.wvu.Rows" localSheetId="10" hidden="1">Oct!#REF!,Oct!#REF!</definedName>
    <definedName name="Z_5E079F3B_2618_4111_B894_B94E828BB58C_.wvu.Rows" localSheetId="9" hidden="1">Sep!#REF!,Sep!#REF!</definedName>
    <definedName name="Z_5E079F3B_2618_4111_B894_B94E828BB58C_.wvu.Rows" localSheetId="13" hidden="1">'Template '!#REF!,'Template '!#REF!</definedName>
    <definedName name="Z_5E6618B8_7B3A_4B35_95E9_E5C9B0B81732_.wvu.FilterData" localSheetId="4" hidden="1">Apr!$B$8:$C$73</definedName>
    <definedName name="Z_5E6618B8_7B3A_4B35_95E9_E5C9B0B81732_.wvu.FilterData" localSheetId="8" hidden="1">Aug!$B$8:$C$73</definedName>
    <definedName name="Z_5E6618B8_7B3A_4B35_95E9_E5C9B0B81732_.wvu.FilterData" localSheetId="12" hidden="1">Dec!$B$8:$C$73</definedName>
    <definedName name="Z_5E6618B8_7B3A_4B35_95E9_E5C9B0B81732_.wvu.FilterData" localSheetId="2" hidden="1">Feb!$B$8:$C$73</definedName>
    <definedName name="Z_5E6618B8_7B3A_4B35_95E9_E5C9B0B81732_.wvu.FilterData" localSheetId="1" hidden="1">Jan!$B$8:$C$73</definedName>
    <definedName name="Z_5E6618B8_7B3A_4B35_95E9_E5C9B0B81732_.wvu.FilterData" localSheetId="7" hidden="1">Jul!$B$8:$C$73</definedName>
    <definedName name="Z_5E6618B8_7B3A_4B35_95E9_E5C9B0B81732_.wvu.FilterData" localSheetId="6" hidden="1">Jun!$B$8:$C$73</definedName>
    <definedName name="Z_5E6618B8_7B3A_4B35_95E9_E5C9B0B81732_.wvu.FilterData" localSheetId="3" hidden="1">Mar!$B$8:$C$73</definedName>
    <definedName name="Z_5E6618B8_7B3A_4B35_95E9_E5C9B0B81732_.wvu.FilterData" localSheetId="5" hidden="1">May!$B$8:$C$73</definedName>
    <definedName name="Z_5E6618B8_7B3A_4B35_95E9_E5C9B0B81732_.wvu.FilterData" localSheetId="11" hidden="1">Nov!$B$8:$C$73</definedName>
    <definedName name="Z_5E6618B8_7B3A_4B35_95E9_E5C9B0B81732_.wvu.FilterData" localSheetId="10" hidden="1">Oct!$B$8:$C$73</definedName>
    <definedName name="Z_5E6618B8_7B3A_4B35_95E9_E5C9B0B81732_.wvu.FilterData" localSheetId="9" hidden="1">Sep!$B$8:$C$73</definedName>
    <definedName name="Z_5E6618B8_7B3A_4B35_95E9_E5C9B0B81732_.wvu.FilterData" localSheetId="13" hidden="1">'Template '!$B$8:$C$73</definedName>
    <definedName name="Z_5E6618B8_7B3A_4B35_95E9_E5C9B0B81732_.wvu.PrintArea" localSheetId="4" hidden="1">Apr!$B$3:$X$91</definedName>
    <definedName name="Z_5E6618B8_7B3A_4B35_95E9_E5C9B0B81732_.wvu.PrintArea" localSheetId="8" hidden="1">Aug!$B$3:$X$91</definedName>
    <definedName name="Z_5E6618B8_7B3A_4B35_95E9_E5C9B0B81732_.wvu.PrintArea" localSheetId="12" hidden="1">Dec!$B$3:$U$91</definedName>
    <definedName name="Z_5E6618B8_7B3A_4B35_95E9_E5C9B0B81732_.wvu.PrintArea" localSheetId="2" hidden="1">Feb!$B$3:$X$91</definedName>
    <definedName name="Z_5E6618B8_7B3A_4B35_95E9_E5C9B0B81732_.wvu.PrintArea" localSheetId="1" hidden="1">Jan!$B$3:$X$91</definedName>
    <definedName name="Z_5E6618B8_7B3A_4B35_95E9_E5C9B0B81732_.wvu.PrintArea" localSheetId="7" hidden="1">Jul!$B$3:$X$91</definedName>
    <definedName name="Z_5E6618B8_7B3A_4B35_95E9_E5C9B0B81732_.wvu.PrintArea" localSheetId="6" hidden="1">Jun!$B$3:$X$91</definedName>
    <definedName name="Z_5E6618B8_7B3A_4B35_95E9_E5C9B0B81732_.wvu.PrintArea" localSheetId="3" hidden="1">Mar!$B$3:$X$91</definedName>
    <definedName name="Z_5E6618B8_7B3A_4B35_95E9_E5C9B0B81732_.wvu.PrintArea" localSheetId="5" hidden="1">May!$B$3:$X$91</definedName>
    <definedName name="Z_5E6618B8_7B3A_4B35_95E9_E5C9B0B81732_.wvu.PrintArea" localSheetId="11" hidden="1">Nov!$B$3:$U$91</definedName>
    <definedName name="Z_5E6618B8_7B3A_4B35_95E9_E5C9B0B81732_.wvu.PrintArea" localSheetId="10" hidden="1">Oct!$B$3:$U$91</definedName>
    <definedName name="Z_5E6618B8_7B3A_4B35_95E9_E5C9B0B81732_.wvu.PrintArea" localSheetId="9" hidden="1">Sep!$B$3:$W$91</definedName>
    <definedName name="Z_5E6618B8_7B3A_4B35_95E9_E5C9B0B81732_.wvu.PrintArea" localSheetId="13" hidden="1">'Template '!$B$3:$X$91</definedName>
    <definedName name="Z_5E6618B8_7B3A_4B35_95E9_E5C9B0B81732_.wvu.Rows" localSheetId="4" hidden="1">Apr!$1:$2</definedName>
    <definedName name="Z_5E6618B8_7B3A_4B35_95E9_E5C9B0B81732_.wvu.Rows" localSheetId="8" hidden="1">Aug!$1:$2</definedName>
    <definedName name="Z_5E6618B8_7B3A_4B35_95E9_E5C9B0B81732_.wvu.Rows" localSheetId="12" hidden="1">Dec!$1:$2</definedName>
    <definedName name="Z_5E6618B8_7B3A_4B35_95E9_E5C9B0B81732_.wvu.Rows" localSheetId="2" hidden="1">Feb!$1:$2</definedName>
    <definedName name="Z_5E6618B8_7B3A_4B35_95E9_E5C9B0B81732_.wvu.Rows" localSheetId="1" hidden="1">Jan!$1:$2</definedName>
    <definedName name="Z_5E6618B8_7B3A_4B35_95E9_E5C9B0B81732_.wvu.Rows" localSheetId="7" hidden="1">Jul!$1:$2</definedName>
    <definedName name="Z_5E6618B8_7B3A_4B35_95E9_E5C9B0B81732_.wvu.Rows" localSheetId="6" hidden="1">Jun!$1:$2</definedName>
    <definedName name="Z_5E6618B8_7B3A_4B35_95E9_E5C9B0B81732_.wvu.Rows" localSheetId="3" hidden="1">Mar!$1:$2</definedName>
    <definedName name="Z_5E6618B8_7B3A_4B35_95E9_E5C9B0B81732_.wvu.Rows" localSheetId="5" hidden="1">May!$1:$2</definedName>
    <definedName name="Z_5E6618B8_7B3A_4B35_95E9_E5C9B0B81732_.wvu.Rows" localSheetId="11" hidden="1">Nov!$1:$2</definedName>
    <definedName name="Z_5E6618B8_7B3A_4B35_95E9_E5C9B0B81732_.wvu.Rows" localSheetId="10" hidden="1">Oct!$1:$2</definedName>
    <definedName name="Z_5E6618B8_7B3A_4B35_95E9_E5C9B0B81732_.wvu.Rows" localSheetId="9" hidden="1">Sep!$1:$2</definedName>
    <definedName name="Z_5E6618B8_7B3A_4B35_95E9_E5C9B0B81732_.wvu.Rows" localSheetId="13" hidden="1">'Template '!$1:$2</definedName>
    <definedName name="Z_5EDD7954_3676_4A79_8773_E512DBCFCB66_.wvu.Cols" localSheetId="4" hidden="1">Apr!#REF!</definedName>
    <definedName name="Z_5EDD7954_3676_4A79_8773_E512DBCFCB66_.wvu.Cols" localSheetId="8" hidden="1">Aug!#REF!</definedName>
    <definedName name="Z_5EDD7954_3676_4A79_8773_E512DBCFCB66_.wvu.Cols" localSheetId="12" hidden="1">Dec!#REF!</definedName>
    <definedName name="Z_5EDD7954_3676_4A79_8773_E512DBCFCB66_.wvu.Cols" localSheetId="2" hidden="1">Feb!#REF!</definedName>
    <definedName name="Z_5EDD7954_3676_4A79_8773_E512DBCFCB66_.wvu.Cols" localSheetId="1" hidden="1">Jan!#REF!</definedName>
    <definedName name="Z_5EDD7954_3676_4A79_8773_E512DBCFCB66_.wvu.Cols" localSheetId="7" hidden="1">Jul!#REF!</definedName>
    <definedName name="Z_5EDD7954_3676_4A79_8773_E512DBCFCB66_.wvu.Cols" localSheetId="6" hidden="1">Jun!#REF!</definedName>
    <definedName name="Z_5EDD7954_3676_4A79_8773_E512DBCFCB66_.wvu.Cols" localSheetId="3" hidden="1">Mar!#REF!</definedName>
    <definedName name="Z_5EDD7954_3676_4A79_8773_E512DBCFCB66_.wvu.Cols" localSheetId="5" hidden="1">May!#REF!</definedName>
    <definedName name="Z_5EDD7954_3676_4A79_8773_E512DBCFCB66_.wvu.Cols" localSheetId="11" hidden="1">Nov!#REF!</definedName>
    <definedName name="Z_5EDD7954_3676_4A79_8773_E512DBCFCB66_.wvu.Cols" localSheetId="10" hidden="1">Oct!#REF!</definedName>
    <definedName name="Z_5EDD7954_3676_4A79_8773_E512DBCFCB66_.wvu.Cols" localSheetId="9" hidden="1">Sep!#REF!</definedName>
    <definedName name="Z_5EDD7954_3676_4A79_8773_E512DBCFCB66_.wvu.Cols" localSheetId="13" hidden="1">'Template '!#REF!</definedName>
    <definedName name="Z_5EDD7954_3676_4A79_8773_E512DBCFCB66_.wvu.FilterData" localSheetId="4" hidden="1">Apr!$X$2:$X$91</definedName>
    <definedName name="Z_5EDD7954_3676_4A79_8773_E512DBCFCB66_.wvu.FilterData" localSheetId="8" hidden="1">Aug!$X$2:$X$91</definedName>
    <definedName name="Z_5EDD7954_3676_4A79_8773_E512DBCFCB66_.wvu.FilterData" localSheetId="12" hidden="1">Dec!$U$2:$U$91</definedName>
    <definedName name="Z_5EDD7954_3676_4A79_8773_E512DBCFCB66_.wvu.FilterData" localSheetId="2" hidden="1">Feb!$X$2:$X$91</definedName>
    <definedName name="Z_5EDD7954_3676_4A79_8773_E512DBCFCB66_.wvu.FilterData" localSheetId="1" hidden="1">Jan!$X$2:$X$91</definedName>
    <definedName name="Z_5EDD7954_3676_4A79_8773_E512DBCFCB66_.wvu.FilterData" localSheetId="7" hidden="1">Jul!$X$2:$X$91</definedName>
    <definedName name="Z_5EDD7954_3676_4A79_8773_E512DBCFCB66_.wvu.FilterData" localSheetId="6" hidden="1">Jun!$X$2:$X$91</definedName>
    <definedName name="Z_5EDD7954_3676_4A79_8773_E512DBCFCB66_.wvu.FilterData" localSheetId="3" hidden="1">Mar!$X$2:$X$91</definedName>
    <definedName name="Z_5EDD7954_3676_4A79_8773_E512DBCFCB66_.wvu.FilterData" localSheetId="5" hidden="1">May!$X$2:$X$91</definedName>
    <definedName name="Z_5EDD7954_3676_4A79_8773_E512DBCFCB66_.wvu.FilterData" localSheetId="11" hidden="1">Nov!$U$2:$U$91</definedName>
    <definedName name="Z_5EDD7954_3676_4A79_8773_E512DBCFCB66_.wvu.FilterData" localSheetId="10" hidden="1">Oct!$U$2:$U$91</definedName>
    <definedName name="Z_5EDD7954_3676_4A79_8773_E512DBCFCB66_.wvu.FilterData" localSheetId="9" hidden="1">Sep!$W$2:$W$91</definedName>
    <definedName name="Z_5EDD7954_3676_4A79_8773_E512DBCFCB66_.wvu.FilterData" localSheetId="13" hidden="1">'Template '!$X$2:$X$91</definedName>
    <definedName name="Z_5F38D696_ACFC_493B_8CD6_105045679275_.wvu.FilterData" localSheetId="4" hidden="1">Apr!$X$2:$X$91</definedName>
    <definedName name="Z_5F38D696_ACFC_493B_8CD6_105045679275_.wvu.FilterData" localSheetId="8" hidden="1">Aug!$X$2:$X$91</definedName>
    <definedName name="Z_5F38D696_ACFC_493B_8CD6_105045679275_.wvu.FilterData" localSheetId="12" hidden="1">Dec!$U$2:$U$91</definedName>
    <definedName name="Z_5F38D696_ACFC_493B_8CD6_105045679275_.wvu.FilterData" localSheetId="2" hidden="1">Feb!$X$2:$X$91</definedName>
    <definedName name="Z_5F38D696_ACFC_493B_8CD6_105045679275_.wvu.FilterData" localSheetId="1" hidden="1">Jan!$X$2:$X$91</definedName>
    <definedName name="Z_5F38D696_ACFC_493B_8CD6_105045679275_.wvu.FilterData" localSheetId="7" hidden="1">Jul!$X$2:$X$91</definedName>
    <definedName name="Z_5F38D696_ACFC_493B_8CD6_105045679275_.wvu.FilterData" localSheetId="6" hidden="1">Jun!$X$2:$X$91</definedName>
    <definedName name="Z_5F38D696_ACFC_493B_8CD6_105045679275_.wvu.FilterData" localSheetId="3" hidden="1">Mar!$X$2:$X$91</definedName>
    <definedName name="Z_5F38D696_ACFC_493B_8CD6_105045679275_.wvu.FilterData" localSheetId="5" hidden="1">May!$X$2:$X$91</definedName>
    <definedName name="Z_5F38D696_ACFC_493B_8CD6_105045679275_.wvu.FilterData" localSheetId="11" hidden="1">Nov!$U$2:$U$91</definedName>
    <definedName name="Z_5F38D696_ACFC_493B_8CD6_105045679275_.wvu.FilterData" localSheetId="10" hidden="1">Oct!$U$2:$U$91</definedName>
    <definedName name="Z_5F38D696_ACFC_493B_8CD6_105045679275_.wvu.FilterData" localSheetId="9" hidden="1">Sep!$W$2:$W$91</definedName>
    <definedName name="Z_5F38D696_ACFC_493B_8CD6_105045679275_.wvu.FilterData" localSheetId="13" hidden="1">'Template '!$X$2:$X$91</definedName>
    <definedName name="Z_66BB2323_6CE2_4200_A2F4_41DC945D76A8_.wvu.FilterData" localSheetId="4" hidden="1">Apr!$B$8:$C$73</definedName>
    <definedName name="Z_66BB2323_6CE2_4200_A2F4_41DC945D76A8_.wvu.FilterData" localSheetId="8" hidden="1">Aug!$B$8:$C$73</definedName>
    <definedName name="Z_66BB2323_6CE2_4200_A2F4_41DC945D76A8_.wvu.FilterData" localSheetId="12" hidden="1">Dec!$B$8:$C$73</definedName>
    <definedName name="Z_66BB2323_6CE2_4200_A2F4_41DC945D76A8_.wvu.FilterData" localSheetId="2" hidden="1">Feb!$B$8:$C$73</definedName>
    <definedName name="Z_66BB2323_6CE2_4200_A2F4_41DC945D76A8_.wvu.FilterData" localSheetId="1" hidden="1">Jan!$B$8:$C$73</definedName>
    <definedName name="Z_66BB2323_6CE2_4200_A2F4_41DC945D76A8_.wvu.FilterData" localSheetId="7" hidden="1">Jul!$B$8:$C$73</definedName>
    <definedName name="Z_66BB2323_6CE2_4200_A2F4_41DC945D76A8_.wvu.FilterData" localSheetId="6" hidden="1">Jun!$B$8:$C$73</definedName>
    <definedName name="Z_66BB2323_6CE2_4200_A2F4_41DC945D76A8_.wvu.FilterData" localSheetId="3" hidden="1">Mar!$B$8:$C$73</definedName>
    <definedName name="Z_66BB2323_6CE2_4200_A2F4_41DC945D76A8_.wvu.FilterData" localSheetId="5" hidden="1">May!$B$8:$C$73</definedName>
    <definedName name="Z_66BB2323_6CE2_4200_A2F4_41DC945D76A8_.wvu.FilterData" localSheetId="11" hidden="1">Nov!$B$8:$C$73</definedName>
    <definedName name="Z_66BB2323_6CE2_4200_A2F4_41DC945D76A8_.wvu.FilterData" localSheetId="10" hidden="1">Oct!$B$8:$C$73</definedName>
    <definedName name="Z_66BB2323_6CE2_4200_A2F4_41DC945D76A8_.wvu.FilterData" localSheetId="9" hidden="1">Sep!$B$8:$C$73</definedName>
    <definedName name="Z_66BB2323_6CE2_4200_A2F4_41DC945D76A8_.wvu.FilterData" localSheetId="13" hidden="1">'Template '!$B$8:$C$73</definedName>
    <definedName name="Z_66BB2323_6CE2_4200_A2F4_41DC945D76A8_.wvu.PrintArea" localSheetId="4" hidden="1">Apr!$B$3:$X$91</definedName>
    <definedName name="Z_66BB2323_6CE2_4200_A2F4_41DC945D76A8_.wvu.PrintArea" localSheetId="8" hidden="1">Aug!$B$3:$X$91</definedName>
    <definedName name="Z_66BB2323_6CE2_4200_A2F4_41DC945D76A8_.wvu.PrintArea" localSheetId="12" hidden="1">Dec!$B$3:$U$91</definedName>
    <definedName name="Z_66BB2323_6CE2_4200_A2F4_41DC945D76A8_.wvu.PrintArea" localSheetId="2" hidden="1">Feb!$B$3:$X$91</definedName>
    <definedName name="Z_66BB2323_6CE2_4200_A2F4_41DC945D76A8_.wvu.PrintArea" localSheetId="1" hidden="1">Jan!$B$3:$X$91</definedName>
    <definedName name="Z_66BB2323_6CE2_4200_A2F4_41DC945D76A8_.wvu.PrintArea" localSheetId="7" hidden="1">Jul!$B$3:$X$91</definedName>
    <definedName name="Z_66BB2323_6CE2_4200_A2F4_41DC945D76A8_.wvu.PrintArea" localSheetId="6" hidden="1">Jun!$B$3:$X$91</definedName>
    <definedName name="Z_66BB2323_6CE2_4200_A2F4_41DC945D76A8_.wvu.PrintArea" localSheetId="3" hidden="1">Mar!$B$3:$X$91</definedName>
    <definedName name="Z_66BB2323_6CE2_4200_A2F4_41DC945D76A8_.wvu.PrintArea" localSheetId="5" hidden="1">May!$B$3:$X$91</definedName>
    <definedName name="Z_66BB2323_6CE2_4200_A2F4_41DC945D76A8_.wvu.PrintArea" localSheetId="11" hidden="1">Nov!$B$3:$U$91</definedName>
    <definedName name="Z_66BB2323_6CE2_4200_A2F4_41DC945D76A8_.wvu.PrintArea" localSheetId="10" hidden="1">Oct!$B$3:$U$91</definedName>
    <definedName name="Z_66BB2323_6CE2_4200_A2F4_41DC945D76A8_.wvu.PrintArea" localSheetId="9" hidden="1">Sep!$B$3:$W$91</definedName>
    <definedName name="Z_66BB2323_6CE2_4200_A2F4_41DC945D76A8_.wvu.PrintArea" localSheetId="13" hidden="1">'Template '!$B$3:$X$91</definedName>
    <definedName name="Z_66BB2323_6CE2_4200_A2F4_41DC945D76A8_.wvu.Rows" localSheetId="4" hidden="1">Apr!$1:$2</definedName>
    <definedName name="Z_66BB2323_6CE2_4200_A2F4_41DC945D76A8_.wvu.Rows" localSheetId="8" hidden="1">Aug!$1:$2</definedName>
    <definedName name="Z_66BB2323_6CE2_4200_A2F4_41DC945D76A8_.wvu.Rows" localSheetId="12" hidden="1">Dec!$1:$2</definedName>
    <definedName name="Z_66BB2323_6CE2_4200_A2F4_41DC945D76A8_.wvu.Rows" localSheetId="2" hidden="1">Feb!$1:$2</definedName>
    <definedName name="Z_66BB2323_6CE2_4200_A2F4_41DC945D76A8_.wvu.Rows" localSheetId="1" hidden="1">Jan!$1:$2</definedName>
    <definedName name="Z_66BB2323_6CE2_4200_A2F4_41DC945D76A8_.wvu.Rows" localSheetId="7" hidden="1">Jul!$1:$2</definedName>
    <definedName name="Z_66BB2323_6CE2_4200_A2F4_41DC945D76A8_.wvu.Rows" localSheetId="6" hidden="1">Jun!$1:$2</definedName>
    <definedName name="Z_66BB2323_6CE2_4200_A2F4_41DC945D76A8_.wvu.Rows" localSheetId="3" hidden="1">Mar!$1:$2</definedName>
    <definedName name="Z_66BB2323_6CE2_4200_A2F4_41DC945D76A8_.wvu.Rows" localSheetId="5" hidden="1">May!$1:$2</definedName>
    <definedName name="Z_66BB2323_6CE2_4200_A2F4_41DC945D76A8_.wvu.Rows" localSheetId="11" hidden="1">Nov!$1:$2</definedName>
    <definedName name="Z_66BB2323_6CE2_4200_A2F4_41DC945D76A8_.wvu.Rows" localSheetId="10" hidden="1">Oct!$1:$2</definedName>
    <definedName name="Z_66BB2323_6CE2_4200_A2F4_41DC945D76A8_.wvu.Rows" localSheetId="9" hidden="1">Sep!$1:$2</definedName>
    <definedName name="Z_66BB2323_6CE2_4200_A2F4_41DC945D76A8_.wvu.Rows" localSheetId="13" hidden="1">'Template '!$1:$2</definedName>
    <definedName name="Z_6E275503_A451_42AC_932B_58AC81F49C72_.wvu.Cols" localSheetId="4" hidden="1">Apr!#REF!</definedName>
    <definedName name="Z_6E275503_A451_42AC_932B_58AC81F49C72_.wvu.Cols" localSheetId="8" hidden="1">Aug!#REF!</definedName>
    <definedName name="Z_6E275503_A451_42AC_932B_58AC81F49C72_.wvu.Cols" localSheetId="12" hidden="1">Dec!#REF!</definedName>
    <definedName name="Z_6E275503_A451_42AC_932B_58AC81F49C72_.wvu.Cols" localSheetId="2" hidden="1">Feb!#REF!</definedName>
    <definedName name="Z_6E275503_A451_42AC_932B_58AC81F49C72_.wvu.Cols" localSheetId="1" hidden="1">Jan!#REF!</definedName>
    <definedName name="Z_6E275503_A451_42AC_932B_58AC81F49C72_.wvu.Cols" localSheetId="7" hidden="1">Jul!#REF!</definedName>
    <definedName name="Z_6E275503_A451_42AC_932B_58AC81F49C72_.wvu.Cols" localSheetId="6" hidden="1">Jun!#REF!</definedName>
    <definedName name="Z_6E275503_A451_42AC_932B_58AC81F49C72_.wvu.Cols" localSheetId="3" hidden="1">Mar!#REF!</definedName>
    <definedName name="Z_6E275503_A451_42AC_932B_58AC81F49C72_.wvu.Cols" localSheetId="5" hidden="1">May!#REF!</definedName>
    <definedName name="Z_6E275503_A451_42AC_932B_58AC81F49C72_.wvu.Cols" localSheetId="11" hidden="1">Nov!#REF!</definedName>
    <definedName name="Z_6E275503_A451_42AC_932B_58AC81F49C72_.wvu.Cols" localSheetId="10" hidden="1">Oct!#REF!</definedName>
    <definedName name="Z_6E275503_A451_42AC_932B_58AC81F49C72_.wvu.Cols" localSheetId="9" hidden="1">Sep!#REF!</definedName>
    <definedName name="Z_6E275503_A451_42AC_932B_58AC81F49C72_.wvu.Cols" localSheetId="13" hidden="1">'Template '!#REF!</definedName>
    <definedName name="Z_6E275503_A451_42AC_932B_58AC81F49C72_.wvu.FilterData" localSheetId="4" hidden="1">Apr!$X$2:$X$91</definedName>
    <definedName name="Z_6E275503_A451_42AC_932B_58AC81F49C72_.wvu.FilterData" localSheetId="8" hidden="1">Aug!$X$2:$X$91</definedName>
    <definedName name="Z_6E275503_A451_42AC_932B_58AC81F49C72_.wvu.FilterData" localSheetId="12" hidden="1">Dec!$U$2:$U$91</definedName>
    <definedName name="Z_6E275503_A451_42AC_932B_58AC81F49C72_.wvu.FilterData" localSheetId="2" hidden="1">Feb!$X$2:$X$91</definedName>
    <definedName name="Z_6E275503_A451_42AC_932B_58AC81F49C72_.wvu.FilterData" localSheetId="1" hidden="1">Jan!$X$2:$X$91</definedName>
    <definedName name="Z_6E275503_A451_42AC_932B_58AC81F49C72_.wvu.FilterData" localSheetId="7" hidden="1">Jul!$X$2:$X$91</definedName>
    <definedName name="Z_6E275503_A451_42AC_932B_58AC81F49C72_.wvu.FilterData" localSheetId="6" hidden="1">Jun!$X$2:$X$91</definedName>
    <definedName name="Z_6E275503_A451_42AC_932B_58AC81F49C72_.wvu.FilterData" localSheetId="3" hidden="1">Mar!$X$2:$X$91</definedName>
    <definedName name="Z_6E275503_A451_42AC_932B_58AC81F49C72_.wvu.FilterData" localSheetId="5" hidden="1">May!$X$2:$X$91</definedName>
    <definedName name="Z_6E275503_A451_42AC_932B_58AC81F49C72_.wvu.FilterData" localSheetId="11" hidden="1">Nov!$U$2:$U$91</definedName>
    <definedName name="Z_6E275503_A451_42AC_932B_58AC81F49C72_.wvu.FilterData" localSheetId="10" hidden="1">Oct!$U$2:$U$91</definedName>
    <definedName name="Z_6E275503_A451_42AC_932B_58AC81F49C72_.wvu.FilterData" localSheetId="9" hidden="1">Sep!$W$2:$W$91</definedName>
    <definedName name="Z_6E275503_A451_42AC_932B_58AC81F49C72_.wvu.FilterData" localSheetId="13" hidden="1">'Template '!$X$2:$X$91</definedName>
    <definedName name="Z_6E275503_A451_42AC_932B_58AC81F49C72_.wvu.PrintArea" localSheetId="4" hidden="1">Apr!$B$3:$X$91</definedName>
    <definedName name="Z_6E275503_A451_42AC_932B_58AC81F49C72_.wvu.PrintArea" localSheetId="8" hidden="1">Aug!$B$3:$X$91</definedName>
    <definedName name="Z_6E275503_A451_42AC_932B_58AC81F49C72_.wvu.PrintArea" localSheetId="12" hidden="1">Dec!$B$3:$U$91</definedName>
    <definedName name="Z_6E275503_A451_42AC_932B_58AC81F49C72_.wvu.PrintArea" localSheetId="2" hidden="1">Feb!$B$3:$X$91</definedName>
    <definedName name="Z_6E275503_A451_42AC_932B_58AC81F49C72_.wvu.PrintArea" localSheetId="1" hidden="1">Jan!$B$3:$X$91</definedName>
    <definedName name="Z_6E275503_A451_42AC_932B_58AC81F49C72_.wvu.PrintArea" localSheetId="7" hidden="1">Jul!$B$3:$X$91</definedName>
    <definedName name="Z_6E275503_A451_42AC_932B_58AC81F49C72_.wvu.PrintArea" localSheetId="6" hidden="1">Jun!$B$3:$X$91</definedName>
    <definedName name="Z_6E275503_A451_42AC_932B_58AC81F49C72_.wvu.PrintArea" localSheetId="3" hidden="1">Mar!$B$3:$X$91</definedName>
    <definedName name="Z_6E275503_A451_42AC_932B_58AC81F49C72_.wvu.PrintArea" localSheetId="5" hidden="1">May!$B$3:$X$91</definedName>
    <definedName name="Z_6E275503_A451_42AC_932B_58AC81F49C72_.wvu.PrintArea" localSheetId="11" hidden="1">Nov!$B$3:$U$91</definedName>
    <definedName name="Z_6E275503_A451_42AC_932B_58AC81F49C72_.wvu.PrintArea" localSheetId="10" hidden="1">Oct!$B$3:$U$91</definedName>
    <definedName name="Z_6E275503_A451_42AC_932B_58AC81F49C72_.wvu.PrintArea" localSheetId="9" hidden="1">Sep!$B$3:$W$91</definedName>
    <definedName name="Z_6E275503_A451_42AC_932B_58AC81F49C72_.wvu.PrintArea" localSheetId="13" hidden="1">'Template '!$B$3:$X$91</definedName>
    <definedName name="Z_6E275503_A451_42AC_932B_58AC81F49C72_.wvu.PrintTitles" localSheetId="4" hidden="1">Apr!$B$3:$X$5</definedName>
    <definedName name="Z_6E275503_A451_42AC_932B_58AC81F49C72_.wvu.PrintTitles" localSheetId="8" hidden="1">Aug!$B$3:$X$5</definedName>
    <definedName name="Z_6E275503_A451_42AC_932B_58AC81F49C72_.wvu.PrintTitles" localSheetId="12" hidden="1">Dec!$B$3:$U$5</definedName>
    <definedName name="Z_6E275503_A451_42AC_932B_58AC81F49C72_.wvu.PrintTitles" localSheetId="2" hidden="1">Feb!$B$3:$X$5</definedName>
    <definedName name="Z_6E275503_A451_42AC_932B_58AC81F49C72_.wvu.PrintTitles" localSheetId="1" hidden="1">Jan!$B$3:$X$5</definedName>
    <definedName name="Z_6E275503_A451_42AC_932B_58AC81F49C72_.wvu.PrintTitles" localSheetId="7" hidden="1">Jul!$B$3:$X$5</definedName>
    <definedName name="Z_6E275503_A451_42AC_932B_58AC81F49C72_.wvu.PrintTitles" localSheetId="6" hidden="1">Jun!$B$3:$X$5</definedName>
    <definedName name="Z_6E275503_A451_42AC_932B_58AC81F49C72_.wvu.PrintTitles" localSheetId="3" hidden="1">Mar!$B$3:$X$5</definedName>
    <definedName name="Z_6E275503_A451_42AC_932B_58AC81F49C72_.wvu.PrintTitles" localSheetId="5" hidden="1">May!$B$3:$X$5</definedName>
    <definedName name="Z_6E275503_A451_42AC_932B_58AC81F49C72_.wvu.PrintTitles" localSheetId="11" hidden="1">Nov!$B$3:$U$5</definedName>
    <definedName name="Z_6E275503_A451_42AC_932B_58AC81F49C72_.wvu.PrintTitles" localSheetId="10" hidden="1">Oct!$B$3:$U$5</definedName>
    <definedName name="Z_6E275503_A451_42AC_932B_58AC81F49C72_.wvu.PrintTitles" localSheetId="9" hidden="1">Sep!$B$3:$W$5</definedName>
    <definedName name="Z_6E275503_A451_42AC_932B_58AC81F49C72_.wvu.PrintTitles" localSheetId="13" hidden="1">'Template '!$B$3:$X$5</definedName>
    <definedName name="Z_6E275503_A451_42AC_932B_58AC81F49C72_.wvu.Rows" localSheetId="4" hidden="1">Apr!#REF!,Apr!#REF!</definedName>
    <definedName name="Z_6E275503_A451_42AC_932B_58AC81F49C72_.wvu.Rows" localSheetId="8" hidden="1">Aug!#REF!,Aug!#REF!</definedName>
    <definedName name="Z_6E275503_A451_42AC_932B_58AC81F49C72_.wvu.Rows" localSheetId="12" hidden="1">Dec!#REF!,Dec!#REF!</definedName>
    <definedName name="Z_6E275503_A451_42AC_932B_58AC81F49C72_.wvu.Rows" localSheetId="2" hidden="1">Feb!#REF!,Feb!#REF!</definedName>
    <definedName name="Z_6E275503_A451_42AC_932B_58AC81F49C72_.wvu.Rows" localSheetId="1" hidden="1">Jan!#REF!,Jan!#REF!</definedName>
    <definedName name="Z_6E275503_A451_42AC_932B_58AC81F49C72_.wvu.Rows" localSheetId="7" hidden="1">Jul!#REF!,Jul!#REF!</definedName>
    <definedName name="Z_6E275503_A451_42AC_932B_58AC81F49C72_.wvu.Rows" localSheetId="6" hidden="1">Jun!#REF!,Jun!#REF!</definedName>
    <definedName name="Z_6E275503_A451_42AC_932B_58AC81F49C72_.wvu.Rows" localSheetId="3" hidden="1">Mar!#REF!,Mar!#REF!</definedName>
    <definedName name="Z_6E275503_A451_42AC_932B_58AC81F49C72_.wvu.Rows" localSheetId="5" hidden="1">May!#REF!,May!#REF!</definedName>
    <definedName name="Z_6E275503_A451_42AC_932B_58AC81F49C72_.wvu.Rows" localSheetId="11" hidden="1">Nov!#REF!,Nov!#REF!</definedName>
    <definedName name="Z_6E275503_A451_42AC_932B_58AC81F49C72_.wvu.Rows" localSheetId="10" hidden="1">Oct!#REF!,Oct!#REF!</definedName>
    <definedName name="Z_6E275503_A451_42AC_932B_58AC81F49C72_.wvu.Rows" localSheetId="9" hidden="1">Sep!#REF!,Sep!#REF!</definedName>
    <definedName name="Z_6E275503_A451_42AC_932B_58AC81F49C72_.wvu.Rows" localSheetId="13" hidden="1">'Template '!#REF!,'Template '!#REF!</definedName>
    <definedName name="Z_6EE7B24F_9C1D_469C_A2EF_C4CE52EE7ABF_.wvu.FilterData" localSheetId="4" hidden="1">Apr!$B$8:$C$73</definedName>
    <definedName name="Z_6EE7B24F_9C1D_469C_A2EF_C4CE52EE7ABF_.wvu.FilterData" localSheetId="8" hidden="1">Aug!$B$8:$C$73</definedName>
    <definedName name="Z_6EE7B24F_9C1D_469C_A2EF_C4CE52EE7ABF_.wvu.FilterData" localSheetId="12" hidden="1">Dec!$B$8:$C$73</definedName>
    <definedName name="Z_6EE7B24F_9C1D_469C_A2EF_C4CE52EE7ABF_.wvu.FilterData" localSheetId="2" hidden="1">Feb!$B$8:$C$73</definedName>
    <definedName name="Z_6EE7B24F_9C1D_469C_A2EF_C4CE52EE7ABF_.wvu.FilterData" localSheetId="1" hidden="1">Jan!$B$8:$C$73</definedName>
    <definedName name="Z_6EE7B24F_9C1D_469C_A2EF_C4CE52EE7ABF_.wvu.FilterData" localSheetId="7" hidden="1">Jul!$B$8:$C$73</definedName>
    <definedName name="Z_6EE7B24F_9C1D_469C_A2EF_C4CE52EE7ABF_.wvu.FilterData" localSheetId="6" hidden="1">Jun!$B$8:$C$73</definedName>
    <definedName name="Z_6EE7B24F_9C1D_469C_A2EF_C4CE52EE7ABF_.wvu.FilterData" localSheetId="3" hidden="1">Mar!$B$8:$C$73</definedName>
    <definedName name="Z_6EE7B24F_9C1D_469C_A2EF_C4CE52EE7ABF_.wvu.FilterData" localSheetId="5" hidden="1">May!$B$8:$C$73</definedName>
    <definedName name="Z_6EE7B24F_9C1D_469C_A2EF_C4CE52EE7ABF_.wvu.FilterData" localSheetId="11" hidden="1">Nov!$B$8:$C$73</definedName>
    <definedName name="Z_6EE7B24F_9C1D_469C_A2EF_C4CE52EE7ABF_.wvu.FilterData" localSheetId="10" hidden="1">Oct!$B$8:$C$73</definedName>
    <definedName name="Z_6EE7B24F_9C1D_469C_A2EF_C4CE52EE7ABF_.wvu.FilterData" localSheetId="9" hidden="1">Sep!$B$8:$C$73</definedName>
    <definedName name="Z_6EE7B24F_9C1D_469C_A2EF_C4CE52EE7ABF_.wvu.FilterData" localSheetId="13" hidden="1">'Template '!$B$8:$C$73</definedName>
    <definedName name="Z_6EE7B24F_9C1D_469C_A2EF_C4CE52EE7ABF_.wvu.PrintArea" localSheetId="4" hidden="1">Apr!$B$3:$X$91</definedName>
    <definedName name="Z_6EE7B24F_9C1D_469C_A2EF_C4CE52EE7ABF_.wvu.PrintArea" localSheetId="8" hidden="1">Aug!$B$3:$X$91</definedName>
    <definedName name="Z_6EE7B24F_9C1D_469C_A2EF_C4CE52EE7ABF_.wvu.PrintArea" localSheetId="12" hidden="1">Dec!$B$3:$U$91</definedName>
    <definedName name="Z_6EE7B24F_9C1D_469C_A2EF_C4CE52EE7ABF_.wvu.PrintArea" localSheetId="2" hidden="1">Feb!$B$3:$X$91</definedName>
    <definedName name="Z_6EE7B24F_9C1D_469C_A2EF_C4CE52EE7ABF_.wvu.PrintArea" localSheetId="1" hidden="1">Jan!$B$3:$X$91</definedName>
    <definedName name="Z_6EE7B24F_9C1D_469C_A2EF_C4CE52EE7ABF_.wvu.PrintArea" localSheetId="7" hidden="1">Jul!$B$3:$X$91</definedName>
    <definedName name="Z_6EE7B24F_9C1D_469C_A2EF_C4CE52EE7ABF_.wvu.PrintArea" localSheetId="6" hidden="1">Jun!$B$3:$X$91</definedName>
    <definedName name="Z_6EE7B24F_9C1D_469C_A2EF_C4CE52EE7ABF_.wvu.PrintArea" localSheetId="3" hidden="1">Mar!$B$3:$X$91</definedName>
    <definedName name="Z_6EE7B24F_9C1D_469C_A2EF_C4CE52EE7ABF_.wvu.PrintArea" localSheetId="5" hidden="1">May!$B$3:$X$91</definedName>
    <definedName name="Z_6EE7B24F_9C1D_469C_A2EF_C4CE52EE7ABF_.wvu.PrintArea" localSheetId="11" hidden="1">Nov!$B$3:$U$91</definedName>
    <definedName name="Z_6EE7B24F_9C1D_469C_A2EF_C4CE52EE7ABF_.wvu.PrintArea" localSheetId="10" hidden="1">Oct!$B$3:$U$91</definedName>
    <definedName name="Z_6EE7B24F_9C1D_469C_A2EF_C4CE52EE7ABF_.wvu.PrintArea" localSheetId="9" hidden="1">Sep!$B$3:$W$91</definedName>
    <definedName name="Z_6EE7B24F_9C1D_469C_A2EF_C4CE52EE7ABF_.wvu.PrintArea" localSheetId="13" hidden="1">'Template '!$B$3:$X$91</definedName>
    <definedName name="Z_6EE7B24F_9C1D_469C_A2EF_C4CE52EE7ABF_.wvu.Rows" localSheetId="4" hidden="1">Apr!$1:$2</definedName>
    <definedName name="Z_6EE7B24F_9C1D_469C_A2EF_C4CE52EE7ABF_.wvu.Rows" localSheetId="8" hidden="1">Aug!$1:$2</definedName>
    <definedName name="Z_6EE7B24F_9C1D_469C_A2EF_C4CE52EE7ABF_.wvu.Rows" localSheetId="12" hidden="1">Dec!$1:$2</definedName>
    <definedName name="Z_6EE7B24F_9C1D_469C_A2EF_C4CE52EE7ABF_.wvu.Rows" localSheetId="2" hidden="1">Feb!$1:$2</definedName>
    <definedName name="Z_6EE7B24F_9C1D_469C_A2EF_C4CE52EE7ABF_.wvu.Rows" localSheetId="1" hidden="1">Jan!$1:$2</definedName>
    <definedName name="Z_6EE7B24F_9C1D_469C_A2EF_C4CE52EE7ABF_.wvu.Rows" localSheetId="7" hidden="1">Jul!$1:$2</definedName>
    <definedName name="Z_6EE7B24F_9C1D_469C_A2EF_C4CE52EE7ABF_.wvu.Rows" localSheetId="6" hidden="1">Jun!$1:$2</definedName>
    <definedName name="Z_6EE7B24F_9C1D_469C_A2EF_C4CE52EE7ABF_.wvu.Rows" localSheetId="3" hidden="1">Mar!$1:$2</definedName>
    <definedName name="Z_6EE7B24F_9C1D_469C_A2EF_C4CE52EE7ABF_.wvu.Rows" localSheetId="5" hidden="1">May!$1:$2</definedName>
    <definedName name="Z_6EE7B24F_9C1D_469C_A2EF_C4CE52EE7ABF_.wvu.Rows" localSheetId="11" hidden="1">Nov!$1:$2</definedName>
    <definedName name="Z_6EE7B24F_9C1D_469C_A2EF_C4CE52EE7ABF_.wvu.Rows" localSheetId="10" hidden="1">Oct!$1:$2</definedName>
    <definedName name="Z_6EE7B24F_9C1D_469C_A2EF_C4CE52EE7ABF_.wvu.Rows" localSheetId="9" hidden="1">Sep!$1:$2</definedName>
    <definedName name="Z_6EE7B24F_9C1D_469C_A2EF_C4CE52EE7ABF_.wvu.Rows" localSheetId="13" hidden="1">'Template '!$1:$2</definedName>
    <definedName name="Z_70850D10_1269_45F9_8EE8_7A57749BFD22_.wvu.FilterData" localSheetId="4" hidden="1">Apr!$B$8:$C$73</definedName>
    <definedName name="Z_70850D10_1269_45F9_8EE8_7A57749BFD22_.wvu.FilterData" localSheetId="8" hidden="1">Aug!$B$8:$C$73</definedName>
    <definedName name="Z_70850D10_1269_45F9_8EE8_7A57749BFD22_.wvu.FilterData" localSheetId="12" hidden="1">Dec!$B$8:$C$73</definedName>
    <definedName name="Z_70850D10_1269_45F9_8EE8_7A57749BFD22_.wvu.FilterData" localSheetId="2" hidden="1">Feb!$B$8:$C$73</definedName>
    <definedName name="Z_70850D10_1269_45F9_8EE8_7A57749BFD22_.wvu.FilterData" localSheetId="1" hidden="1">Jan!$B$8:$C$73</definedName>
    <definedName name="Z_70850D10_1269_45F9_8EE8_7A57749BFD22_.wvu.FilterData" localSheetId="7" hidden="1">Jul!$B$8:$C$73</definedName>
    <definedName name="Z_70850D10_1269_45F9_8EE8_7A57749BFD22_.wvu.FilterData" localSheetId="6" hidden="1">Jun!$B$8:$C$73</definedName>
    <definedName name="Z_70850D10_1269_45F9_8EE8_7A57749BFD22_.wvu.FilterData" localSheetId="3" hidden="1">Mar!$B$8:$C$73</definedName>
    <definedName name="Z_70850D10_1269_45F9_8EE8_7A57749BFD22_.wvu.FilterData" localSheetId="5" hidden="1">May!$B$8:$C$73</definedName>
    <definedName name="Z_70850D10_1269_45F9_8EE8_7A57749BFD22_.wvu.FilterData" localSheetId="11" hidden="1">Nov!$B$8:$C$73</definedName>
    <definedName name="Z_70850D10_1269_45F9_8EE8_7A57749BFD22_.wvu.FilterData" localSheetId="10" hidden="1">Oct!$B$8:$C$73</definedName>
    <definedName name="Z_70850D10_1269_45F9_8EE8_7A57749BFD22_.wvu.FilterData" localSheetId="9" hidden="1">Sep!$B$8:$C$73</definedName>
    <definedName name="Z_70850D10_1269_45F9_8EE8_7A57749BFD22_.wvu.FilterData" localSheetId="13" hidden="1">'Template '!$B$8:$C$73</definedName>
    <definedName name="Z_70850D10_1269_45F9_8EE8_7A57749BFD22_.wvu.PrintArea" localSheetId="4" hidden="1">Apr!$B$3:$X$91</definedName>
    <definedName name="Z_70850D10_1269_45F9_8EE8_7A57749BFD22_.wvu.PrintArea" localSheetId="8" hidden="1">Aug!$B$3:$X$91</definedName>
    <definedName name="Z_70850D10_1269_45F9_8EE8_7A57749BFD22_.wvu.PrintArea" localSheetId="12" hidden="1">Dec!$B$3:$U$91</definedName>
    <definedName name="Z_70850D10_1269_45F9_8EE8_7A57749BFD22_.wvu.PrintArea" localSheetId="2" hidden="1">Feb!$B$3:$X$91</definedName>
    <definedName name="Z_70850D10_1269_45F9_8EE8_7A57749BFD22_.wvu.PrintArea" localSheetId="1" hidden="1">Jan!$B$3:$X$91</definedName>
    <definedName name="Z_70850D10_1269_45F9_8EE8_7A57749BFD22_.wvu.PrintArea" localSheetId="7" hidden="1">Jul!$B$3:$X$91</definedName>
    <definedName name="Z_70850D10_1269_45F9_8EE8_7A57749BFD22_.wvu.PrintArea" localSheetId="6" hidden="1">Jun!$B$3:$X$91</definedName>
    <definedName name="Z_70850D10_1269_45F9_8EE8_7A57749BFD22_.wvu.PrintArea" localSheetId="3" hidden="1">Mar!$B$3:$X$91</definedName>
    <definedName name="Z_70850D10_1269_45F9_8EE8_7A57749BFD22_.wvu.PrintArea" localSheetId="5" hidden="1">May!$B$3:$X$91</definedName>
    <definedName name="Z_70850D10_1269_45F9_8EE8_7A57749BFD22_.wvu.PrintArea" localSheetId="11" hidden="1">Nov!$B$3:$U$91</definedName>
    <definedName name="Z_70850D10_1269_45F9_8EE8_7A57749BFD22_.wvu.PrintArea" localSheetId="10" hidden="1">Oct!$B$3:$U$91</definedName>
    <definedName name="Z_70850D10_1269_45F9_8EE8_7A57749BFD22_.wvu.PrintArea" localSheetId="9" hidden="1">Sep!$B$3:$W$91</definedName>
    <definedName name="Z_70850D10_1269_45F9_8EE8_7A57749BFD22_.wvu.PrintArea" localSheetId="13" hidden="1">'Template '!$B$3:$X$91</definedName>
    <definedName name="Z_70850D10_1269_45F9_8EE8_7A57749BFD22_.wvu.Rows" localSheetId="4" hidden="1">Apr!$1:$2</definedName>
    <definedName name="Z_70850D10_1269_45F9_8EE8_7A57749BFD22_.wvu.Rows" localSheetId="8" hidden="1">Aug!$1:$2</definedName>
    <definedName name="Z_70850D10_1269_45F9_8EE8_7A57749BFD22_.wvu.Rows" localSheetId="12" hidden="1">Dec!$1:$2</definedName>
    <definedName name="Z_70850D10_1269_45F9_8EE8_7A57749BFD22_.wvu.Rows" localSheetId="2" hidden="1">Feb!$1:$2</definedName>
    <definedName name="Z_70850D10_1269_45F9_8EE8_7A57749BFD22_.wvu.Rows" localSheetId="1" hidden="1">Jan!$1:$2</definedName>
    <definedName name="Z_70850D10_1269_45F9_8EE8_7A57749BFD22_.wvu.Rows" localSheetId="7" hidden="1">Jul!$1:$2</definedName>
    <definedName name="Z_70850D10_1269_45F9_8EE8_7A57749BFD22_.wvu.Rows" localSheetId="6" hidden="1">Jun!$1:$2</definedName>
    <definedName name="Z_70850D10_1269_45F9_8EE8_7A57749BFD22_.wvu.Rows" localSheetId="3" hidden="1">Mar!$1:$2</definedName>
    <definedName name="Z_70850D10_1269_45F9_8EE8_7A57749BFD22_.wvu.Rows" localSheetId="5" hidden="1">May!$1:$2</definedName>
    <definedName name="Z_70850D10_1269_45F9_8EE8_7A57749BFD22_.wvu.Rows" localSheetId="11" hidden="1">Nov!$1:$2</definedName>
    <definedName name="Z_70850D10_1269_45F9_8EE8_7A57749BFD22_.wvu.Rows" localSheetId="10" hidden="1">Oct!$1:$2</definedName>
    <definedName name="Z_70850D10_1269_45F9_8EE8_7A57749BFD22_.wvu.Rows" localSheetId="9" hidden="1">Sep!$1:$2</definedName>
    <definedName name="Z_70850D10_1269_45F9_8EE8_7A57749BFD22_.wvu.Rows" localSheetId="13" hidden="1">'Template '!$1:$2</definedName>
    <definedName name="Z_7513EB9F_5E31_449F_8A45_3B82CE2AABA1_.wvu.FilterData" localSheetId="4" hidden="1">Apr!$X$2:$X$91</definedName>
    <definedName name="Z_7513EB9F_5E31_449F_8A45_3B82CE2AABA1_.wvu.FilterData" localSheetId="8" hidden="1">Aug!$X$2:$X$91</definedName>
    <definedName name="Z_7513EB9F_5E31_449F_8A45_3B82CE2AABA1_.wvu.FilterData" localSheetId="12" hidden="1">Dec!$U$2:$U$91</definedName>
    <definedName name="Z_7513EB9F_5E31_449F_8A45_3B82CE2AABA1_.wvu.FilterData" localSheetId="2" hidden="1">Feb!$X$2:$X$91</definedName>
    <definedName name="Z_7513EB9F_5E31_449F_8A45_3B82CE2AABA1_.wvu.FilterData" localSheetId="1" hidden="1">Jan!$X$2:$X$91</definedName>
    <definedName name="Z_7513EB9F_5E31_449F_8A45_3B82CE2AABA1_.wvu.FilterData" localSheetId="7" hidden="1">Jul!$X$2:$X$91</definedName>
    <definedName name="Z_7513EB9F_5E31_449F_8A45_3B82CE2AABA1_.wvu.FilterData" localSheetId="6" hidden="1">Jun!$X$2:$X$91</definedName>
    <definedName name="Z_7513EB9F_5E31_449F_8A45_3B82CE2AABA1_.wvu.FilterData" localSheetId="3" hidden="1">Mar!$X$2:$X$91</definedName>
    <definedName name="Z_7513EB9F_5E31_449F_8A45_3B82CE2AABA1_.wvu.FilterData" localSheetId="5" hidden="1">May!$X$2:$X$91</definedName>
    <definedName name="Z_7513EB9F_5E31_449F_8A45_3B82CE2AABA1_.wvu.FilterData" localSheetId="11" hidden="1">Nov!$U$2:$U$91</definedName>
    <definedName name="Z_7513EB9F_5E31_449F_8A45_3B82CE2AABA1_.wvu.FilterData" localSheetId="10" hidden="1">Oct!$U$2:$U$91</definedName>
    <definedName name="Z_7513EB9F_5E31_449F_8A45_3B82CE2AABA1_.wvu.FilterData" localSheetId="9" hidden="1">Sep!$W$2:$W$91</definedName>
    <definedName name="Z_7513EB9F_5E31_449F_8A45_3B82CE2AABA1_.wvu.FilterData" localSheetId="13" hidden="1">'Template '!$X$2:$X$91</definedName>
    <definedName name="Z_758AF6AE_8999_49CC_9B1F_A5665211933D_.wvu.FilterData" localSheetId="4" hidden="1">Apr!$X$2:$X$91</definedName>
    <definedName name="Z_758AF6AE_8999_49CC_9B1F_A5665211933D_.wvu.FilterData" localSheetId="8" hidden="1">Aug!$X$2:$X$91</definedName>
    <definedName name="Z_758AF6AE_8999_49CC_9B1F_A5665211933D_.wvu.FilterData" localSheetId="12" hidden="1">Dec!$U$2:$U$91</definedName>
    <definedName name="Z_758AF6AE_8999_49CC_9B1F_A5665211933D_.wvu.FilterData" localSheetId="2" hidden="1">Feb!$X$2:$X$91</definedName>
    <definedName name="Z_758AF6AE_8999_49CC_9B1F_A5665211933D_.wvu.FilterData" localSheetId="1" hidden="1">Jan!$X$2:$X$91</definedName>
    <definedName name="Z_758AF6AE_8999_49CC_9B1F_A5665211933D_.wvu.FilterData" localSheetId="7" hidden="1">Jul!$X$2:$X$91</definedName>
    <definedName name="Z_758AF6AE_8999_49CC_9B1F_A5665211933D_.wvu.FilterData" localSheetId="6" hidden="1">Jun!$X$2:$X$91</definedName>
    <definedName name="Z_758AF6AE_8999_49CC_9B1F_A5665211933D_.wvu.FilterData" localSheetId="3" hidden="1">Mar!$X$2:$X$91</definedName>
    <definedName name="Z_758AF6AE_8999_49CC_9B1F_A5665211933D_.wvu.FilterData" localSheetId="5" hidden="1">May!$X$2:$X$91</definedName>
    <definedName name="Z_758AF6AE_8999_49CC_9B1F_A5665211933D_.wvu.FilterData" localSheetId="11" hidden="1">Nov!$U$2:$U$91</definedName>
    <definedName name="Z_758AF6AE_8999_49CC_9B1F_A5665211933D_.wvu.FilterData" localSheetId="10" hidden="1">Oct!$U$2:$U$91</definedName>
    <definedName name="Z_758AF6AE_8999_49CC_9B1F_A5665211933D_.wvu.FilterData" localSheetId="9" hidden="1">Sep!$W$2:$W$91</definedName>
    <definedName name="Z_758AF6AE_8999_49CC_9B1F_A5665211933D_.wvu.FilterData" localSheetId="13" hidden="1">'Template '!$X$2:$X$91</definedName>
    <definedName name="Z_765F89CF_CF51_4235_8664_47B8EAAD2E1C_.wvu.Cols" localSheetId="4" hidden="1">Apr!#REF!</definedName>
    <definedName name="Z_765F89CF_CF51_4235_8664_47B8EAAD2E1C_.wvu.Cols" localSheetId="8" hidden="1">Aug!#REF!</definedName>
    <definedName name="Z_765F89CF_CF51_4235_8664_47B8EAAD2E1C_.wvu.Cols" localSheetId="12" hidden="1">Dec!#REF!</definedName>
    <definedName name="Z_765F89CF_CF51_4235_8664_47B8EAAD2E1C_.wvu.Cols" localSheetId="2" hidden="1">Feb!#REF!</definedName>
    <definedName name="Z_765F89CF_CF51_4235_8664_47B8EAAD2E1C_.wvu.Cols" localSheetId="1" hidden="1">Jan!#REF!</definedName>
    <definedName name="Z_765F89CF_CF51_4235_8664_47B8EAAD2E1C_.wvu.Cols" localSheetId="7" hidden="1">Jul!#REF!</definedName>
    <definedName name="Z_765F89CF_CF51_4235_8664_47B8EAAD2E1C_.wvu.Cols" localSheetId="6" hidden="1">Jun!#REF!</definedName>
    <definedName name="Z_765F89CF_CF51_4235_8664_47B8EAAD2E1C_.wvu.Cols" localSheetId="3" hidden="1">Mar!#REF!</definedName>
    <definedName name="Z_765F89CF_CF51_4235_8664_47B8EAAD2E1C_.wvu.Cols" localSheetId="5" hidden="1">May!#REF!</definedName>
    <definedName name="Z_765F89CF_CF51_4235_8664_47B8EAAD2E1C_.wvu.Cols" localSheetId="11" hidden="1">Nov!#REF!</definedName>
    <definedName name="Z_765F89CF_CF51_4235_8664_47B8EAAD2E1C_.wvu.Cols" localSheetId="10" hidden="1">Oct!#REF!</definedName>
    <definedName name="Z_765F89CF_CF51_4235_8664_47B8EAAD2E1C_.wvu.Cols" localSheetId="9" hidden="1">Sep!#REF!</definedName>
    <definedName name="Z_765F89CF_CF51_4235_8664_47B8EAAD2E1C_.wvu.Cols" localSheetId="13" hidden="1">'Template '!#REF!</definedName>
    <definedName name="Z_765F89CF_CF51_4235_8664_47B8EAAD2E1C_.wvu.FilterData" localSheetId="4" hidden="1">Apr!$X$2:$X$91</definedName>
    <definedName name="Z_765F89CF_CF51_4235_8664_47B8EAAD2E1C_.wvu.FilterData" localSheetId="8" hidden="1">Aug!$X$2:$X$91</definedName>
    <definedName name="Z_765F89CF_CF51_4235_8664_47B8EAAD2E1C_.wvu.FilterData" localSheetId="12" hidden="1">Dec!$U$2:$U$91</definedName>
    <definedName name="Z_765F89CF_CF51_4235_8664_47B8EAAD2E1C_.wvu.FilterData" localSheetId="2" hidden="1">Feb!$X$2:$X$91</definedName>
    <definedName name="Z_765F89CF_CF51_4235_8664_47B8EAAD2E1C_.wvu.FilterData" localSheetId="1" hidden="1">Jan!$X$2:$X$91</definedName>
    <definedName name="Z_765F89CF_CF51_4235_8664_47B8EAAD2E1C_.wvu.FilterData" localSheetId="7" hidden="1">Jul!$X$2:$X$91</definedName>
    <definedName name="Z_765F89CF_CF51_4235_8664_47B8EAAD2E1C_.wvu.FilterData" localSheetId="6" hidden="1">Jun!$X$2:$X$91</definedName>
    <definedName name="Z_765F89CF_CF51_4235_8664_47B8EAAD2E1C_.wvu.FilterData" localSheetId="3" hidden="1">Mar!$X$2:$X$91</definedName>
    <definedName name="Z_765F89CF_CF51_4235_8664_47B8EAAD2E1C_.wvu.FilterData" localSheetId="5" hidden="1">May!$X$2:$X$91</definedName>
    <definedName name="Z_765F89CF_CF51_4235_8664_47B8EAAD2E1C_.wvu.FilterData" localSheetId="11" hidden="1">Nov!$U$2:$U$91</definedName>
    <definedName name="Z_765F89CF_CF51_4235_8664_47B8EAAD2E1C_.wvu.FilterData" localSheetId="10" hidden="1">Oct!$U$2:$U$91</definedName>
    <definedName name="Z_765F89CF_CF51_4235_8664_47B8EAAD2E1C_.wvu.FilterData" localSheetId="9" hidden="1">Sep!$W$2:$W$91</definedName>
    <definedName name="Z_765F89CF_CF51_4235_8664_47B8EAAD2E1C_.wvu.FilterData" localSheetId="13" hidden="1">'Template '!$X$2:$X$91</definedName>
    <definedName name="Z_765F89CF_CF51_4235_8664_47B8EAAD2E1C_.wvu.PrintArea" localSheetId="4" hidden="1">Apr!$B$3:$X$91</definedName>
    <definedName name="Z_765F89CF_CF51_4235_8664_47B8EAAD2E1C_.wvu.PrintArea" localSheetId="8" hidden="1">Aug!$B$3:$X$91</definedName>
    <definedName name="Z_765F89CF_CF51_4235_8664_47B8EAAD2E1C_.wvu.PrintArea" localSheetId="12" hidden="1">Dec!$B$3:$U$91</definedName>
    <definedName name="Z_765F89CF_CF51_4235_8664_47B8EAAD2E1C_.wvu.PrintArea" localSheetId="2" hidden="1">Feb!$B$3:$X$91</definedName>
    <definedName name="Z_765F89CF_CF51_4235_8664_47B8EAAD2E1C_.wvu.PrintArea" localSheetId="1" hidden="1">Jan!$B$3:$X$91</definedName>
    <definedName name="Z_765F89CF_CF51_4235_8664_47B8EAAD2E1C_.wvu.PrintArea" localSheetId="7" hidden="1">Jul!$B$3:$X$91</definedName>
    <definedName name="Z_765F89CF_CF51_4235_8664_47B8EAAD2E1C_.wvu.PrintArea" localSheetId="6" hidden="1">Jun!$B$3:$X$91</definedName>
    <definedName name="Z_765F89CF_CF51_4235_8664_47B8EAAD2E1C_.wvu.PrintArea" localSheetId="3" hidden="1">Mar!$B$3:$X$91</definedName>
    <definedName name="Z_765F89CF_CF51_4235_8664_47B8EAAD2E1C_.wvu.PrintArea" localSheetId="5" hidden="1">May!$B$3:$X$91</definedName>
    <definedName name="Z_765F89CF_CF51_4235_8664_47B8EAAD2E1C_.wvu.PrintArea" localSheetId="11" hidden="1">Nov!$B$3:$U$91</definedName>
    <definedName name="Z_765F89CF_CF51_4235_8664_47B8EAAD2E1C_.wvu.PrintArea" localSheetId="10" hidden="1">Oct!$B$3:$U$91</definedName>
    <definedName name="Z_765F89CF_CF51_4235_8664_47B8EAAD2E1C_.wvu.PrintArea" localSheetId="9" hidden="1">Sep!$B$3:$W$91</definedName>
    <definedName name="Z_765F89CF_CF51_4235_8664_47B8EAAD2E1C_.wvu.PrintArea" localSheetId="13" hidden="1">'Template '!$B$3:$X$91</definedName>
    <definedName name="Z_765F89CF_CF51_4235_8664_47B8EAAD2E1C_.wvu.PrintTitles" localSheetId="4" hidden="1">Apr!$B$3:$X$5</definedName>
    <definedName name="Z_765F89CF_CF51_4235_8664_47B8EAAD2E1C_.wvu.PrintTitles" localSheetId="8" hidden="1">Aug!$B$3:$X$5</definedName>
    <definedName name="Z_765F89CF_CF51_4235_8664_47B8EAAD2E1C_.wvu.PrintTitles" localSheetId="12" hidden="1">Dec!$B$3:$U$5</definedName>
    <definedName name="Z_765F89CF_CF51_4235_8664_47B8EAAD2E1C_.wvu.PrintTitles" localSheetId="2" hidden="1">Feb!$B$3:$X$5</definedName>
    <definedName name="Z_765F89CF_CF51_4235_8664_47B8EAAD2E1C_.wvu.PrintTitles" localSheetId="1" hidden="1">Jan!$B$3:$X$5</definedName>
    <definedName name="Z_765F89CF_CF51_4235_8664_47B8EAAD2E1C_.wvu.PrintTitles" localSheetId="7" hidden="1">Jul!$B$3:$X$5</definedName>
    <definedName name="Z_765F89CF_CF51_4235_8664_47B8EAAD2E1C_.wvu.PrintTitles" localSheetId="6" hidden="1">Jun!$B$3:$X$5</definedName>
    <definedName name="Z_765F89CF_CF51_4235_8664_47B8EAAD2E1C_.wvu.PrintTitles" localSheetId="3" hidden="1">Mar!$B$3:$X$5</definedName>
    <definedName name="Z_765F89CF_CF51_4235_8664_47B8EAAD2E1C_.wvu.PrintTitles" localSheetId="5" hidden="1">May!$B$3:$X$5</definedName>
    <definedName name="Z_765F89CF_CF51_4235_8664_47B8EAAD2E1C_.wvu.PrintTitles" localSheetId="11" hidden="1">Nov!$B$3:$U$5</definedName>
    <definedName name="Z_765F89CF_CF51_4235_8664_47B8EAAD2E1C_.wvu.PrintTitles" localSheetId="10" hidden="1">Oct!$B$3:$U$5</definedName>
    <definedName name="Z_765F89CF_CF51_4235_8664_47B8EAAD2E1C_.wvu.PrintTitles" localSheetId="9" hidden="1">Sep!$B$3:$W$5</definedName>
    <definedName name="Z_765F89CF_CF51_4235_8664_47B8EAAD2E1C_.wvu.PrintTitles" localSheetId="13" hidden="1">'Template '!$B$3:$X$5</definedName>
    <definedName name="Z_765F89CF_CF51_4235_8664_47B8EAAD2E1C_.wvu.Rows" localSheetId="4" hidden="1">Apr!#REF!,Apr!#REF!</definedName>
    <definedName name="Z_765F89CF_CF51_4235_8664_47B8EAAD2E1C_.wvu.Rows" localSheetId="8" hidden="1">Aug!#REF!,Aug!#REF!</definedName>
    <definedName name="Z_765F89CF_CF51_4235_8664_47B8EAAD2E1C_.wvu.Rows" localSheetId="12" hidden="1">Dec!#REF!,Dec!#REF!</definedName>
    <definedName name="Z_765F89CF_CF51_4235_8664_47B8EAAD2E1C_.wvu.Rows" localSheetId="2" hidden="1">Feb!#REF!,Feb!#REF!</definedName>
    <definedName name="Z_765F89CF_CF51_4235_8664_47B8EAAD2E1C_.wvu.Rows" localSheetId="1" hidden="1">Jan!#REF!,Jan!#REF!</definedName>
    <definedName name="Z_765F89CF_CF51_4235_8664_47B8EAAD2E1C_.wvu.Rows" localSheetId="7" hidden="1">Jul!#REF!,Jul!#REF!</definedName>
    <definedName name="Z_765F89CF_CF51_4235_8664_47B8EAAD2E1C_.wvu.Rows" localSheetId="6" hidden="1">Jun!#REF!,Jun!#REF!</definedName>
    <definedName name="Z_765F89CF_CF51_4235_8664_47B8EAAD2E1C_.wvu.Rows" localSheetId="3" hidden="1">Mar!#REF!,Mar!#REF!</definedName>
    <definedName name="Z_765F89CF_CF51_4235_8664_47B8EAAD2E1C_.wvu.Rows" localSheetId="5" hidden="1">May!#REF!,May!#REF!</definedName>
    <definedName name="Z_765F89CF_CF51_4235_8664_47B8EAAD2E1C_.wvu.Rows" localSheetId="11" hidden="1">Nov!#REF!,Nov!#REF!</definedName>
    <definedName name="Z_765F89CF_CF51_4235_8664_47B8EAAD2E1C_.wvu.Rows" localSheetId="10" hidden="1">Oct!#REF!,Oct!#REF!</definedName>
    <definedName name="Z_765F89CF_CF51_4235_8664_47B8EAAD2E1C_.wvu.Rows" localSheetId="9" hidden="1">Sep!#REF!,Sep!#REF!</definedName>
    <definedName name="Z_765F89CF_CF51_4235_8664_47B8EAAD2E1C_.wvu.Rows" localSheetId="13" hidden="1">'Template '!#REF!,'Template '!#REF!</definedName>
    <definedName name="Z_792C7213_C810_49E4_89B8_1248F2E9E8DD_.wvu.Cols" localSheetId="4" hidden="1">Apr!#REF!</definedName>
    <definedName name="Z_792C7213_C810_49E4_89B8_1248F2E9E8DD_.wvu.Cols" localSheetId="8" hidden="1">Aug!#REF!</definedName>
    <definedName name="Z_792C7213_C810_49E4_89B8_1248F2E9E8DD_.wvu.Cols" localSheetId="12" hidden="1">Dec!#REF!</definedName>
    <definedName name="Z_792C7213_C810_49E4_89B8_1248F2E9E8DD_.wvu.Cols" localSheetId="2" hidden="1">Feb!#REF!</definedName>
    <definedName name="Z_792C7213_C810_49E4_89B8_1248F2E9E8DD_.wvu.Cols" localSheetId="1" hidden="1">Jan!#REF!</definedName>
    <definedName name="Z_792C7213_C810_49E4_89B8_1248F2E9E8DD_.wvu.Cols" localSheetId="7" hidden="1">Jul!#REF!</definedName>
    <definedName name="Z_792C7213_C810_49E4_89B8_1248F2E9E8DD_.wvu.Cols" localSheetId="6" hidden="1">Jun!#REF!</definedName>
    <definedName name="Z_792C7213_C810_49E4_89B8_1248F2E9E8DD_.wvu.Cols" localSheetId="3" hidden="1">Mar!#REF!</definedName>
    <definedName name="Z_792C7213_C810_49E4_89B8_1248F2E9E8DD_.wvu.Cols" localSheetId="5" hidden="1">May!#REF!</definedName>
    <definedName name="Z_792C7213_C810_49E4_89B8_1248F2E9E8DD_.wvu.Cols" localSheetId="11" hidden="1">Nov!#REF!</definedName>
    <definedName name="Z_792C7213_C810_49E4_89B8_1248F2E9E8DD_.wvu.Cols" localSheetId="10" hidden="1">Oct!#REF!</definedName>
    <definedName name="Z_792C7213_C810_49E4_89B8_1248F2E9E8DD_.wvu.Cols" localSheetId="9" hidden="1">Sep!#REF!</definedName>
    <definedName name="Z_792C7213_C810_49E4_89B8_1248F2E9E8DD_.wvu.Cols" localSheetId="13" hidden="1">'Template '!#REF!</definedName>
    <definedName name="Z_792C7213_C810_49E4_89B8_1248F2E9E8DD_.wvu.FilterData" localSheetId="4" hidden="1">Apr!$X$2:$X$91</definedName>
    <definedName name="Z_792C7213_C810_49E4_89B8_1248F2E9E8DD_.wvu.FilterData" localSheetId="8" hidden="1">Aug!$X$2:$X$91</definedName>
    <definedName name="Z_792C7213_C810_49E4_89B8_1248F2E9E8DD_.wvu.FilterData" localSheetId="12" hidden="1">Dec!$U$2:$U$91</definedName>
    <definedName name="Z_792C7213_C810_49E4_89B8_1248F2E9E8DD_.wvu.FilterData" localSheetId="2" hidden="1">Feb!$X$2:$X$91</definedName>
    <definedName name="Z_792C7213_C810_49E4_89B8_1248F2E9E8DD_.wvu.FilterData" localSheetId="1" hidden="1">Jan!$X$2:$X$91</definedName>
    <definedName name="Z_792C7213_C810_49E4_89B8_1248F2E9E8DD_.wvu.FilterData" localSheetId="7" hidden="1">Jul!$X$2:$X$91</definedName>
    <definedName name="Z_792C7213_C810_49E4_89B8_1248F2E9E8DD_.wvu.FilterData" localSheetId="6" hidden="1">Jun!$X$2:$X$91</definedName>
    <definedName name="Z_792C7213_C810_49E4_89B8_1248F2E9E8DD_.wvu.FilterData" localSheetId="3" hidden="1">Mar!$X$2:$X$91</definedName>
    <definedName name="Z_792C7213_C810_49E4_89B8_1248F2E9E8DD_.wvu.FilterData" localSheetId="5" hidden="1">May!$X$2:$X$91</definedName>
    <definedName name="Z_792C7213_C810_49E4_89B8_1248F2E9E8DD_.wvu.FilterData" localSheetId="11" hidden="1">Nov!$U$2:$U$91</definedName>
    <definedName name="Z_792C7213_C810_49E4_89B8_1248F2E9E8DD_.wvu.FilterData" localSheetId="10" hidden="1">Oct!$U$2:$U$91</definedName>
    <definedName name="Z_792C7213_C810_49E4_89B8_1248F2E9E8DD_.wvu.FilterData" localSheetId="9" hidden="1">Sep!$W$2:$W$91</definedName>
    <definedName name="Z_792C7213_C810_49E4_89B8_1248F2E9E8DD_.wvu.FilterData" localSheetId="13" hidden="1">'Template '!$X$2:$X$91</definedName>
    <definedName name="Z_792C7213_C810_49E4_89B8_1248F2E9E8DD_.wvu.PrintArea" localSheetId="4" hidden="1">Apr!$B$3:$X$91</definedName>
    <definedName name="Z_792C7213_C810_49E4_89B8_1248F2E9E8DD_.wvu.PrintArea" localSheetId="8" hidden="1">Aug!$B$3:$X$91</definedName>
    <definedName name="Z_792C7213_C810_49E4_89B8_1248F2E9E8DD_.wvu.PrintArea" localSheetId="12" hidden="1">Dec!$B$3:$U$91</definedName>
    <definedName name="Z_792C7213_C810_49E4_89B8_1248F2E9E8DD_.wvu.PrintArea" localSheetId="2" hidden="1">Feb!$B$3:$X$91</definedName>
    <definedName name="Z_792C7213_C810_49E4_89B8_1248F2E9E8DD_.wvu.PrintArea" localSheetId="1" hidden="1">Jan!$B$3:$X$91</definedName>
    <definedName name="Z_792C7213_C810_49E4_89B8_1248F2E9E8DD_.wvu.PrintArea" localSheetId="7" hidden="1">Jul!$B$3:$X$91</definedName>
    <definedName name="Z_792C7213_C810_49E4_89B8_1248F2E9E8DD_.wvu.PrintArea" localSheetId="6" hidden="1">Jun!$B$3:$X$91</definedName>
    <definedName name="Z_792C7213_C810_49E4_89B8_1248F2E9E8DD_.wvu.PrintArea" localSheetId="3" hidden="1">Mar!$B$3:$X$91</definedName>
    <definedName name="Z_792C7213_C810_49E4_89B8_1248F2E9E8DD_.wvu.PrintArea" localSheetId="5" hidden="1">May!$B$3:$X$91</definedName>
    <definedName name="Z_792C7213_C810_49E4_89B8_1248F2E9E8DD_.wvu.PrintArea" localSheetId="11" hidden="1">Nov!$B$3:$U$91</definedName>
    <definedName name="Z_792C7213_C810_49E4_89B8_1248F2E9E8DD_.wvu.PrintArea" localSheetId="10" hidden="1">Oct!$B$3:$U$91</definedName>
    <definedName name="Z_792C7213_C810_49E4_89B8_1248F2E9E8DD_.wvu.PrintArea" localSheetId="9" hidden="1">Sep!$B$3:$W$91</definedName>
    <definedName name="Z_792C7213_C810_49E4_89B8_1248F2E9E8DD_.wvu.PrintArea" localSheetId="13" hidden="1">'Template '!$B$3:$X$91</definedName>
    <definedName name="Z_792C7213_C810_49E4_89B8_1248F2E9E8DD_.wvu.PrintTitles" localSheetId="4" hidden="1">Apr!$B$3:$X$5</definedName>
    <definedName name="Z_792C7213_C810_49E4_89B8_1248F2E9E8DD_.wvu.PrintTitles" localSheetId="8" hidden="1">Aug!$B$3:$X$5</definedName>
    <definedName name="Z_792C7213_C810_49E4_89B8_1248F2E9E8DD_.wvu.PrintTitles" localSheetId="12" hidden="1">Dec!$B$3:$U$5</definedName>
    <definedName name="Z_792C7213_C810_49E4_89B8_1248F2E9E8DD_.wvu.PrintTitles" localSheetId="2" hidden="1">Feb!$B$3:$X$5</definedName>
    <definedName name="Z_792C7213_C810_49E4_89B8_1248F2E9E8DD_.wvu.PrintTitles" localSheetId="1" hidden="1">Jan!$B$3:$X$5</definedName>
    <definedName name="Z_792C7213_C810_49E4_89B8_1248F2E9E8DD_.wvu.PrintTitles" localSheetId="7" hidden="1">Jul!$B$3:$X$5</definedName>
    <definedName name="Z_792C7213_C810_49E4_89B8_1248F2E9E8DD_.wvu.PrintTitles" localSheetId="6" hidden="1">Jun!$B$3:$X$5</definedName>
    <definedName name="Z_792C7213_C810_49E4_89B8_1248F2E9E8DD_.wvu.PrintTitles" localSheetId="3" hidden="1">Mar!$B$3:$X$5</definedName>
    <definedName name="Z_792C7213_C810_49E4_89B8_1248F2E9E8DD_.wvu.PrintTitles" localSheetId="5" hidden="1">May!$B$3:$X$5</definedName>
    <definedName name="Z_792C7213_C810_49E4_89B8_1248F2E9E8DD_.wvu.PrintTitles" localSheetId="11" hidden="1">Nov!$B$3:$U$5</definedName>
    <definedName name="Z_792C7213_C810_49E4_89B8_1248F2E9E8DD_.wvu.PrintTitles" localSheetId="10" hidden="1">Oct!$B$3:$U$5</definedName>
    <definedName name="Z_792C7213_C810_49E4_89B8_1248F2E9E8DD_.wvu.PrintTitles" localSheetId="9" hidden="1">Sep!$B$3:$W$5</definedName>
    <definedName name="Z_792C7213_C810_49E4_89B8_1248F2E9E8DD_.wvu.PrintTitles" localSheetId="13" hidden="1">'Template '!$B$3:$X$5</definedName>
    <definedName name="Z_792C7213_C810_49E4_89B8_1248F2E9E8DD_.wvu.Rows" localSheetId="4" hidden="1">Apr!#REF!,Apr!#REF!</definedName>
    <definedName name="Z_792C7213_C810_49E4_89B8_1248F2E9E8DD_.wvu.Rows" localSheetId="8" hidden="1">Aug!#REF!,Aug!#REF!</definedName>
    <definedName name="Z_792C7213_C810_49E4_89B8_1248F2E9E8DD_.wvu.Rows" localSheetId="12" hidden="1">Dec!#REF!,Dec!#REF!</definedName>
    <definedName name="Z_792C7213_C810_49E4_89B8_1248F2E9E8DD_.wvu.Rows" localSheetId="2" hidden="1">Feb!#REF!,Feb!#REF!</definedName>
    <definedName name="Z_792C7213_C810_49E4_89B8_1248F2E9E8DD_.wvu.Rows" localSheetId="1" hidden="1">Jan!#REF!,Jan!#REF!</definedName>
    <definedName name="Z_792C7213_C810_49E4_89B8_1248F2E9E8DD_.wvu.Rows" localSheetId="7" hidden="1">Jul!#REF!,Jul!#REF!</definedName>
    <definedName name="Z_792C7213_C810_49E4_89B8_1248F2E9E8DD_.wvu.Rows" localSheetId="6" hidden="1">Jun!#REF!,Jun!#REF!</definedName>
    <definedName name="Z_792C7213_C810_49E4_89B8_1248F2E9E8DD_.wvu.Rows" localSheetId="3" hidden="1">Mar!#REF!,Mar!#REF!</definedName>
    <definedName name="Z_792C7213_C810_49E4_89B8_1248F2E9E8DD_.wvu.Rows" localSheetId="5" hidden="1">May!#REF!,May!#REF!</definedName>
    <definedName name="Z_792C7213_C810_49E4_89B8_1248F2E9E8DD_.wvu.Rows" localSheetId="11" hidden="1">Nov!#REF!,Nov!#REF!</definedName>
    <definedName name="Z_792C7213_C810_49E4_89B8_1248F2E9E8DD_.wvu.Rows" localSheetId="10" hidden="1">Oct!#REF!,Oct!#REF!</definedName>
    <definedName name="Z_792C7213_C810_49E4_89B8_1248F2E9E8DD_.wvu.Rows" localSheetId="9" hidden="1">Sep!#REF!,Sep!#REF!</definedName>
    <definedName name="Z_792C7213_C810_49E4_89B8_1248F2E9E8DD_.wvu.Rows" localSheetId="13" hidden="1">'Template '!#REF!,'Template '!#REF!</definedName>
    <definedName name="Z_7A902725_ED8D_4284_A9B7_8B8E6709E302_.wvu.Cols" localSheetId="4" hidden="1">Apr!#REF!</definedName>
    <definedName name="Z_7A902725_ED8D_4284_A9B7_8B8E6709E302_.wvu.Cols" localSheetId="8" hidden="1">Aug!#REF!</definedName>
    <definedName name="Z_7A902725_ED8D_4284_A9B7_8B8E6709E302_.wvu.Cols" localSheetId="12" hidden="1">Dec!#REF!</definedName>
    <definedName name="Z_7A902725_ED8D_4284_A9B7_8B8E6709E302_.wvu.Cols" localSheetId="2" hidden="1">Feb!#REF!</definedName>
    <definedName name="Z_7A902725_ED8D_4284_A9B7_8B8E6709E302_.wvu.Cols" localSheetId="1" hidden="1">Jan!#REF!</definedName>
    <definedName name="Z_7A902725_ED8D_4284_A9B7_8B8E6709E302_.wvu.Cols" localSheetId="7" hidden="1">Jul!#REF!</definedName>
    <definedName name="Z_7A902725_ED8D_4284_A9B7_8B8E6709E302_.wvu.Cols" localSheetId="6" hidden="1">Jun!#REF!</definedName>
    <definedName name="Z_7A902725_ED8D_4284_A9B7_8B8E6709E302_.wvu.Cols" localSheetId="3" hidden="1">Mar!#REF!</definedName>
    <definedName name="Z_7A902725_ED8D_4284_A9B7_8B8E6709E302_.wvu.Cols" localSheetId="5" hidden="1">May!#REF!</definedName>
    <definedName name="Z_7A902725_ED8D_4284_A9B7_8B8E6709E302_.wvu.Cols" localSheetId="11" hidden="1">Nov!#REF!</definedName>
    <definedName name="Z_7A902725_ED8D_4284_A9B7_8B8E6709E302_.wvu.Cols" localSheetId="10" hidden="1">Oct!#REF!</definedName>
    <definedName name="Z_7A902725_ED8D_4284_A9B7_8B8E6709E302_.wvu.Cols" localSheetId="9" hidden="1">Sep!#REF!</definedName>
    <definedName name="Z_7A902725_ED8D_4284_A9B7_8B8E6709E302_.wvu.Cols" localSheetId="13" hidden="1">'Template '!#REF!</definedName>
    <definedName name="Z_7A902725_ED8D_4284_A9B7_8B8E6709E302_.wvu.FilterData" localSheetId="4" hidden="1">Apr!$X$2:$X$91</definedName>
    <definedName name="Z_7A902725_ED8D_4284_A9B7_8B8E6709E302_.wvu.FilterData" localSheetId="8" hidden="1">Aug!$X$2:$X$91</definedName>
    <definedName name="Z_7A902725_ED8D_4284_A9B7_8B8E6709E302_.wvu.FilterData" localSheetId="12" hidden="1">Dec!$U$2:$U$91</definedName>
    <definedName name="Z_7A902725_ED8D_4284_A9B7_8B8E6709E302_.wvu.FilterData" localSheetId="2" hidden="1">Feb!$X$2:$X$91</definedName>
    <definedName name="Z_7A902725_ED8D_4284_A9B7_8B8E6709E302_.wvu.FilterData" localSheetId="1" hidden="1">Jan!$X$2:$X$91</definedName>
    <definedName name="Z_7A902725_ED8D_4284_A9B7_8B8E6709E302_.wvu.FilterData" localSheetId="7" hidden="1">Jul!$X$2:$X$91</definedName>
    <definedName name="Z_7A902725_ED8D_4284_A9B7_8B8E6709E302_.wvu.FilterData" localSheetId="6" hidden="1">Jun!$X$2:$X$91</definedName>
    <definedName name="Z_7A902725_ED8D_4284_A9B7_8B8E6709E302_.wvu.FilterData" localSheetId="3" hidden="1">Mar!$X$2:$X$91</definedName>
    <definedName name="Z_7A902725_ED8D_4284_A9B7_8B8E6709E302_.wvu.FilterData" localSheetId="5" hidden="1">May!$X$2:$X$91</definedName>
    <definedName name="Z_7A902725_ED8D_4284_A9B7_8B8E6709E302_.wvu.FilterData" localSheetId="11" hidden="1">Nov!$U$2:$U$91</definedName>
    <definedName name="Z_7A902725_ED8D_4284_A9B7_8B8E6709E302_.wvu.FilterData" localSheetId="10" hidden="1">Oct!$U$2:$U$91</definedName>
    <definedName name="Z_7A902725_ED8D_4284_A9B7_8B8E6709E302_.wvu.FilterData" localSheetId="9" hidden="1">Sep!$W$2:$W$91</definedName>
    <definedName name="Z_7A902725_ED8D_4284_A9B7_8B8E6709E302_.wvu.FilterData" localSheetId="13" hidden="1">'Template '!$X$2:$X$91</definedName>
    <definedName name="Z_7A902725_ED8D_4284_A9B7_8B8E6709E302_.wvu.PrintArea" localSheetId="4" hidden="1">Apr!$B$3:$X$91</definedName>
    <definedName name="Z_7A902725_ED8D_4284_A9B7_8B8E6709E302_.wvu.PrintArea" localSheetId="8" hidden="1">Aug!$B$3:$X$91</definedName>
    <definedName name="Z_7A902725_ED8D_4284_A9B7_8B8E6709E302_.wvu.PrintArea" localSheetId="12" hidden="1">Dec!$B$3:$U$91</definedName>
    <definedName name="Z_7A902725_ED8D_4284_A9B7_8B8E6709E302_.wvu.PrintArea" localSheetId="2" hidden="1">Feb!$B$3:$X$91</definedName>
    <definedName name="Z_7A902725_ED8D_4284_A9B7_8B8E6709E302_.wvu.PrintArea" localSheetId="1" hidden="1">Jan!$B$3:$X$91</definedName>
    <definedName name="Z_7A902725_ED8D_4284_A9B7_8B8E6709E302_.wvu.PrintArea" localSheetId="7" hidden="1">Jul!$B$3:$X$91</definedName>
    <definedName name="Z_7A902725_ED8D_4284_A9B7_8B8E6709E302_.wvu.PrintArea" localSheetId="6" hidden="1">Jun!$B$3:$X$91</definedName>
    <definedName name="Z_7A902725_ED8D_4284_A9B7_8B8E6709E302_.wvu.PrintArea" localSheetId="3" hidden="1">Mar!$B$3:$X$91</definedName>
    <definedName name="Z_7A902725_ED8D_4284_A9B7_8B8E6709E302_.wvu.PrintArea" localSheetId="5" hidden="1">May!$B$3:$X$91</definedName>
    <definedName name="Z_7A902725_ED8D_4284_A9B7_8B8E6709E302_.wvu.PrintArea" localSheetId="11" hidden="1">Nov!$B$3:$U$91</definedName>
    <definedName name="Z_7A902725_ED8D_4284_A9B7_8B8E6709E302_.wvu.PrintArea" localSheetId="10" hidden="1">Oct!$B$3:$U$91</definedName>
    <definedName name="Z_7A902725_ED8D_4284_A9B7_8B8E6709E302_.wvu.PrintArea" localSheetId="9" hidden="1">Sep!$B$3:$W$91</definedName>
    <definedName name="Z_7A902725_ED8D_4284_A9B7_8B8E6709E302_.wvu.PrintArea" localSheetId="13" hidden="1">'Template '!$B$3:$X$91</definedName>
    <definedName name="Z_7A902725_ED8D_4284_A9B7_8B8E6709E302_.wvu.PrintTitles" localSheetId="4" hidden="1">Apr!$B$3:$X$5</definedName>
    <definedName name="Z_7A902725_ED8D_4284_A9B7_8B8E6709E302_.wvu.PrintTitles" localSheetId="8" hidden="1">Aug!$B$3:$X$5</definedName>
    <definedName name="Z_7A902725_ED8D_4284_A9B7_8B8E6709E302_.wvu.PrintTitles" localSheetId="12" hidden="1">Dec!$B$3:$U$5</definedName>
    <definedName name="Z_7A902725_ED8D_4284_A9B7_8B8E6709E302_.wvu.PrintTitles" localSheetId="2" hidden="1">Feb!$B$3:$X$5</definedName>
    <definedName name="Z_7A902725_ED8D_4284_A9B7_8B8E6709E302_.wvu.PrintTitles" localSheetId="1" hidden="1">Jan!$B$3:$X$5</definedName>
    <definedName name="Z_7A902725_ED8D_4284_A9B7_8B8E6709E302_.wvu.PrintTitles" localSheetId="7" hidden="1">Jul!$B$3:$X$5</definedName>
    <definedName name="Z_7A902725_ED8D_4284_A9B7_8B8E6709E302_.wvu.PrintTitles" localSheetId="6" hidden="1">Jun!$B$3:$X$5</definedName>
    <definedName name="Z_7A902725_ED8D_4284_A9B7_8B8E6709E302_.wvu.PrintTitles" localSheetId="3" hidden="1">Mar!$B$3:$X$5</definedName>
    <definedName name="Z_7A902725_ED8D_4284_A9B7_8B8E6709E302_.wvu.PrintTitles" localSheetId="5" hidden="1">May!$B$3:$X$5</definedName>
    <definedName name="Z_7A902725_ED8D_4284_A9B7_8B8E6709E302_.wvu.PrintTitles" localSheetId="11" hidden="1">Nov!$B$3:$U$5</definedName>
    <definedName name="Z_7A902725_ED8D_4284_A9B7_8B8E6709E302_.wvu.PrintTitles" localSheetId="10" hidden="1">Oct!$B$3:$U$5</definedName>
    <definedName name="Z_7A902725_ED8D_4284_A9B7_8B8E6709E302_.wvu.PrintTitles" localSheetId="9" hidden="1">Sep!$B$3:$W$5</definedName>
    <definedName name="Z_7A902725_ED8D_4284_A9B7_8B8E6709E302_.wvu.PrintTitles" localSheetId="13" hidden="1">'Template '!$B$3:$X$5</definedName>
    <definedName name="Z_7A902725_ED8D_4284_A9B7_8B8E6709E302_.wvu.Rows" localSheetId="4" hidden="1">Apr!#REF!,Apr!#REF!</definedName>
    <definedName name="Z_7A902725_ED8D_4284_A9B7_8B8E6709E302_.wvu.Rows" localSheetId="8" hidden="1">Aug!#REF!,Aug!#REF!</definedName>
    <definedName name="Z_7A902725_ED8D_4284_A9B7_8B8E6709E302_.wvu.Rows" localSheetId="12" hidden="1">Dec!#REF!,Dec!#REF!</definedName>
    <definedName name="Z_7A902725_ED8D_4284_A9B7_8B8E6709E302_.wvu.Rows" localSheetId="2" hidden="1">Feb!#REF!,Feb!#REF!</definedName>
    <definedName name="Z_7A902725_ED8D_4284_A9B7_8B8E6709E302_.wvu.Rows" localSheetId="1" hidden="1">Jan!#REF!,Jan!#REF!</definedName>
    <definedName name="Z_7A902725_ED8D_4284_A9B7_8B8E6709E302_.wvu.Rows" localSheetId="7" hidden="1">Jul!#REF!,Jul!#REF!</definedName>
    <definedName name="Z_7A902725_ED8D_4284_A9B7_8B8E6709E302_.wvu.Rows" localSheetId="6" hidden="1">Jun!#REF!,Jun!#REF!</definedName>
    <definedName name="Z_7A902725_ED8D_4284_A9B7_8B8E6709E302_.wvu.Rows" localSheetId="3" hidden="1">Mar!#REF!,Mar!#REF!</definedName>
    <definedName name="Z_7A902725_ED8D_4284_A9B7_8B8E6709E302_.wvu.Rows" localSheetId="5" hidden="1">May!#REF!,May!#REF!</definedName>
    <definedName name="Z_7A902725_ED8D_4284_A9B7_8B8E6709E302_.wvu.Rows" localSheetId="11" hidden="1">Nov!#REF!,Nov!#REF!</definedName>
    <definedName name="Z_7A902725_ED8D_4284_A9B7_8B8E6709E302_.wvu.Rows" localSheetId="10" hidden="1">Oct!#REF!,Oct!#REF!</definedName>
    <definedName name="Z_7A902725_ED8D_4284_A9B7_8B8E6709E302_.wvu.Rows" localSheetId="9" hidden="1">Sep!#REF!,Sep!#REF!</definedName>
    <definedName name="Z_7A902725_ED8D_4284_A9B7_8B8E6709E302_.wvu.Rows" localSheetId="13" hidden="1">'Template '!#REF!,'Template '!#REF!</definedName>
    <definedName name="Z_7B6B832D_DB41_49CB_8F90_2ECF6CF0D1E1_.wvu.FilterData" localSheetId="4" hidden="1">Apr!$B$8:$C$73</definedName>
    <definedName name="Z_7B6B832D_DB41_49CB_8F90_2ECF6CF0D1E1_.wvu.FilterData" localSheetId="8" hidden="1">Aug!$B$8:$C$73</definedName>
    <definedName name="Z_7B6B832D_DB41_49CB_8F90_2ECF6CF0D1E1_.wvu.FilterData" localSheetId="12" hidden="1">Dec!$B$8:$C$73</definedName>
    <definedName name="Z_7B6B832D_DB41_49CB_8F90_2ECF6CF0D1E1_.wvu.FilterData" localSheetId="2" hidden="1">Feb!$B$8:$C$73</definedName>
    <definedName name="Z_7B6B832D_DB41_49CB_8F90_2ECF6CF0D1E1_.wvu.FilterData" localSheetId="1" hidden="1">Jan!$B$8:$C$73</definedName>
    <definedName name="Z_7B6B832D_DB41_49CB_8F90_2ECF6CF0D1E1_.wvu.FilterData" localSheetId="7" hidden="1">Jul!$B$8:$C$73</definedName>
    <definedName name="Z_7B6B832D_DB41_49CB_8F90_2ECF6CF0D1E1_.wvu.FilterData" localSheetId="6" hidden="1">Jun!$B$8:$C$73</definedName>
    <definedName name="Z_7B6B832D_DB41_49CB_8F90_2ECF6CF0D1E1_.wvu.FilterData" localSheetId="3" hidden="1">Mar!$B$8:$C$73</definedName>
    <definedName name="Z_7B6B832D_DB41_49CB_8F90_2ECF6CF0D1E1_.wvu.FilterData" localSheetId="5" hidden="1">May!$B$8:$C$73</definedName>
    <definedName name="Z_7B6B832D_DB41_49CB_8F90_2ECF6CF0D1E1_.wvu.FilterData" localSheetId="11" hidden="1">Nov!$B$8:$C$73</definedName>
    <definedName name="Z_7B6B832D_DB41_49CB_8F90_2ECF6CF0D1E1_.wvu.FilterData" localSheetId="10" hidden="1">Oct!$B$8:$C$73</definedName>
    <definedName name="Z_7B6B832D_DB41_49CB_8F90_2ECF6CF0D1E1_.wvu.FilterData" localSheetId="9" hidden="1">Sep!$B$8:$C$73</definedName>
    <definedName name="Z_7B6B832D_DB41_49CB_8F90_2ECF6CF0D1E1_.wvu.FilterData" localSheetId="13" hidden="1">'Template '!$B$8:$C$73</definedName>
    <definedName name="Z_7C160CB3_0F69_4152_88E8_76A2CA6B83FE_.wvu.FilterData" localSheetId="4" hidden="1">Apr!$B$8:$C$73</definedName>
    <definedName name="Z_7C160CB3_0F69_4152_88E8_76A2CA6B83FE_.wvu.FilterData" localSheetId="8" hidden="1">Aug!$B$8:$C$73</definedName>
    <definedName name="Z_7C160CB3_0F69_4152_88E8_76A2CA6B83FE_.wvu.FilterData" localSheetId="12" hidden="1">Dec!$B$8:$C$73</definedName>
    <definedName name="Z_7C160CB3_0F69_4152_88E8_76A2CA6B83FE_.wvu.FilterData" localSheetId="2" hidden="1">Feb!$B$8:$C$73</definedName>
    <definedName name="Z_7C160CB3_0F69_4152_88E8_76A2CA6B83FE_.wvu.FilterData" localSheetId="1" hidden="1">Jan!$B$8:$C$73</definedName>
    <definedName name="Z_7C160CB3_0F69_4152_88E8_76A2CA6B83FE_.wvu.FilterData" localSheetId="7" hidden="1">Jul!$B$8:$C$73</definedName>
    <definedName name="Z_7C160CB3_0F69_4152_88E8_76A2CA6B83FE_.wvu.FilterData" localSheetId="6" hidden="1">Jun!$B$8:$C$73</definedName>
    <definedName name="Z_7C160CB3_0F69_4152_88E8_76A2CA6B83FE_.wvu.FilterData" localSheetId="3" hidden="1">Mar!$B$8:$C$73</definedName>
    <definedName name="Z_7C160CB3_0F69_4152_88E8_76A2CA6B83FE_.wvu.FilterData" localSheetId="5" hidden="1">May!$B$8:$C$73</definedName>
    <definedName name="Z_7C160CB3_0F69_4152_88E8_76A2CA6B83FE_.wvu.FilterData" localSheetId="11" hidden="1">Nov!$B$8:$C$73</definedName>
    <definedName name="Z_7C160CB3_0F69_4152_88E8_76A2CA6B83FE_.wvu.FilterData" localSheetId="10" hidden="1">Oct!$B$8:$C$73</definedName>
    <definedName name="Z_7C160CB3_0F69_4152_88E8_76A2CA6B83FE_.wvu.FilterData" localSheetId="9" hidden="1">Sep!$B$8:$C$73</definedName>
    <definedName name="Z_7C160CB3_0F69_4152_88E8_76A2CA6B83FE_.wvu.FilterData" localSheetId="13" hidden="1">'Template '!$B$8:$C$73</definedName>
    <definedName name="Z_7C160CB3_0F69_4152_88E8_76A2CA6B83FE_.wvu.PrintArea" localSheetId="4" hidden="1">Apr!$B$3:$X$91</definedName>
    <definedName name="Z_7C160CB3_0F69_4152_88E8_76A2CA6B83FE_.wvu.PrintArea" localSheetId="8" hidden="1">Aug!$B$3:$X$91</definedName>
    <definedName name="Z_7C160CB3_0F69_4152_88E8_76A2CA6B83FE_.wvu.PrintArea" localSheetId="12" hidden="1">Dec!$B$3:$U$91</definedName>
    <definedName name="Z_7C160CB3_0F69_4152_88E8_76A2CA6B83FE_.wvu.PrintArea" localSheetId="2" hidden="1">Feb!$B$3:$X$91</definedName>
    <definedName name="Z_7C160CB3_0F69_4152_88E8_76A2CA6B83FE_.wvu.PrintArea" localSheetId="1" hidden="1">Jan!$B$3:$X$91</definedName>
    <definedName name="Z_7C160CB3_0F69_4152_88E8_76A2CA6B83FE_.wvu.PrintArea" localSheetId="7" hidden="1">Jul!$B$3:$X$91</definedName>
    <definedName name="Z_7C160CB3_0F69_4152_88E8_76A2CA6B83FE_.wvu.PrintArea" localSheetId="6" hidden="1">Jun!$B$3:$X$91</definedName>
    <definedName name="Z_7C160CB3_0F69_4152_88E8_76A2CA6B83FE_.wvu.PrintArea" localSheetId="3" hidden="1">Mar!$B$3:$X$91</definedName>
    <definedName name="Z_7C160CB3_0F69_4152_88E8_76A2CA6B83FE_.wvu.PrintArea" localSheetId="5" hidden="1">May!$B$3:$X$91</definedName>
    <definedName name="Z_7C160CB3_0F69_4152_88E8_76A2CA6B83FE_.wvu.PrintArea" localSheetId="11" hidden="1">Nov!$B$3:$U$91</definedName>
    <definedName name="Z_7C160CB3_0F69_4152_88E8_76A2CA6B83FE_.wvu.PrintArea" localSheetId="10" hidden="1">Oct!$B$3:$U$91</definedName>
    <definedName name="Z_7C160CB3_0F69_4152_88E8_76A2CA6B83FE_.wvu.PrintArea" localSheetId="9" hidden="1">Sep!$B$3:$W$91</definedName>
    <definedName name="Z_7C160CB3_0F69_4152_88E8_76A2CA6B83FE_.wvu.PrintArea" localSheetId="13" hidden="1">'Template '!$B$3:$X$91</definedName>
    <definedName name="Z_7C160CB3_0F69_4152_88E8_76A2CA6B83FE_.wvu.Rows" localSheetId="4" hidden="1">Apr!$1:$2</definedName>
    <definedName name="Z_7C160CB3_0F69_4152_88E8_76A2CA6B83FE_.wvu.Rows" localSheetId="8" hidden="1">Aug!$1:$2</definedName>
    <definedName name="Z_7C160CB3_0F69_4152_88E8_76A2CA6B83FE_.wvu.Rows" localSheetId="12" hidden="1">Dec!$1:$2</definedName>
    <definedName name="Z_7C160CB3_0F69_4152_88E8_76A2CA6B83FE_.wvu.Rows" localSheetId="2" hidden="1">Feb!$1:$2</definedName>
    <definedName name="Z_7C160CB3_0F69_4152_88E8_76A2CA6B83FE_.wvu.Rows" localSheetId="1" hidden="1">Jan!$1:$2</definedName>
    <definedName name="Z_7C160CB3_0F69_4152_88E8_76A2CA6B83FE_.wvu.Rows" localSheetId="7" hidden="1">Jul!$1:$2</definedName>
    <definedName name="Z_7C160CB3_0F69_4152_88E8_76A2CA6B83FE_.wvu.Rows" localSheetId="6" hidden="1">Jun!$1:$2</definedName>
    <definedName name="Z_7C160CB3_0F69_4152_88E8_76A2CA6B83FE_.wvu.Rows" localSheetId="3" hidden="1">Mar!$1:$2</definedName>
    <definedName name="Z_7C160CB3_0F69_4152_88E8_76A2CA6B83FE_.wvu.Rows" localSheetId="5" hidden="1">May!$1:$2</definedName>
    <definedName name="Z_7C160CB3_0F69_4152_88E8_76A2CA6B83FE_.wvu.Rows" localSheetId="11" hidden="1">Nov!$1:$2</definedName>
    <definedName name="Z_7C160CB3_0F69_4152_88E8_76A2CA6B83FE_.wvu.Rows" localSheetId="10" hidden="1">Oct!$1:$2</definedName>
    <definedName name="Z_7C160CB3_0F69_4152_88E8_76A2CA6B83FE_.wvu.Rows" localSheetId="9" hidden="1">Sep!$1:$2</definedName>
    <definedName name="Z_7C160CB3_0F69_4152_88E8_76A2CA6B83FE_.wvu.Rows" localSheetId="13" hidden="1">'Template '!$1:$2</definedName>
    <definedName name="Z_80E23933_BEF7_4C9A_BFBC_EC26DE9A2C05_.wvu.Cols" localSheetId="4" hidden="1">Apr!#REF!</definedName>
    <definedName name="Z_80E23933_BEF7_4C9A_BFBC_EC26DE9A2C05_.wvu.Cols" localSheetId="8" hidden="1">Aug!#REF!</definedName>
    <definedName name="Z_80E23933_BEF7_4C9A_BFBC_EC26DE9A2C05_.wvu.Cols" localSheetId="12" hidden="1">Dec!#REF!</definedName>
    <definedName name="Z_80E23933_BEF7_4C9A_BFBC_EC26DE9A2C05_.wvu.Cols" localSheetId="2" hidden="1">Feb!#REF!</definedName>
    <definedName name="Z_80E23933_BEF7_4C9A_BFBC_EC26DE9A2C05_.wvu.Cols" localSheetId="1" hidden="1">Jan!#REF!</definedName>
    <definedName name="Z_80E23933_BEF7_4C9A_BFBC_EC26DE9A2C05_.wvu.Cols" localSheetId="7" hidden="1">Jul!#REF!</definedName>
    <definedName name="Z_80E23933_BEF7_4C9A_BFBC_EC26DE9A2C05_.wvu.Cols" localSheetId="6" hidden="1">Jun!#REF!</definedName>
    <definedName name="Z_80E23933_BEF7_4C9A_BFBC_EC26DE9A2C05_.wvu.Cols" localSheetId="3" hidden="1">Mar!#REF!</definedName>
    <definedName name="Z_80E23933_BEF7_4C9A_BFBC_EC26DE9A2C05_.wvu.Cols" localSheetId="5" hidden="1">May!#REF!</definedName>
    <definedName name="Z_80E23933_BEF7_4C9A_BFBC_EC26DE9A2C05_.wvu.Cols" localSheetId="11" hidden="1">Nov!#REF!</definedName>
    <definedName name="Z_80E23933_BEF7_4C9A_BFBC_EC26DE9A2C05_.wvu.Cols" localSheetId="10" hidden="1">Oct!#REF!</definedName>
    <definedName name="Z_80E23933_BEF7_4C9A_BFBC_EC26DE9A2C05_.wvu.Cols" localSheetId="9" hidden="1">Sep!#REF!</definedName>
    <definedName name="Z_80E23933_BEF7_4C9A_BFBC_EC26DE9A2C05_.wvu.Cols" localSheetId="13" hidden="1">'Template '!#REF!</definedName>
    <definedName name="Z_80E23933_BEF7_4C9A_BFBC_EC26DE9A2C05_.wvu.FilterData" localSheetId="4" hidden="1">Apr!$X$2:$X$91</definedName>
    <definedName name="Z_80E23933_BEF7_4C9A_BFBC_EC26DE9A2C05_.wvu.FilterData" localSheetId="8" hidden="1">Aug!$X$2:$X$91</definedName>
    <definedName name="Z_80E23933_BEF7_4C9A_BFBC_EC26DE9A2C05_.wvu.FilterData" localSheetId="12" hidden="1">Dec!$U$2:$U$91</definedName>
    <definedName name="Z_80E23933_BEF7_4C9A_BFBC_EC26DE9A2C05_.wvu.FilterData" localSheetId="2" hidden="1">Feb!$X$2:$X$91</definedName>
    <definedName name="Z_80E23933_BEF7_4C9A_BFBC_EC26DE9A2C05_.wvu.FilterData" localSheetId="1" hidden="1">Jan!$X$2:$X$91</definedName>
    <definedName name="Z_80E23933_BEF7_4C9A_BFBC_EC26DE9A2C05_.wvu.FilterData" localSheetId="7" hidden="1">Jul!$X$2:$X$91</definedName>
    <definedName name="Z_80E23933_BEF7_4C9A_BFBC_EC26DE9A2C05_.wvu.FilterData" localSheetId="6" hidden="1">Jun!$X$2:$X$91</definedName>
    <definedName name="Z_80E23933_BEF7_4C9A_BFBC_EC26DE9A2C05_.wvu.FilterData" localSheetId="3" hidden="1">Mar!$X$2:$X$91</definedName>
    <definedName name="Z_80E23933_BEF7_4C9A_BFBC_EC26DE9A2C05_.wvu.FilterData" localSheetId="5" hidden="1">May!$X$2:$X$91</definedName>
    <definedName name="Z_80E23933_BEF7_4C9A_BFBC_EC26DE9A2C05_.wvu.FilterData" localSheetId="11" hidden="1">Nov!$U$2:$U$91</definedName>
    <definedName name="Z_80E23933_BEF7_4C9A_BFBC_EC26DE9A2C05_.wvu.FilterData" localSheetId="10" hidden="1">Oct!$U$2:$U$91</definedName>
    <definedName name="Z_80E23933_BEF7_4C9A_BFBC_EC26DE9A2C05_.wvu.FilterData" localSheetId="9" hidden="1">Sep!$W$2:$W$91</definedName>
    <definedName name="Z_80E23933_BEF7_4C9A_BFBC_EC26DE9A2C05_.wvu.FilterData" localSheetId="13" hidden="1">'Template '!$X$2:$X$91</definedName>
    <definedName name="Z_80E23933_BEF7_4C9A_BFBC_EC26DE9A2C05_.wvu.PrintArea" localSheetId="4" hidden="1">Apr!$B$3:$X$91</definedName>
    <definedName name="Z_80E23933_BEF7_4C9A_BFBC_EC26DE9A2C05_.wvu.PrintArea" localSheetId="8" hidden="1">Aug!$B$3:$X$91</definedName>
    <definedName name="Z_80E23933_BEF7_4C9A_BFBC_EC26DE9A2C05_.wvu.PrintArea" localSheetId="12" hidden="1">Dec!$B$3:$U$91</definedName>
    <definedName name="Z_80E23933_BEF7_4C9A_BFBC_EC26DE9A2C05_.wvu.PrintArea" localSheetId="2" hidden="1">Feb!$B$3:$X$91</definedName>
    <definedName name="Z_80E23933_BEF7_4C9A_BFBC_EC26DE9A2C05_.wvu.PrintArea" localSheetId="1" hidden="1">Jan!$B$3:$X$91</definedName>
    <definedName name="Z_80E23933_BEF7_4C9A_BFBC_EC26DE9A2C05_.wvu.PrintArea" localSheetId="7" hidden="1">Jul!$B$3:$X$91</definedName>
    <definedName name="Z_80E23933_BEF7_4C9A_BFBC_EC26DE9A2C05_.wvu.PrintArea" localSheetId="6" hidden="1">Jun!$B$3:$X$91</definedName>
    <definedName name="Z_80E23933_BEF7_4C9A_BFBC_EC26DE9A2C05_.wvu.PrintArea" localSheetId="3" hidden="1">Mar!$B$3:$X$91</definedName>
    <definedName name="Z_80E23933_BEF7_4C9A_BFBC_EC26DE9A2C05_.wvu.PrintArea" localSheetId="5" hidden="1">May!$B$3:$X$91</definedName>
    <definedName name="Z_80E23933_BEF7_4C9A_BFBC_EC26DE9A2C05_.wvu.PrintArea" localSheetId="11" hidden="1">Nov!$B$3:$U$91</definedName>
    <definedName name="Z_80E23933_BEF7_4C9A_BFBC_EC26DE9A2C05_.wvu.PrintArea" localSheetId="10" hidden="1">Oct!$B$3:$U$91</definedName>
    <definedName name="Z_80E23933_BEF7_4C9A_BFBC_EC26DE9A2C05_.wvu.PrintArea" localSheetId="9" hidden="1">Sep!$B$3:$W$91</definedName>
    <definedName name="Z_80E23933_BEF7_4C9A_BFBC_EC26DE9A2C05_.wvu.PrintArea" localSheetId="13" hidden="1">'Template '!$B$3:$X$91</definedName>
    <definedName name="Z_80E23933_BEF7_4C9A_BFBC_EC26DE9A2C05_.wvu.PrintTitles" localSheetId="4" hidden="1">Apr!$B$3:$X$5</definedName>
    <definedName name="Z_80E23933_BEF7_4C9A_BFBC_EC26DE9A2C05_.wvu.PrintTitles" localSheetId="8" hidden="1">Aug!$B$3:$X$5</definedName>
    <definedName name="Z_80E23933_BEF7_4C9A_BFBC_EC26DE9A2C05_.wvu.PrintTitles" localSheetId="12" hidden="1">Dec!$B$3:$U$5</definedName>
    <definedName name="Z_80E23933_BEF7_4C9A_BFBC_EC26DE9A2C05_.wvu.PrintTitles" localSheetId="2" hidden="1">Feb!$B$3:$X$5</definedName>
    <definedName name="Z_80E23933_BEF7_4C9A_BFBC_EC26DE9A2C05_.wvu.PrintTitles" localSheetId="1" hidden="1">Jan!$B$3:$X$5</definedName>
    <definedName name="Z_80E23933_BEF7_4C9A_BFBC_EC26DE9A2C05_.wvu.PrintTitles" localSheetId="7" hidden="1">Jul!$B$3:$X$5</definedName>
    <definedName name="Z_80E23933_BEF7_4C9A_BFBC_EC26DE9A2C05_.wvu.PrintTitles" localSheetId="6" hidden="1">Jun!$B$3:$X$5</definedName>
    <definedName name="Z_80E23933_BEF7_4C9A_BFBC_EC26DE9A2C05_.wvu.PrintTitles" localSheetId="3" hidden="1">Mar!$B$3:$X$5</definedName>
    <definedName name="Z_80E23933_BEF7_4C9A_BFBC_EC26DE9A2C05_.wvu.PrintTitles" localSheetId="5" hidden="1">May!$B$3:$X$5</definedName>
    <definedName name="Z_80E23933_BEF7_4C9A_BFBC_EC26DE9A2C05_.wvu.PrintTitles" localSheetId="11" hidden="1">Nov!$B$3:$U$5</definedName>
    <definedName name="Z_80E23933_BEF7_4C9A_BFBC_EC26DE9A2C05_.wvu.PrintTitles" localSheetId="10" hidden="1">Oct!$B$3:$U$5</definedName>
    <definedName name="Z_80E23933_BEF7_4C9A_BFBC_EC26DE9A2C05_.wvu.PrintTitles" localSheetId="9" hidden="1">Sep!$B$3:$W$5</definedName>
    <definedName name="Z_80E23933_BEF7_4C9A_BFBC_EC26DE9A2C05_.wvu.PrintTitles" localSheetId="13" hidden="1">'Template '!$B$3:$X$5</definedName>
    <definedName name="Z_80E23933_BEF7_4C9A_BFBC_EC26DE9A2C05_.wvu.Rows" localSheetId="4" hidden="1">Apr!#REF!,Apr!#REF!</definedName>
    <definedName name="Z_80E23933_BEF7_4C9A_BFBC_EC26DE9A2C05_.wvu.Rows" localSheetId="8" hidden="1">Aug!#REF!,Aug!#REF!</definedName>
    <definedName name="Z_80E23933_BEF7_4C9A_BFBC_EC26DE9A2C05_.wvu.Rows" localSheetId="12" hidden="1">Dec!#REF!,Dec!#REF!</definedName>
    <definedName name="Z_80E23933_BEF7_4C9A_BFBC_EC26DE9A2C05_.wvu.Rows" localSheetId="2" hidden="1">Feb!#REF!,Feb!#REF!</definedName>
    <definedName name="Z_80E23933_BEF7_4C9A_BFBC_EC26DE9A2C05_.wvu.Rows" localSheetId="1" hidden="1">Jan!#REF!,Jan!#REF!</definedName>
    <definedName name="Z_80E23933_BEF7_4C9A_BFBC_EC26DE9A2C05_.wvu.Rows" localSheetId="7" hidden="1">Jul!#REF!,Jul!#REF!</definedName>
    <definedName name="Z_80E23933_BEF7_4C9A_BFBC_EC26DE9A2C05_.wvu.Rows" localSheetId="6" hidden="1">Jun!#REF!,Jun!#REF!</definedName>
    <definedName name="Z_80E23933_BEF7_4C9A_BFBC_EC26DE9A2C05_.wvu.Rows" localSheetId="3" hidden="1">Mar!#REF!,Mar!#REF!</definedName>
    <definedName name="Z_80E23933_BEF7_4C9A_BFBC_EC26DE9A2C05_.wvu.Rows" localSheetId="5" hidden="1">May!#REF!,May!#REF!</definedName>
    <definedName name="Z_80E23933_BEF7_4C9A_BFBC_EC26DE9A2C05_.wvu.Rows" localSheetId="11" hidden="1">Nov!#REF!,Nov!#REF!</definedName>
    <definedName name="Z_80E23933_BEF7_4C9A_BFBC_EC26DE9A2C05_.wvu.Rows" localSheetId="10" hidden="1">Oct!#REF!,Oct!#REF!</definedName>
    <definedName name="Z_80E23933_BEF7_4C9A_BFBC_EC26DE9A2C05_.wvu.Rows" localSheetId="9" hidden="1">Sep!#REF!,Sep!#REF!</definedName>
    <definedName name="Z_80E23933_BEF7_4C9A_BFBC_EC26DE9A2C05_.wvu.Rows" localSheetId="13" hidden="1">'Template '!#REF!,'Template '!#REF!</definedName>
    <definedName name="Z_84BA4949_F906_455F_BFD2_D4E753B6D2D7_.wvu.Cols" localSheetId="4" hidden="1">Apr!#REF!</definedName>
    <definedName name="Z_84BA4949_F906_455F_BFD2_D4E753B6D2D7_.wvu.Cols" localSheetId="8" hidden="1">Aug!#REF!</definedName>
    <definedName name="Z_84BA4949_F906_455F_BFD2_D4E753B6D2D7_.wvu.Cols" localSheetId="12" hidden="1">Dec!#REF!</definedName>
    <definedName name="Z_84BA4949_F906_455F_BFD2_D4E753B6D2D7_.wvu.Cols" localSheetId="2" hidden="1">Feb!#REF!</definedName>
    <definedName name="Z_84BA4949_F906_455F_BFD2_D4E753B6D2D7_.wvu.Cols" localSheetId="1" hidden="1">Jan!#REF!</definedName>
    <definedName name="Z_84BA4949_F906_455F_BFD2_D4E753B6D2D7_.wvu.Cols" localSheetId="7" hidden="1">Jul!#REF!</definedName>
    <definedName name="Z_84BA4949_F906_455F_BFD2_D4E753B6D2D7_.wvu.Cols" localSheetId="6" hidden="1">Jun!#REF!</definedName>
    <definedName name="Z_84BA4949_F906_455F_BFD2_D4E753B6D2D7_.wvu.Cols" localSheetId="3" hidden="1">Mar!#REF!</definedName>
    <definedName name="Z_84BA4949_F906_455F_BFD2_D4E753B6D2D7_.wvu.Cols" localSheetId="5" hidden="1">May!#REF!</definedName>
    <definedName name="Z_84BA4949_F906_455F_BFD2_D4E753B6D2D7_.wvu.Cols" localSheetId="11" hidden="1">Nov!#REF!</definedName>
    <definedName name="Z_84BA4949_F906_455F_BFD2_D4E753B6D2D7_.wvu.Cols" localSheetId="10" hidden="1">Oct!#REF!</definedName>
    <definedName name="Z_84BA4949_F906_455F_BFD2_D4E753B6D2D7_.wvu.Cols" localSheetId="9" hidden="1">Sep!#REF!</definedName>
    <definedName name="Z_84BA4949_F906_455F_BFD2_D4E753B6D2D7_.wvu.Cols" localSheetId="13" hidden="1">'Template '!#REF!</definedName>
    <definedName name="Z_84BA4949_F906_455F_BFD2_D4E753B6D2D7_.wvu.FilterData" localSheetId="4" hidden="1">Apr!$X$2:$X$91</definedName>
    <definedName name="Z_84BA4949_F906_455F_BFD2_D4E753B6D2D7_.wvu.FilterData" localSheetId="8" hidden="1">Aug!$X$2:$X$91</definedName>
    <definedName name="Z_84BA4949_F906_455F_BFD2_D4E753B6D2D7_.wvu.FilterData" localSheetId="12" hidden="1">Dec!$U$2:$U$91</definedName>
    <definedName name="Z_84BA4949_F906_455F_BFD2_D4E753B6D2D7_.wvu.FilterData" localSheetId="2" hidden="1">Feb!$X$2:$X$91</definedName>
    <definedName name="Z_84BA4949_F906_455F_BFD2_D4E753B6D2D7_.wvu.FilterData" localSheetId="1" hidden="1">Jan!$X$2:$X$91</definedName>
    <definedName name="Z_84BA4949_F906_455F_BFD2_D4E753B6D2D7_.wvu.FilterData" localSheetId="7" hidden="1">Jul!$X$2:$X$91</definedName>
    <definedName name="Z_84BA4949_F906_455F_BFD2_D4E753B6D2D7_.wvu.FilterData" localSheetId="6" hidden="1">Jun!$X$2:$X$91</definedName>
    <definedName name="Z_84BA4949_F906_455F_BFD2_D4E753B6D2D7_.wvu.FilterData" localSheetId="3" hidden="1">Mar!$X$2:$X$91</definedName>
    <definedName name="Z_84BA4949_F906_455F_BFD2_D4E753B6D2D7_.wvu.FilterData" localSheetId="5" hidden="1">May!$X$2:$X$91</definedName>
    <definedName name="Z_84BA4949_F906_455F_BFD2_D4E753B6D2D7_.wvu.FilterData" localSheetId="11" hidden="1">Nov!$U$2:$U$91</definedName>
    <definedName name="Z_84BA4949_F906_455F_BFD2_D4E753B6D2D7_.wvu.FilterData" localSheetId="10" hidden="1">Oct!$U$2:$U$91</definedName>
    <definedName name="Z_84BA4949_F906_455F_BFD2_D4E753B6D2D7_.wvu.FilterData" localSheetId="9" hidden="1">Sep!$W$2:$W$91</definedName>
    <definedName name="Z_84BA4949_F906_455F_BFD2_D4E753B6D2D7_.wvu.FilterData" localSheetId="13" hidden="1">'Template '!$X$2:$X$91</definedName>
    <definedName name="Z_84BA4949_F906_455F_BFD2_D4E753B6D2D7_.wvu.PrintArea" localSheetId="4" hidden="1">Apr!$B$3:$X$91</definedName>
    <definedName name="Z_84BA4949_F906_455F_BFD2_D4E753B6D2D7_.wvu.PrintArea" localSheetId="8" hidden="1">Aug!$B$3:$X$91</definedName>
    <definedName name="Z_84BA4949_F906_455F_BFD2_D4E753B6D2D7_.wvu.PrintArea" localSheetId="12" hidden="1">Dec!$B$3:$U$91</definedName>
    <definedName name="Z_84BA4949_F906_455F_BFD2_D4E753B6D2D7_.wvu.PrintArea" localSheetId="2" hidden="1">Feb!$B$3:$X$91</definedName>
    <definedName name="Z_84BA4949_F906_455F_BFD2_D4E753B6D2D7_.wvu.PrintArea" localSheetId="1" hidden="1">Jan!$B$3:$X$91</definedName>
    <definedName name="Z_84BA4949_F906_455F_BFD2_D4E753B6D2D7_.wvu.PrintArea" localSheetId="7" hidden="1">Jul!$B$3:$X$91</definedName>
    <definedName name="Z_84BA4949_F906_455F_BFD2_D4E753B6D2D7_.wvu.PrintArea" localSheetId="6" hidden="1">Jun!$B$3:$X$91</definedName>
    <definedName name="Z_84BA4949_F906_455F_BFD2_D4E753B6D2D7_.wvu.PrintArea" localSheetId="3" hidden="1">Mar!$B$3:$X$91</definedName>
    <definedName name="Z_84BA4949_F906_455F_BFD2_D4E753B6D2D7_.wvu.PrintArea" localSheetId="5" hidden="1">May!$B$3:$X$91</definedName>
    <definedName name="Z_84BA4949_F906_455F_BFD2_D4E753B6D2D7_.wvu.PrintArea" localSheetId="11" hidden="1">Nov!$B$3:$U$91</definedName>
    <definedName name="Z_84BA4949_F906_455F_BFD2_D4E753B6D2D7_.wvu.PrintArea" localSheetId="10" hidden="1">Oct!$B$3:$U$91</definedName>
    <definedName name="Z_84BA4949_F906_455F_BFD2_D4E753B6D2D7_.wvu.PrintArea" localSheetId="9" hidden="1">Sep!$B$3:$W$91</definedName>
    <definedName name="Z_84BA4949_F906_455F_BFD2_D4E753B6D2D7_.wvu.PrintArea" localSheetId="13" hidden="1">'Template '!$B$3:$X$91</definedName>
    <definedName name="Z_84BA4949_F906_455F_BFD2_D4E753B6D2D7_.wvu.PrintTitles" localSheetId="4" hidden="1">Apr!$B$3:$X$5</definedName>
    <definedName name="Z_84BA4949_F906_455F_BFD2_D4E753B6D2D7_.wvu.PrintTitles" localSheetId="8" hidden="1">Aug!$B$3:$X$5</definedName>
    <definedName name="Z_84BA4949_F906_455F_BFD2_D4E753B6D2D7_.wvu.PrintTitles" localSheetId="12" hidden="1">Dec!$B$3:$U$5</definedName>
    <definedName name="Z_84BA4949_F906_455F_BFD2_D4E753B6D2D7_.wvu.PrintTitles" localSheetId="2" hidden="1">Feb!$B$3:$X$5</definedName>
    <definedName name="Z_84BA4949_F906_455F_BFD2_D4E753B6D2D7_.wvu.PrintTitles" localSheetId="1" hidden="1">Jan!$B$3:$X$5</definedName>
    <definedName name="Z_84BA4949_F906_455F_BFD2_D4E753B6D2D7_.wvu.PrintTitles" localSheetId="7" hidden="1">Jul!$B$3:$X$5</definedName>
    <definedName name="Z_84BA4949_F906_455F_BFD2_D4E753B6D2D7_.wvu.PrintTitles" localSheetId="6" hidden="1">Jun!$B$3:$X$5</definedName>
    <definedName name="Z_84BA4949_F906_455F_BFD2_D4E753B6D2D7_.wvu.PrintTitles" localSheetId="3" hidden="1">Mar!$B$3:$X$5</definedName>
    <definedName name="Z_84BA4949_F906_455F_BFD2_D4E753B6D2D7_.wvu.PrintTitles" localSheetId="5" hidden="1">May!$B$3:$X$5</definedName>
    <definedName name="Z_84BA4949_F906_455F_BFD2_D4E753B6D2D7_.wvu.PrintTitles" localSheetId="11" hidden="1">Nov!$B$3:$U$5</definedName>
    <definedName name="Z_84BA4949_F906_455F_BFD2_D4E753B6D2D7_.wvu.PrintTitles" localSheetId="10" hidden="1">Oct!$B$3:$U$5</definedName>
    <definedName name="Z_84BA4949_F906_455F_BFD2_D4E753B6D2D7_.wvu.PrintTitles" localSheetId="9" hidden="1">Sep!$B$3:$W$5</definedName>
    <definedName name="Z_84BA4949_F906_455F_BFD2_D4E753B6D2D7_.wvu.PrintTitles" localSheetId="13" hidden="1">'Template '!$B$3:$X$5</definedName>
    <definedName name="Z_84BA4949_F906_455F_BFD2_D4E753B6D2D7_.wvu.Rows" localSheetId="4" hidden="1">Apr!#REF!,Apr!#REF!</definedName>
    <definedName name="Z_84BA4949_F906_455F_BFD2_D4E753B6D2D7_.wvu.Rows" localSheetId="8" hidden="1">Aug!#REF!,Aug!#REF!</definedName>
    <definedName name="Z_84BA4949_F906_455F_BFD2_D4E753B6D2D7_.wvu.Rows" localSheetId="12" hidden="1">Dec!#REF!,Dec!#REF!</definedName>
    <definedName name="Z_84BA4949_F906_455F_BFD2_D4E753B6D2D7_.wvu.Rows" localSheetId="2" hidden="1">Feb!#REF!,Feb!#REF!</definedName>
    <definedName name="Z_84BA4949_F906_455F_BFD2_D4E753B6D2D7_.wvu.Rows" localSheetId="1" hidden="1">Jan!#REF!,Jan!#REF!</definedName>
    <definedName name="Z_84BA4949_F906_455F_BFD2_D4E753B6D2D7_.wvu.Rows" localSheetId="7" hidden="1">Jul!#REF!,Jul!#REF!</definedName>
    <definedName name="Z_84BA4949_F906_455F_BFD2_D4E753B6D2D7_.wvu.Rows" localSheetId="6" hidden="1">Jun!#REF!,Jun!#REF!</definedName>
    <definedName name="Z_84BA4949_F906_455F_BFD2_D4E753B6D2D7_.wvu.Rows" localSheetId="3" hidden="1">Mar!#REF!,Mar!#REF!</definedName>
    <definedName name="Z_84BA4949_F906_455F_BFD2_D4E753B6D2D7_.wvu.Rows" localSheetId="5" hidden="1">May!#REF!,May!#REF!</definedName>
    <definedName name="Z_84BA4949_F906_455F_BFD2_D4E753B6D2D7_.wvu.Rows" localSheetId="11" hidden="1">Nov!#REF!,Nov!#REF!</definedName>
    <definedName name="Z_84BA4949_F906_455F_BFD2_D4E753B6D2D7_.wvu.Rows" localSheetId="10" hidden="1">Oct!#REF!,Oct!#REF!</definedName>
    <definedName name="Z_84BA4949_F906_455F_BFD2_D4E753B6D2D7_.wvu.Rows" localSheetId="9" hidden="1">Sep!#REF!,Sep!#REF!</definedName>
    <definedName name="Z_84BA4949_F906_455F_BFD2_D4E753B6D2D7_.wvu.Rows" localSheetId="13" hidden="1">'Template '!#REF!,'Template '!#REF!</definedName>
    <definedName name="Z_88FF1974_32D8_44B9_AAF4_0EB6B84B81AC_.wvu.FilterData" localSheetId="4" hidden="1">Apr!$X$2:$X$91</definedName>
    <definedName name="Z_88FF1974_32D8_44B9_AAF4_0EB6B84B81AC_.wvu.FilterData" localSheetId="8" hidden="1">Aug!$X$2:$X$91</definedName>
    <definedName name="Z_88FF1974_32D8_44B9_AAF4_0EB6B84B81AC_.wvu.FilterData" localSheetId="12" hidden="1">Dec!$U$2:$U$91</definedName>
    <definedName name="Z_88FF1974_32D8_44B9_AAF4_0EB6B84B81AC_.wvu.FilterData" localSheetId="2" hidden="1">Feb!$X$2:$X$91</definedName>
    <definedName name="Z_88FF1974_32D8_44B9_AAF4_0EB6B84B81AC_.wvu.FilterData" localSheetId="1" hidden="1">Jan!$X$2:$X$91</definedName>
    <definedName name="Z_88FF1974_32D8_44B9_AAF4_0EB6B84B81AC_.wvu.FilterData" localSheetId="7" hidden="1">Jul!$X$2:$X$91</definedName>
    <definedName name="Z_88FF1974_32D8_44B9_AAF4_0EB6B84B81AC_.wvu.FilterData" localSheetId="6" hidden="1">Jun!$X$2:$X$91</definedName>
    <definedName name="Z_88FF1974_32D8_44B9_AAF4_0EB6B84B81AC_.wvu.FilterData" localSheetId="3" hidden="1">Mar!$X$2:$X$91</definedName>
    <definedName name="Z_88FF1974_32D8_44B9_AAF4_0EB6B84B81AC_.wvu.FilterData" localSheetId="5" hidden="1">May!$X$2:$X$91</definedName>
    <definedName name="Z_88FF1974_32D8_44B9_AAF4_0EB6B84B81AC_.wvu.FilterData" localSheetId="11" hidden="1">Nov!$U$2:$U$91</definedName>
    <definedName name="Z_88FF1974_32D8_44B9_AAF4_0EB6B84B81AC_.wvu.FilterData" localSheetId="10" hidden="1">Oct!$U$2:$U$91</definedName>
    <definedName name="Z_88FF1974_32D8_44B9_AAF4_0EB6B84B81AC_.wvu.FilterData" localSheetId="9" hidden="1">Sep!$W$2:$W$91</definedName>
    <definedName name="Z_88FF1974_32D8_44B9_AAF4_0EB6B84B81AC_.wvu.FilterData" localSheetId="13" hidden="1">'Template '!$X$2:$X$91</definedName>
    <definedName name="Z_9143E9FA_0E45_4ED8_947B_7B9A278D468A_.wvu.FilterData" localSheetId="4" hidden="1">Apr!$B$8:$C$73</definedName>
    <definedName name="Z_9143E9FA_0E45_4ED8_947B_7B9A278D468A_.wvu.FilterData" localSheetId="8" hidden="1">Aug!$B$8:$C$73</definedName>
    <definedName name="Z_9143E9FA_0E45_4ED8_947B_7B9A278D468A_.wvu.FilterData" localSheetId="12" hidden="1">Dec!$B$8:$C$73</definedName>
    <definedName name="Z_9143E9FA_0E45_4ED8_947B_7B9A278D468A_.wvu.FilterData" localSheetId="2" hidden="1">Feb!$B$8:$C$73</definedName>
    <definedName name="Z_9143E9FA_0E45_4ED8_947B_7B9A278D468A_.wvu.FilterData" localSheetId="1" hidden="1">Jan!$B$8:$C$73</definedName>
    <definedName name="Z_9143E9FA_0E45_4ED8_947B_7B9A278D468A_.wvu.FilterData" localSheetId="7" hidden="1">Jul!$B$8:$C$73</definedName>
    <definedName name="Z_9143E9FA_0E45_4ED8_947B_7B9A278D468A_.wvu.FilterData" localSheetId="6" hidden="1">Jun!$B$8:$C$73</definedName>
    <definedName name="Z_9143E9FA_0E45_4ED8_947B_7B9A278D468A_.wvu.FilterData" localSheetId="3" hidden="1">Mar!$B$8:$C$73</definedName>
    <definedName name="Z_9143E9FA_0E45_4ED8_947B_7B9A278D468A_.wvu.FilterData" localSheetId="5" hidden="1">May!$B$8:$C$73</definedName>
    <definedName name="Z_9143E9FA_0E45_4ED8_947B_7B9A278D468A_.wvu.FilterData" localSheetId="11" hidden="1">Nov!$B$8:$C$73</definedName>
    <definedName name="Z_9143E9FA_0E45_4ED8_947B_7B9A278D468A_.wvu.FilterData" localSheetId="10" hidden="1">Oct!$B$8:$C$73</definedName>
    <definedName name="Z_9143E9FA_0E45_4ED8_947B_7B9A278D468A_.wvu.FilterData" localSheetId="9" hidden="1">Sep!$B$8:$C$73</definedName>
    <definedName name="Z_9143E9FA_0E45_4ED8_947B_7B9A278D468A_.wvu.FilterData" localSheetId="13" hidden="1">'Template '!$B$8:$C$73</definedName>
    <definedName name="Z_9143E9FA_0E45_4ED8_947B_7B9A278D468A_.wvu.PrintArea" localSheetId="4" hidden="1">Apr!$B$3:$X$91</definedName>
    <definedName name="Z_9143E9FA_0E45_4ED8_947B_7B9A278D468A_.wvu.PrintArea" localSheetId="8" hidden="1">Aug!$B$3:$X$91</definedName>
    <definedName name="Z_9143E9FA_0E45_4ED8_947B_7B9A278D468A_.wvu.PrintArea" localSheetId="12" hidden="1">Dec!$B$3:$U$91</definedName>
    <definedName name="Z_9143E9FA_0E45_4ED8_947B_7B9A278D468A_.wvu.PrintArea" localSheetId="2" hidden="1">Feb!$B$3:$X$91</definedName>
    <definedName name="Z_9143E9FA_0E45_4ED8_947B_7B9A278D468A_.wvu.PrintArea" localSheetId="1" hidden="1">Jan!$B$3:$X$91</definedName>
    <definedName name="Z_9143E9FA_0E45_4ED8_947B_7B9A278D468A_.wvu.PrintArea" localSheetId="7" hidden="1">Jul!$B$3:$X$91</definedName>
    <definedName name="Z_9143E9FA_0E45_4ED8_947B_7B9A278D468A_.wvu.PrintArea" localSheetId="6" hidden="1">Jun!$B$3:$X$91</definedName>
    <definedName name="Z_9143E9FA_0E45_4ED8_947B_7B9A278D468A_.wvu.PrintArea" localSheetId="3" hidden="1">Mar!$B$3:$X$91</definedName>
    <definedName name="Z_9143E9FA_0E45_4ED8_947B_7B9A278D468A_.wvu.PrintArea" localSheetId="5" hidden="1">May!$B$3:$X$91</definedName>
    <definedName name="Z_9143E9FA_0E45_4ED8_947B_7B9A278D468A_.wvu.PrintArea" localSheetId="11" hidden="1">Nov!$B$3:$U$91</definedName>
    <definedName name="Z_9143E9FA_0E45_4ED8_947B_7B9A278D468A_.wvu.PrintArea" localSheetId="10" hidden="1">Oct!$B$3:$U$91</definedName>
    <definedName name="Z_9143E9FA_0E45_4ED8_947B_7B9A278D468A_.wvu.PrintArea" localSheetId="9" hidden="1">Sep!$B$3:$W$91</definedName>
    <definedName name="Z_9143E9FA_0E45_4ED8_947B_7B9A278D468A_.wvu.PrintArea" localSheetId="13" hidden="1">'Template '!$B$3:$X$91</definedName>
    <definedName name="Z_9143E9FA_0E45_4ED8_947B_7B9A278D468A_.wvu.Rows" localSheetId="4" hidden="1">Apr!$1:$2</definedName>
    <definedName name="Z_9143E9FA_0E45_4ED8_947B_7B9A278D468A_.wvu.Rows" localSheetId="8" hidden="1">Aug!$1:$2</definedName>
    <definedName name="Z_9143E9FA_0E45_4ED8_947B_7B9A278D468A_.wvu.Rows" localSheetId="12" hidden="1">Dec!$1:$2</definedName>
    <definedName name="Z_9143E9FA_0E45_4ED8_947B_7B9A278D468A_.wvu.Rows" localSheetId="2" hidden="1">Feb!$1:$2</definedName>
    <definedName name="Z_9143E9FA_0E45_4ED8_947B_7B9A278D468A_.wvu.Rows" localSheetId="1" hidden="1">Jan!$1:$2</definedName>
    <definedName name="Z_9143E9FA_0E45_4ED8_947B_7B9A278D468A_.wvu.Rows" localSheetId="7" hidden="1">Jul!$1:$2</definedName>
    <definedName name="Z_9143E9FA_0E45_4ED8_947B_7B9A278D468A_.wvu.Rows" localSheetId="6" hidden="1">Jun!$1:$2</definedName>
    <definedName name="Z_9143E9FA_0E45_4ED8_947B_7B9A278D468A_.wvu.Rows" localSheetId="3" hidden="1">Mar!$1:$2</definedName>
    <definedName name="Z_9143E9FA_0E45_4ED8_947B_7B9A278D468A_.wvu.Rows" localSheetId="5" hidden="1">May!$1:$2</definedName>
    <definedName name="Z_9143E9FA_0E45_4ED8_947B_7B9A278D468A_.wvu.Rows" localSheetId="11" hidden="1">Nov!$1:$2</definedName>
    <definedName name="Z_9143E9FA_0E45_4ED8_947B_7B9A278D468A_.wvu.Rows" localSheetId="10" hidden="1">Oct!$1:$2</definedName>
    <definedName name="Z_9143E9FA_0E45_4ED8_947B_7B9A278D468A_.wvu.Rows" localSheetId="9" hidden="1">Sep!$1:$2</definedName>
    <definedName name="Z_9143E9FA_0E45_4ED8_947B_7B9A278D468A_.wvu.Rows" localSheetId="13" hidden="1">'Template '!$1:$2</definedName>
    <definedName name="Z_9EB54404_CBC0_4A14_BD3F_A2396A116271_.wvu.FilterData" localSheetId="4" hidden="1">Apr!$X$2:$X$91</definedName>
    <definedName name="Z_9EB54404_CBC0_4A14_BD3F_A2396A116271_.wvu.FilterData" localSheetId="8" hidden="1">Aug!$X$2:$X$91</definedName>
    <definedName name="Z_9EB54404_CBC0_4A14_BD3F_A2396A116271_.wvu.FilterData" localSheetId="12" hidden="1">Dec!$U$2:$U$91</definedName>
    <definedName name="Z_9EB54404_CBC0_4A14_BD3F_A2396A116271_.wvu.FilterData" localSheetId="2" hidden="1">Feb!$X$2:$X$91</definedName>
    <definedName name="Z_9EB54404_CBC0_4A14_BD3F_A2396A116271_.wvu.FilterData" localSheetId="1" hidden="1">Jan!$X$2:$X$91</definedName>
    <definedName name="Z_9EB54404_CBC0_4A14_BD3F_A2396A116271_.wvu.FilterData" localSheetId="7" hidden="1">Jul!$X$2:$X$91</definedName>
    <definedName name="Z_9EB54404_CBC0_4A14_BD3F_A2396A116271_.wvu.FilterData" localSheetId="6" hidden="1">Jun!$X$2:$X$91</definedName>
    <definedName name="Z_9EB54404_CBC0_4A14_BD3F_A2396A116271_.wvu.FilterData" localSheetId="3" hidden="1">Mar!$X$2:$X$91</definedName>
    <definedName name="Z_9EB54404_CBC0_4A14_BD3F_A2396A116271_.wvu.FilterData" localSheetId="5" hidden="1">May!$X$2:$X$91</definedName>
    <definedName name="Z_9EB54404_CBC0_4A14_BD3F_A2396A116271_.wvu.FilterData" localSheetId="11" hidden="1">Nov!$U$2:$U$91</definedName>
    <definedName name="Z_9EB54404_CBC0_4A14_BD3F_A2396A116271_.wvu.FilterData" localSheetId="10" hidden="1">Oct!$U$2:$U$91</definedName>
    <definedName name="Z_9EB54404_CBC0_4A14_BD3F_A2396A116271_.wvu.FilterData" localSheetId="9" hidden="1">Sep!$W$2:$W$91</definedName>
    <definedName name="Z_9EB54404_CBC0_4A14_BD3F_A2396A116271_.wvu.FilterData" localSheetId="13" hidden="1">'Template '!$X$2:$X$91</definedName>
    <definedName name="Z_A66ED4DF_AED3_412D_8B75_3EB0ADED99C6_.wvu.Cols" localSheetId="4" hidden="1">Apr!#REF!</definedName>
    <definedName name="Z_A66ED4DF_AED3_412D_8B75_3EB0ADED99C6_.wvu.Cols" localSheetId="8" hidden="1">Aug!#REF!</definedName>
    <definedName name="Z_A66ED4DF_AED3_412D_8B75_3EB0ADED99C6_.wvu.Cols" localSheetId="12" hidden="1">Dec!#REF!</definedName>
    <definedName name="Z_A66ED4DF_AED3_412D_8B75_3EB0ADED99C6_.wvu.Cols" localSheetId="2" hidden="1">Feb!#REF!</definedName>
    <definedName name="Z_A66ED4DF_AED3_412D_8B75_3EB0ADED99C6_.wvu.Cols" localSheetId="1" hidden="1">Jan!#REF!</definedName>
    <definedName name="Z_A66ED4DF_AED3_412D_8B75_3EB0ADED99C6_.wvu.Cols" localSheetId="7" hidden="1">Jul!#REF!</definedName>
    <definedName name="Z_A66ED4DF_AED3_412D_8B75_3EB0ADED99C6_.wvu.Cols" localSheetId="6" hidden="1">Jun!#REF!</definedName>
    <definedName name="Z_A66ED4DF_AED3_412D_8B75_3EB0ADED99C6_.wvu.Cols" localSheetId="3" hidden="1">Mar!#REF!</definedName>
    <definedName name="Z_A66ED4DF_AED3_412D_8B75_3EB0ADED99C6_.wvu.Cols" localSheetId="5" hidden="1">May!#REF!</definedName>
    <definedName name="Z_A66ED4DF_AED3_412D_8B75_3EB0ADED99C6_.wvu.Cols" localSheetId="11" hidden="1">Nov!#REF!</definedName>
    <definedName name="Z_A66ED4DF_AED3_412D_8B75_3EB0ADED99C6_.wvu.Cols" localSheetId="10" hidden="1">Oct!#REF!</definedName>
    <definedName name="Z_A66ED4DF_AED3_412D_8B75_3EB0ADED99C6_.wvu.Cols" localSheetId="9" hidden="1">Sep!#REF!</definedName>
    <definedName name="Z_A66ED4DF_AED3_412D_8B75_3EB0ADED99C6_.wvu.Cols" localSheetId="13" hidden="1">'Template '!#REF!</definedName>
    <definedName name="Z_A66ED4DF_AED3_412D_8B75_3EB0ADED99C6_.wvu.FilterData" localSheetId="4" hidden="1">Apr!$X$2:$X$91</definedName>
    <definedName name="Z_A66ED4DF_AED3_412D_8B75_3EB0ADED99C6_.wvu.FilterData" localSheetId="8" hidden="1">Aug!$X$2:$X$91</definedName>
    <definedName name="Z_A66ED4DF_AED3_412D_8B75_3EB0ADED99C6_.wvu.FilterData" localSheetId="12" hidden="1">Dec!$U$2:$U$91</definedName>
    <definedName name="Z_A66ED4DF_AED3_412D_8B75_3EB0ADED99C6_.wvu.FilterData" localSheetId="2" hidden="1">Feb!$X$2:$X$91</definedName>
    <definedName name="Z_A66ED4DF_AED3_412D_8B75_3EB0ADED99C6_.wvu.FilterData" localSheetId="1" hidden="1">Jan!$X$2:$X$91</definedName>
    <definedName name="Z_A66ED4DF_AED3_412D_8B75_3EB0ADED99C6_.wvu.FilterData" localSheetId="7" hidden="1">Jul!$X$2:$X$91</definedName>
    <definedName name="Z_A66ED4DF_AED3_412D_8B75_3EB0ADED99C6_.wvu.FilterData" localSheetId="6" hidden="1">Jun!$X$2:$X$91</definedName>
    <definedName name="Z_A66ED4DF_AED3_412D_8B75_3EB0ADED99C6_.wvu.FilterData" localSheetId="3" hidden="1">Mar!$X$2:$X$91</definedName>
    <definedName name="Z_A66ED4DF_AED3_412D_8B75_3EB0ADED99C6_.wvu.FilterData" localSheetId="5" hidden="1">May!$X$2:$X$91</definedName>
    <definedName name="Z_A66ED4DF_AED3_412D_8B75_3EB0ADED99C6_.wvu.FilterData" localSheetId="11" hidden="1">Nov!$U$2:$U$91</definedName>
    <definedName name="Z_A66ED4DF_AED3_412D_8B75_3EB0ADED99C6_.wvu.FilterData" localSheetId="10" hidden="1">Oct!$U$2:$U$91</definedName>
    <definedName name="Z_A66ED4DF_AED3_412D_8B75_3EB0ADED99C6_.wvu.FilterData" localSheetId="9" hidden="1">Sep!$W$2:$W$91</definedName>
    <definedName name="Z_A66ED4DF_AED3_412D_8B75_3EB0ADED99C6_.wvu.FilterData" localSheetId="13" hidden="1">'Template '!$X$2:$X$91</definedName>
    <definedName name="Z_A66ED4DF_AED3_412D_8B75_3EB0ADED99C6_.wvu.PrintArea" localSheetId="4" hidden="1">Apr!$B$3:$X$91</definedName>
    <definedName name="Z_A66ED4DF_AED3_412D_8B75_3EB0ADED99C6_.wvu.PrintArea" localSheetId="8" hidden="1">Aug!$B$3:$X$91</definedName>
    <definedName name="Z_A66ED4DF_AED3_412D_8B75_3EB0ADED99C6_.wvu.PrintArea" localSheetId="12" hidden="1">Dec!$B$3:$U$91</definedName>
    <definedName name="Z_A66ED4DF_AED3_412D_8B75_3EB0ADED99C6_.wvu.PrintArea" localSheetId="2" hidden="1">Feb!$B$3:$X$91</definedName>
    <definedName name="Z_A66ED4DF_AED3_412D_8B75_3EB0ADED99C6_.wvu.PrintArea" localSheetId="1" hidden="1">Jan!$B$3:$X$91</definedName>
    <definedName name="Z_A66ED4DF_AED3_412D_8B75_3EB0ADED99C6_.wvu.PrintArea" localSheetId="7" hidden="1">Jul!$B$3:$X$91</definedName>
    <definedName name="Z_A66ED4DF_AED3_412D_8B75_3EB0ADED99C6_.wvu.PrintArea" localSheetId="6" hidden="1">Jun!$B$3:$X$91</definedName>
    <definedName name="Z_A66ED4DF_AED3_412D_8B75_3EB0ADED99C6_.wvu.PrintArea" localSheetId="3" hidden="1">Mar!$B$3:$X$91</definedName>
    <definedName name="Z_A66ED4DF_AED3_412D_8B75_3EB0ADED99C6_.wvu.PrintArea" localSheetId="5" hidden="1">May!$B$3:$X$91</definedName>
    <definedName name="Z_A66ED4DF_AED3_412D_8B75_3EB0ADED99C6_.wvu.PrintArea" localSheetId="11" hidden="1">Nov!$B$3:$U$91</definedName>
    <definedName name="Z_A66ED4DF_AED3_412D_8B75_3EB0ADED99C6_.wvu.PrintArea" localSheetId="10" hidden="1">Oct!$B$3:$U$91</definedName>
    <definedName name="Z_A66ED4DF_AED3_412D_8B75_3EB0ADED99C6_.wvu.PrintArea" localSheetId="9" hidden="1">Sep!$B$3:$W$91</definedName>
    <definedName name="Z_A66ED4DF_AED3_412D_8B75_3EB0ADED99C6_.wvu.PrintArea" localSheetId="13" hidden="1">'Template '!$B$3:$X$91</definedName>
    <definedName name="Z_A66ED4DF_AED3_412D_8B75_3EB0ADED99C6_.wvu.PrintTitles" localSheetId="4" hidden="1">Apr!$B$3:$X$5</definedName>
    <definedName name="Z_A66ED4DF_AED3_412D_8B75_3EB0ADED99C6_.wvu.PrintTitles" localSheetId="8" hidden="1">Aug!$B$3:$X$5</definedName>
    <definedName name="Z_A66ED4DF_AED3_412D_8B75_3EB0ADED99C6_.wvu.PrintTitles" localSheetId="12" hidden="1">Dec!$B$3:$U$5</definedName>
    <definedName name="Z_A66ED4DF_AED3_412D_8B75_3EB0ADED99C6_.wvu.PrintTitles" localSheetId="2" hidden="1">Feb!$B$3:$X$5</definedName>
    <definedName name="Z_A66ED4DF_AED3_412D_8B75_3EB0ADED99C6_.wvu.PrintTitles" localSheetId="1" hidden="1">Jan!$B$3:$X$5</definedName>
    <definedName name="Z_A66ED4DF_AED3_412D_8B75_3EB0ADED99C6_.wvu.PrintTitles" localSheetId="7" hidden="1">Jul!$B$3:$X$5</definedName>
    <definedName name="Z_A66ED4DF_AED3_412D_8B75_3EB0ADED99C6_.wvu.PrintTitles" localSheetId="6" hidden="1">Jun!$B$3:$X$5</definedName>
    <definedName name="Z_A66ED4DF_AED3_412D_8B75_3EB0ADED99C6_.wvu.PrintTitles" localSheetId="3" hidden="1">Mar!$B$3:$X$5</definedName>
    <definedName name="Z_A66ED4DF_AED3_412D_8B75_3EB0ADED99C6_.wvu.PrintTitles" localSheetId="5" hidden="1">May!$B$3:$X$5</definedName>
    <definedName name="Z_A66ED4DF_AED3_412D_8B75_3EB0ADED99C6_.wvu.PrintTitles" localSheetId="11" hidden="1">Nov!$B$3:$U$5</definedName>
    <definedName name="Z_A66ED4DF_AED3_412D_8B75_3EB0ADED99C6_.wvu.PrintTitles" localSheetId="10" hidden="1">Oct!$B$3:$U$5</definedName>
    <definedName name="Z_A66ED4DF_AED3_412D_8B75_3EB0ADED99C6_.wvu.PrintTitles" localSheetId="9" hidden="1">Sep!$B$3:$W$5</definedName>
    <definedName name="Z_A66ED4DF_AED3_412D_8B75_3EB0ADED99C6_.wvu.PrintTitles" localSheetId="13" hidden="1">'Template '!$B$3:$X$5</definedName>
    <definedName name="Z_A66ED4DF_AED3_412D_8B75_3EB0ADED99C6_.wvu.Rows" localSheetId="4" hidden="1">Apr!#REF!,Apr!#REF!</definedName>
    <definedName name="Z_A66ED4DF_AED3_412D_8B75_3EB0ADED99C6_.wvu.Rows" localSheetId="8" hidden="1">Aug!#REF!,Aug!#REF!</definedName>
    <definedName name="Z_A66ED4DF_AED3_412D_8B75_3EB0ADED99C6_.wvu.Rows" localSheetId="12" hidden="1">Dec!#REF!,Dec!#REF!</definedName>
    <definedName name="Z_A66ED4DF_AED3_412D_8B75_3EB0ADED99C6_.wvu.Rows" localSheetId="2" hidden="1">Feb!#REF!,Feb!#REF!</definedName>
    <definedName name="Z_A66ED4DF_AED3_412D_8B75_3EB0ADED99C6_.wvu.Rows" localSheetId="1" hidden="1">Jan!#REF!,Jan!#REF!</definedName>
    <definedName name="Z_A66ED4DF_AED3_412D_8B75_3EB0ADED99C6_.wvu.Rows" localSheetId="7" hidden="1">Jul!#REF!,Jul!#REF!</definedName>
    <definedName name="Z_A66ED4DF_AED3_412D_8B75_3EB0ADED99C6_.wvu.Rows" localSheetId="6" hidden="1">Jun!#REF!,Jun!#REF!</definedName>
    <definedName name="Z_A66ED4DF_AED3_412D_8B75_3EB0ADED99C6_.wvu.Rows" localSheetId="3" hidden="1">Mar!#REF!,Mar!#REF!</definedName>
    <definedName name="Z_A66ED4DF_AED3_412D_8B75_3EB0ADED99C6_.wvu.Rows" localSheetId="5" hidden="1">May!#REF!,May!#REF!</definedName>
    <definedName name="Z_A66ED4DF_AED3_412D_8B75_3EB0ADED99C6_.wvu.Rows" localSheetId="11" hidden="1">Nov!#REF!,Nov!#REF!</definedName>
    <definedName name="Z_A66ED4DF_AED3_412D_8B75_3EB0ADED99C6_.wvu.Rows" localSheetId="10" hidden="1">Oct!#REF!,Oct!#REF!</definedName>
    <definedName name="Z_A66ED4DF_AED3_412D_8B75_3EB0ADED99C6_.wvu.Rows" localSheetId="9" hidden="1">Sep!#REF!,Sep!#REF!</definedName>
    <definedName name="Z_A66ED4DF_AED3_412D_8B75_3EB0ADED99C6_.wvu.Rows" localSheetId="13" hidden="1">'Template '!#REF!,'Template '!#REF!</definedName>
    <definedName name="Z_A97C4E4F_EA37_40D0_B2A4_142A644F3DA2_.wvu.Cols" localSheetId="4" hidden="1">Apr!#REF!</definedName>
    <definedName name="Z_A97C4E4F_EA37_40D0_B2A4_142A644F3DA2_.wvu.Cols" localSheetId="8" hidden="1">Aug!#REF!</definedName>
    <definedName name="Z_A97C4E4F_EA37_40D0_B2A4_142A644F3DA2_.wvu.Cols" localSheetId="12" hidden="1">Dec!#REF!</definedName>
    <definedName name="Z_A97C4E4F_EA37_40D0_B2A4_142A644F3DA2_.wvu.Cols" localSheetId="2" hidden="1">Feb!#REF!</definedName>
    <definedName name="Z_A97C4E4F_EA37_40D0_B2A4_142A644F3DA2_.wvu.Cols" localSheetId="1" hidden="1">Jan!#REF!</definedName>
    <definedName name="Z_A97C4E4F_EA37_40D0_B2A4_142A644F3DA2_.wvu.Cols" localSheetId="7" hidden="1">Jul!#REF!</definedName>
    <definedName name="Z_A97C4E4F_EA37_40D0_B2A4_142A644F3DA2_.wvu.Cols" localSheetId="6" hidden="1">Jun!#REF!</definedName>
    <definedName name="Z_A97C4E4F_EA37_40D0_B2A4_142A644F3DA2_.wvu.Cols" localSheetId="3" hidden="1">Mar!#REF!</definedName>
    <definedName name="Z_A97C4E4F_EA37_40D0_B2A4_142A644F3DA2_.wvu.Cols" localSheetId="5" hidden="1">May!#REF!</definedName>
    <definedName name="Z_A97C4E4F_EA37_40D0_B2A4_142A644F3DA2_.wvu.Cols" localSheetId="11" hidden="1">Nov!#REF!</definedName>
    <definedName name="Z_A97C4E4F_EA37_40D0_B2A4_142A644F3DA2_.wvu.Cols" localSheetId="10" hidden="1">Oct!#REF!</definedName>
    <definedName name="Z_A97C4E4F_EA37_40D0_B2A4_142A644F3DA2_.wvu.Cols" localSheetId="9" hidden="1">Sep!#REF!</definedName>
    <definedName name="Z_A97C4E4F_EA37_40D0_B2A4_142A644F3DA2_.wvu.Cols" localSheetId="13" hidden="1">'Template '!#REF!</definedName>
    <definedName name="Z_A97C4E4F_EA37_40D0_B2A4_142A644F3DA2_.wvu.FilterData" localSheetId="4" hidden="1">Apr!$X$2:$X$91</definedName>
    <definedName name="Z_A97C4E4F_EA37_40D0_B2A4_142A644F3DA2_.wvu.FilterData" localSheetId="8" hidden="1">Aug!$X$2:$X$91</definedName>
    <definedName name="Z_A97C4E4F_EA37_40D0_B2A4_142A644F3DA2_.wvu.FilterData" localSheetId="12" hidden="1">Dec!$U$2:$U$91</definedName>
    <definedName name="Z_A97C4E4F_EA37_40D0_B2A4_142A644F3DA2_.wvu.FilterData" localSheetId="2" hidden="1">Feb!$X$2:$X$91</definedName>
    <definedName name="Z_A97C4E4F_EA37_40D0_B2A4_142A644F3DA2_.wvu.FilterData" localSheetId="1" hidden="1">Jan!$X$2:$X$91</definedName>
    <definedName name="Z_A97C4E4F_EA37_40D0_B2A4_142A644F3DA2_.wvu.FilterData" localSheetId="7" hidden="1">Jul!$X$2:$X$91</definedName>
    <definedName name="Z_A97C4E4F_EA37_40D0_B2A4_142A644F3DA2_.wvu.FilterData" localSheetId="6" hidden="1">Jun!$X$2:$X$91</definedName>
    <definedName name="Z_A97C4E4F_EA37_40D0_B2A4_142A644F3DA2_.wvu.FilterData" localSheetId="3" hidden="1">Mar!$X$2:$X$91</definedName>
    <definedName name="Z_A97C4E4F_EA37_40D0_B2A4_142A644F3DA2_.wvu.FilterData" localSheetId="5" hidden="1">May!$X$2:$X$91</definedName>
    <definedName name="Z_A97C4E4F_EA37_40D0_B2A4_142A644F3DA2_.wvu.FilterData" localSheetId="11" hidden="1">Nov!$U$2:$U$91</definedName>
    <definedName name="Z_A97C4E4F_EA37_40D0_B2A4_142A644F3DA2_.wvu.FilterData" localSheetId="10" hidden="1">Oct!$U$2:$U$91</definedName>
    <definedName name="Z_A97C4E4F_EA37_40D0_B2A4_142A644F3DA2_.wvu.FilterData" localSheetId="9" hidden="1">Sep!$W$2:$W$91</definedName>
    <definedName name="Z_A97C4E4F_EA37_40D0_B2A4_142A644F3DA2_.wvu.FilterData" localSheetId="13" hidden="1">'Template '!$X$2:$X$91</definedName>
    <definedName name="Z_A97C4E4F_EA37_40D0_B2A4_142A644F3DA2_.wvu.PrintArea" localSheetId="4" hidden="1">Apr!$B$3:$X$91</definedName>
    <definedName name="Z_A97C4E4F_EA37_40D0_B2A4_142A644F3DA2_.wvu.PrintArea" localSheetId="8" hidden="1">Aug!$B$3:$X$91</definedName>
    <definedName name="Z_A97C4E4F_EA37_40D0_B2A4_142A644F3DA2_.wvu.PrintArea" localSheetId="12" hidden="1">Dec!$B$3:$U$91</definedName>
    <definedName name="Z_A97C4E4F_EA37_40D0_B2A4_142A644F3DA2_.wvu.PrintArea" localSheetId="2" hidden="1">Feb!$B$3:$X$91</definedName>
    <definedName name="Z_A97C4E4F_EA37_40D0_B2A4_142A644F3DA2_.wvu.PrintArea" localSheetId="1" hidden="1">Jan!$B$3:$X$91</definedName>
    <definedName name="Z_A97C4E4F_EA37_40D0_B2A4_142A644F3DA2_.wvu.PrintArea" localSheetId="7" hidden="1">Jul!$B$3:$X$91</definedName>
    <definedName name="Z_A97C4E4F_EA37_40D0_B2A4_142A644F3DA2_.wvu.PrintArea" localSheetId="6" hidden="1">Jun!$B$3:$X$91</definedName>
    <definedName name="Z_A97C4E4F_EA37_40D0_B2A4_142A644F3DA2_.wvu.PrintArea" localSheetId="3" hidden="1">Mar!$B$3:$X$91</definedName>
    <definedName name="Z_A97C4E4F_EA37_40D0_B2A4_142A644F3DA2_.wvu.PrintArea" localSheetId="5" hidden="1">May!$B$3:$X$91</definedName>
    <definedName name="Z_A97C4E4F_EA37_40D0_B2A4_142A644F3DA2_.wvu.PrintArea" localSheetId="11" hidden="1">Nov!$B$3:$U$91</definedName>
    <definedName name="Z_A97C4E4F_EA37_40D0_B2A4_142A644F3DA2_.wvu.PrintArea" localSheetId="10" hidden="1">Oct!$B$3:$U$91</definedName>
    <definedName name="Z_A97C4E4F_EA37_40D0_B2A4_142A644F3DA2_.wvu.PrintArea" localSheetId="9" hidden="1">Sep!$B$3:$W$91</definedName>
    <definedName name="Z_A97C4E4F_EA37_40D0_B2A4_142A644F3DA2_.wvu.PrintArea" localSheetId="13" hidden="1">'Template '!$B$3:$X$91</definedName>
    <definedName name="Z_A97C4E4F_EA37_40D0_B2A4_142A644F3DA2_.wvu.PrintTitles" localSheetId="4" hidden="1">Apr!$B$3:$X$5</definedName>
    <definedName name="Z_A97C4E4F_EA37_40D0_B2A4_142A644F3DA2_.wvu.PrintTitles" localSheetId="8" hidden="1">Aug!$B$3:$X$5</definedName>
    <definedName name="Z_A97C4E4F_EA37_40D0_B2A4_142A644F3DA2_.wvu.PrintTitles" localSheetId="12" hidden="1">Dec!$B$3:$U$5</definedName>
    <definedName name="Z_A97C4E4F_EA37_40D0_B2A4_142A644F3DA2_.wvu.PrintTitles" localSheetId="2" hidden="1">Feb!$B$3:$X$5</definedName>
    <definedName name="Z_A97C4E4F_EA37_40D0_B2A4_142A644F3DA2_.wvu.PrintTitles" localSheetId="1" hidden="1">Jan!$B$3:$X$5</definedName>
    <definedName name="Z_A97C4E4F_EA37_40D0_B2A4_142A644F3DA2_.wvu.PrintTitles" localSheetId="7" hidden="1">Jul!$B$3:$X$5</definedName>
    <definedName name="Z_A97C4E4F_EA37_40D0_B2A4_142A644F3DA2_.wvu.PrintTitles" localSheetId="6" hidden="1">Jun!$B$3:$X$5</definedName>
    <definedName name="Z_A97C4E4F_EA37_40D0_B2A4_142A644F3DA2_.wvu.PrintTitles" localSheetId="3" hidden="1">Mar!$B$3:$X$5</definedName>
    <definedName name="Z_A97C4E4F_EA37_40D0_B2A4_142A644F3DA2_.wvu.PrintTitles" localSheetId="5" hidden="1">May!$B$3:$X$5</definedName>
    <definedName name="Z_A97C4E4F_EA37_40D0_B2A4_142A644F3DA2_.wvu.PrintTitles" localSheetId="11" hidden="1">Nov!$B$3:$U$5</definedName>
    <definedName name="Z_A97C4E4F_EA37_40D0_B2A4_142A644F3DA2_.wvu.PrintTitles" localSheetId="10" hidden="1">Oct!$B$3:$U$5</definedName>
    <definedName name="Z_A97C4E4F_EA37_40D0_B2A4_142A644F3DA2_.wvu.PrintTitles" localSheetId="9" hidden="1">Sep!$B$3:$W$5</definedName>
    <definedName name="Z_A97C4E4F_EA37_40D0_B2A4_142A644F3DA2_.wvu.PrintTitles" localSheetId="13" hidden="1">'Template '!$B$3:$X$5</definedName>
    <definedName name="Z_A97C4E4F_EA37_40D0_B2A4_142A644F3DA2_.wvu.Rows" localSheetId="4" hidden="1">Apr!#REF!,Apr!#REF!</definedName>
    <definedName name="Z_A97C4E4F_EA37_40D0_B2A4_142A644F3DA2_.wvu.Rows" localSheetId="8" hidden="1">Aug!#REF!,Aug!#REF!</definedName>
    <definedName name="Z_A97C4E4F_EA37_40D0_B2A4_142A644F3DA2_.wvu.Rows" localSheetId="12" hidden="1">Dec!#REF!,Dec!#REF!</definedName>
    <definedName name="Z_A97C4E4F_EA37_40D0_B2A4_142A644F3DA2_.wvu.Rows" localSheetId="2" hidden="1">Feb!#REF!,Feb!#REF!</definedName>
    <definedName name="Z_A97C4E4F_EA37_40D0_B2A4_142A644F3DA2_.wvu.Rows" localSheetId="1" hidden="1">Jan!#REF!,Jan!#REF!</definedName>
    <definedName name="Z_A97C4E4F_EA37_40D0_B2A4_142A644F3DA2_.wvu.Rows" localSheetId="7" hidden="1">Jul!#REF!,Jul!#REF!</definedName>
    <definedName name="Z_A97C4E4F_EA37_40D0_B2A4_142A644F3DA2_.wvu.Rows" localSheetId="6" hidden="1">Jun!#REF!,Jun!#REF!</definedName>
    <definedName name="Z_A97C4E4F_EA37_40D0_B2A4_142A644F3DA2_.wvu.Rows" localSheetId="3" hidden="1">Mar!#REF!,Mar!#REF!</definedName>
    <definedName name="Z_A97C4E4F_EA37_40D0_B2A4_142A644F3DA2_.wvu.Rows" localSheetId="5" hidden="1">May!#REF!,May!#REF!</definedName>
    <definedName name="Z_A97C4E4F_EA37_40D0_B2A4_142A644F3DA2_.wvu.Rows" localSheetId="11" hidden="1">Nov!#REF!,Nov!#REF!</definedName>
    <definedName name="Z_A97C4E4F_EA37_40D0_B2A4_142A644F3DA2_.wvu.Rows" localSheetId="10" hidden="1">Oct!#REF!,Oct!#REF!</definedName>
    <definedName name="Z_A97C4E4F_EA37_40D0_B2A4_142A644F3DA2_.wvu.Rows" localSheetId="9" hidden="1">Sep!#REF!,Sep!#REF!</definedName>
    <definedName name="Z_A97C4E4F_EA37_40D0_B2A4_142A644F3DA2_.wvu.Rows" localSheetId="13" hidden="1">'Template '!#REF!,'Template '!#REF!</definedName>
    <definedName name="Z_B2758ECB_8E0A_4BF8_B304_E05CA6B4BA2B_.wvu.FilterData" localSheetId="4" hidden="1">Apr!$X$2:$X$91</definedName>
    <definedName name="Z_B2758ECB_8E0A_4BF8_B304_E05CA6B4BA2B_.wvu.FilterData" localSheetId="8" hidden="1">Aug!$X$2:$X$91</definedName>
    <definedName name="Z_B2758ECB_8E0A_4BF8_B304_E05CA6B4BA2B_.wvu.FilterData" localSheetId="12" hidden="1">Dec!$U$2:$U$91</definedName>
    <definedName name="Z_B2758ECB_8E0A_4BF8_B304_E05CA6B4BA2B_.wvu.FilterData" localSheetId="2" hidden="1">Feb!$X$2:$X$91</definedName>
    <definedName name="Z_B2758ECB_8E0A_4BF8_B304_E05CA6B4BA2B_.wvu.FilterData" localSheetId="1" hidden="1">Jan!$X$2:$X$91</definedName>
    <definedName name="Z_B2758ECB_8E0A_4BF8_B304_E05CA6B4BA2B_.wvu.FilterData" localSheetId="7" hidden="1">Jul!$X$2:$X$91</definedName>
    <definedName name="Z_B2758ECB_8E0A_4BF8_B304_E05CA6B4BA2B_.wvu.FilterData" localSheetId="6" hidden="1">Jun!$X$2:$X$91</definedName>
    <definedName name="Z_B2758ECB_8E0A_4BF8_B304_E05CA6B4BA2B_.wvu.FilterData" localSheetId="3" hidden="1">Mar!$X$2:$X$91</definedName>
    <definedName name="Z_B2758ECB_8E0A_4BF8_B304_E05CA6B4BA2B_.wvu.FilterData" localSheetId="5" hidden="1">May!$X$2:$X$91</definedName>
    <definedName name="Z_B2758ECB_8E0A_4BF8_B304_E05CA6B4BA2B_.wvu.FilterData" localSheetId="11" hidden="1">Nov!$U$2:$U$91</definedName>
    <definedName name="Z_B2758ECB_8E0A_4BF8_B304_E05CA6B4BA2B_.wvu.FilterData" localSheetId="10" hidden="1">Oct!$U$2:$U$91</definedName>
    <definedName name="Z_B2758ECB_8E0A_4BF8_B304_E05CA6B4BA2B_.wvu.FilterData" localSheetId="9" hidden="1">Sep!$W$2:$W$91</definedName>
    <definedName name="Z_B2758ECB_8E0A_4BF8_B304_E05CA6B4BA2B_.wvu.FilterData" localSheetId="13" hidden="1">'Template '!$X$2:$X$91</definedName>
    <definedName name="Z_B58A2EE0_A961_4B1A_9731_A5F0102DE09E_.wvu.Cols" localSheetId="4" hidden="1">Apr!#REF!</definedName>
    <definedName name="Z_B58A2EE0_A961_4B1A_9731_A5F0102DE09E_.wvu.Cols" localSheetId="8" hidden="1">Aug!#REF!</definedName>
    <definedName name="Z_B58A2EE0_A961_4B1A_9731_A5F0102DE09E_.wvu.Cols" localSheetId="12" hidden="1">Dec!#REF!</definedName>
    <definedName name="Z_B58A2EE0_A961_4B1A_9731_A5F0102DE09E_.wvu.Cols" localSheetId="2" hidden="1">Feb!#REF!</definedName>
    <definedName name="Z_B58A2EE0_A961_4B1A_9731_A5F0102DE09E_.wvu.Cols" localSheetId="1" hidden="1">Jan!#REF!</definedName>
    <definedName name="Z_B58A2EE0_A961_4B1A_9731_A5F0102DE09E_.wvu.Cols" localSheetId="7" hidden="1">Jul!#REF!</definedName>
    <definedName name="Z_B58A2EE0_A961_4B1A_9731_A5F0102DE09E_.wvu.Cols" localSheetId="6" hidden="1">Jun!#REF!</definedName>
    <definedName name="Z_B58A2EE0_A961_4B1A_9731_A5F0102DE09E_.wvu.Cols" localSheetId="3" hidden="1">Mar!#REF!</definedName>
    <definedName name="Z_B58A2EE0_A961_4B1A_9731_A5F0102DE09E_.wvu.Cols" localSheetId="5" hidden="1">May!#REF!</definedName>
    <definedName name="Z_B58A2EE0_A961_4B1A_9731_A5F0102DE09E_.wvu.Cols" localSheetId="11" hidden="1">Nov!#REF!</definedName>
    <definedName name="Z_B58A2EE0_A961_4B1A_9731_A5F0102DE09E_.wvu.Cols" localSheetId="10" hidden="1">Oct!#REF!</definedName>
    <definedName name="Z_B58A2EE0_A961_4B1A_9731_A5F0102DE09E_.wvu.Cols" localSheetId="9" hidden="1">Sep!#REF!</definedName>
    <definedName name="Z_B58A2EE0_A961_4B1A_9731_A5F0102DE09E_.wvu.Cols" localSheetId="13" hidden="1">'Template '!#REF!</definedName>
    <definedName name="Z_B58A2EE0_A961_4B1A_9731_A5F0102DE09E_.wvu.FilterData" localSheetId="4" hidden="1">Apr!$X$2:$X$91</definedName>
    <definedName name="Z_B58A2EE0_A961_4B1A_9731_A5F0102DE09E_.wvu.FilterData" localSheetId="8" hidden="1">Aug!$X$2:$X$91</definedName>
    <definedName name="Z_B58A2EE0_A961_4B1A_9731_A5F0102DE09E_.wvu.FilterData" localSheetId="12" hidden="1">Dec!$U$2:$U$91</definedName>
    <definedName name="Z_B58A2EE0_A961_4B1A_9731_A5F0102DE09E_.wvu.FilterData" localSheetId="2" hidden="1">Feb!$X$2:$X$91</definedName>
    <definedName name="Z_B58A2EE0_A961_4B1A_9731_A5F0102DE09E_.wvu.FilterData" localSheetId="1" hidden="1">Jan!$X$2:$X$91</definedName>
    <definedName name="Z_B58A2EE0_A961_4B1A_9731_A5F0102DE09E_.wvu.FilterData" localSheetId="7" hidden="1">Jul!$X$2:$X$91</definedName>
    <definedName name="Z_B58A2EE0_A961_4B1A_9731_A5F0102DE09E_.wvu.FilterData" localSheetId="6" hidden="1">Jun!$X$2:$X$91</definedName>
    <definedName name="Z_B58A2EE0_A961_4B1A_9731_A5F0102DE09E_.wvu.FilterData" localSheetId="3" hidden="1">Mar!$X$2:$X$91</definedName>
    <definedName name="Z_B58A2EE0_A961_4B1A_9731_A5F0102DE09E_.wvu.FilterData" localSheetId="5" hidden="1">May!$X$2:$X$91</definedName>
    <definedName name="Z_B58A2EE0_A961_4B1A_9731_A5F0102DE09E_.wvu.FilterData" localSheetId="11" hidden="1">Nov!$U$2:$U$91</definedName>
    <definedName name="Z_B58A2EE0_A961_4B1A_9731_A5F0102DE09E_.wvu.FilterData" localSheetId="10" hidden="1">Oct!$U$2:$U$91</definedName>
    <definedName name="Z_B58A2EE0_A961_4B1A_9731_A5F0102DE09E_.wvu.FilterData" localSheetId="9" hidden="1">Sep!$W$2:$W$91</definedName>
    <definedName name="Z_B58A2EE0_A961_4B1A_9731_A5F0102DE09E_.wvu.FilterData" localSheetId="13" hidden="1">'Template '!$X$2:$X$91</definedName>
    <definedName name="Z_B58A2EE0_A961_4B1A_9731_A5F0102DE09E_.wvu.PrintArea" localSheetId="4" hidden="1">Apr!$B$3:$X$91</definedName>
    <definedName name="Z_B58A2EE0_A961_4B1A_9731_A5F0102DE09E_.wvu.PrintArea" localSheetId="8" hidden="1">Aug!$B$3:$X$91</definedName>
    <definedName name="Z_B58A2EE0_A961_4B1A_9731_A5F0102DE09E_.wvu.PrintArea" localSheetId="12" hidden="1">Dec!$B$3:$U$91</definedName>
    <definedName name="Z_B58A2EE0_A961_4B1A_9731_A5F0102DE09E_.wvu.PrintArea" localSheetId="2" hidden="1">Feb!$B$3:$X$91</definedName>
    <definedName name="Z_B58A2EE0_A961_4B1A_9731_A5F0102DE09E_.wvu.PrintArea" localSheetId="1" hidden="1">Jan!$B$3:$X$91</definedName>
    <definedName name="Z_B58A2EE0_A961_4B1A_9731_A5F0102DE09E_.wvu.PrintArea" localSheetId="7" hidden="1">Jul!$B$3:$X$91</definedName>
    <definedName name="Z_B58A2EE0_A961_4B1A_9731_A5F0102DE09E_.wvu.PrintArea" localSheetId="6" hidden="1">Jun!$B$3:$X$91</definedName>
    <definedName name="Z_B58A2EE0_A961_4B1A_9731_A5F0102DE09E_.wvu.PrintArea" localSheetId="3" hidden="1">Mar!$B$3:$X$91</definedName>
    <definedName name="Z_B58A2EE0_A961_4B1A_9731_A5F0102DE09E_.wvu.PrintArea" localSheetId="5" hidden="1">May!$B$3:$X$91</definedName>
    <definedName name="Z_B58A2EE0_A961_4B1A_9731_A5F0102DE09E_.wvu.PrintArea" localSheetId="11" hidden="1">Nov!$B$3:$U$91</definedName>
    <definedName name="Z_B58A2EE0_A961_4B1A_9731_A5F0102DE09E_.wvu.PrintArea" localSheetId="10" hidden="1">Oct!$B$3:$U$91</definedName>
    <definedName name="Z_B58A2EE0_A961_4B1A_9731_A5F0102DE09E_.wvu.PrintArea" localSheetId="9" hidden="1">Sep!$B$3:$W$91</definedName>
    <definedName name="Z_B58A2EE0_A961_4B1A_9731_A5F0102DE09E_.wvu.PrintArea" localSheetId="13" hidden="1">'Template '!$B$3:$X$91</definedName>
    <definedName name="Z_B58A2EE0_A961_4B1A_9731_A5F0102DE09E_.wvu.PrintTitles" localSheetId="4" hidden="1">Apr!$B$3:$X$5</definedName>
    <definedName name="Z_B58A2EE0_A961_4B1A_9731_A5F0102DE09E_.wvu.PrintTitles" localSheetId="8" hidden="1">Aug!$B$3:$X$5</definedName>
    <definedName name="Z_B58A2EE0_A961_4B1A_9731_A5F0102DE09E_.wvu.PrintTitles" localSheetId="12" hidden="1">Dec!$B$3:$U$5</definedName>
    <definedName name="Z_B58A2EE0_A961_4B1A_9731_A5F0102DE09E_.wvu.PrintTitles" localSheetId="2" hidden="1">Feb!$B$3:$X$5</definedName>
    <definedName name="Z_B58A2EE0_A961_4B1A_9731_A5F0102DE09E_.wvu.PrintTitles" localSheetId="1" hidden="1">Jan!$B$3:$X$5</definedName>
    <definedName name="Z_B58A2EE0_A961_4B1A_9731_A5F0102DE09E_.wvu.PrintTitles" localSheetId="7" hidden="1">Jul!$B$3:$X$5</definedName>
    <definedName name="Z_B58A2EE0_A961_4B1A_9731_A5F0102DE09E_.wvu.PrintTitles" localSheetId="6" hidden="1">Jun!$B$3:$X$5</definedName>
    <definedName name="Z_B58A2EE0_A961_4B1A_9731_A5F0102DE09E_.wvu.PrintTitles" localSheetId="3" hidden="1">Mar!$B$3:$X$5</definedName>
    <definedName name="Z_B58A2EE0_A961_4B1A_9731_A5F0102DE09E_.wvu.PrintTitles" localSheetId="5" hidden="1">May!$B$3:$X$5</definedName>
    <definedName name="Z_B58A2EE0_A961_4B1A_9731_A5F0102DE09E_.wvu.PrintTitles" localSheetId="11" hidden="1">Nov!$B$3:$U$5</definedName>
    <definedName name="Z_B58A2EE0_A961_4B1A_9731_A5F0102DE09E_.wvu.PrintTitles" localSheetId="10" hidden="1">Oct!$B$3:$U$5</definedName>
    <definedName name="Z_B58A2EE0_A961_4B1A_9731_A5F0102DE09E_.wvu.PrintTitles" localSheetId="9" hidden="1">Sep!$B$3:$W$5</definedName>
    <definedName name="Z_B58A2EE0_A961_4B1A_9731_A5F0102DE09E_.wvu.PrintTitles" localSheetId="13" hidden="1">'Template '!$B$3:$X$5</definedName>
    <definedName name="Z_B88E8ABE_EA15_472E_BE32_ADEAC896A315_.wvu.Cols" localSheetId="4" hidden="1">Apr!#REF!</definedName>
    <definedName name="Z_B88E8ABE_EA15_472E_BE32_ADEAC896A315_.wvu.Cols" localSheetId="8" hidden="1">Aug!#REF!</definedName>
    <definedName name="Z_B88E8ABE_EA15_472E_BE32_ADEAC896A315_.wvu.Cols" localSheetId="12" hidden="1">Dec!#REF!</definedName>
    <definedName name="Z_B88E8ABE_EA15_472E_BE32_ADEAC896A315_.wvu.Cols" localSheetId="2" hidden="1">Feb!#REF!</definedName>
    <definedName name="Z_B88E8ABE_EA15_472E_BE32_ADEAC896A315_.wvu.Cols" localSheetId="1" hidden="1">Jan!#REF!</definedName>
    <definedName name="Z_B88E8ABE_EA15_472E_BE32_ADEAC896A315_.wvu.Cols" localSheetId="7" hidden="1">Jul!#REF!</definedName>
    <definedName name="Z_B88E8ABE_EA15_472E_BE32_ADEAC896A315_.wvu.Cols" localSheetId="6" hidden="1">Jun!#REF!</definedName>
    <definedName name="Z_B88E8ABE_EA15_472E_BE32_ADEAC896A315_.wvu.Cols" localSheetId="3" hidden="1">Mar!#REF!</definedName>
    <definedName name="Z_B88E8ABE_EA15_472E_BE32_ADEAC896A315_.wvu.Cols" localSheetId="5" hidden="1">May!#REF!</definedName>
    <definedName name="Z_B88E8ABE_EA15_472E_BE32_ADEAC896A315_.wvu.Cols" localSheetId="11" hidden="1">Nov!#REF!</definedName>
    <definedName name="Z_B88E8ABE_EA15_472E_BE32_ADEAC896A315_.wvu.Cols" localSheetId="10" hidden="1">Oct!#REF!</definedName>
    <definedName name="Z_B88E8ABE_EA15_472E_BE32_ADEAC896A315_.wvu.Cols" localSheetId="9" hidden="1">Sep!#REF!</definedName>
    <definedName name="Z_B88E8ABE_EA15_472E_BE32_ADEAC896A315_.wvu.Cols" localSheetId="13" hidden="1">'Template '!#REF!</definedName>
    <definedName name="Z_B88E8ABE_EA15_472E_BE32_ADEAC896A315_.wvu.FilterData" localSheetId="4" hidden="1">Apr!$X$2:$X$91</definedName>
    <definedName name="Z_B88E8ABE_EA15_472E_BE32_ADEAC896A315_.wvu.FilterData" localSheetId="8" hidden="1">Aug!$X$2:$X$91</definedName>
    <definedName name="Z_B88E8ABE_EA15_472E_BE32_ADEAC896A315_.wvu.FilterData" localSheetId="12" hidden="1">Dec!$U$2:$U$91</definedName>
    <definedName name="Z_B88E8ABE_EA15_472E_BE32_ADEAC896A315_.wvu.FilterData" localSheetId="2" hidden="1">Feb!$X$2:$X$91</definedName>
    <definedName name="Z_B88E8ABE_EA15_472E_BE32_ADEAC896A315_.wvu.FilterData" localSheetId="1" hidden="1">Jan!$X$2:$X$91</definedName>
    <definedName name="Z_B88E8ABE_EA15_472E_BE32_ADEAC896A315_.wvu.FilterData" localSheetId="7" hidden="1">Jul!$X$2:$X$91</definedName>
    <definedName name="Z_B88E8ABE_EA15_472E_BE32_ADEAC896A315_.wvu.FilterData" localSheetId="6" hidden="1">Jun!$X$2:$X$91</definedName>
    <definedName name="Z_B88E8ABE_EA15_472E_BE32_ADEAC896A315_.wvu.FilterData" localSheetId="3" hidden="1">Mar!$X$2:$X$91</definedName>
    <definedName name="Z_B88E8ABE_EA15_472E_BE32_ADEAC896A315_.wvu.FilterData" localSheetId="5" hidden="1">May!$X$2:$X$91</definedName>
    <definedName name="Z_B88E8ABE_EA15_472E_BE32_ADEAC896A315_.wvu.FilterData" localSheetId="11" hidden="1">Nov!$U$2:$U$91</definedName>
    <definedName name="Z_B88E8ABE_EA15_472E_BE32_ADEAC896A315_.wvu.FilterData" localSheetId="10" hidden="1">Oct!$U$2:$U$91</definedName>
    <definedName name="Z_B88E8ABE_EA15_472E_BE32_ADEAC896A315_.wvu.FilterData" localSheetId="9" hidden="1">Sep!$W$2:$W$91</definedName>
    <definedName name="Z_B88E8ABE_EA15_472E_BE32_ADEAC896A315_.wvu.FilterData" localSheetId="13" hidden="1">'Template '!$X$2:$X$91</definedName>
    <definedName name="Z_B88E8ABE_EA15_472E_BE32_ADEAC896A315_.wvu.PrintArea" localSheetId="4" hidden="1">Apr!$B$3:$X$91</definedName>
    <definedName name="Z_B88E8ABE_EA15_472E_BE32_ADEAC896A315_.wvu.PrintArea" localSheetId="8" hidden="1">Aug!$B$3:$X$91</definedName>
    <definedName name="Z_B88E8ABE_EA15_472E_BE32_ADEAC896A315_.wvu.PrintArea" localSheetId="12" hidden="1">Dec!$B$3:$U$91</definedName>
    <definedName name="Z_B88E8ABE_EA15_472E_BE32_ADEAC896A315_.wvu.PrintArea" localSheetId="2" hidden="1">Feb!$B$3:$X$91</definedName>
    <definedName name="Z_B88E8ABE_EA15_472E_BE32_ADEAC896A315_.wvu.PrintArea" localSheetId="1" hidden="1">Jan!$B$3:$X$91</definedName>
    <definedName name="Z_B88E8ABE_EA15_472E_BE32_ADEAC896A315_.wvu.PrintArea" localSheetId="7" hidden="1">Jul!$B$3:$X$91</definedName>
    <definedName name="Z_B88E8ABE_EA15_472E_BE32_ADEAC896A315_.wvu.PrintArea" localSheetId="6" hidden="1">Jun!$B$3:$X$91</definedName>
    <definedName name="Z_B88E8ABE_EA15_472E_BE32_ADEAC896A315_.wvu.PrintArea" localSheetId="3" hidden="1">Mar!$B$3:$X$91</definedName>
    <definedName name="Z_B88E8ABE_EA15_472E_BE32_ADEAC896A315_.wvu.PrintArea" localSheetId="5" hidden="1">May!$B$3:$X$91</definedName>
    <definedName name="Z_B88E8ABE_EA15_472E_BE32_ADEAC896A315_.wvu.PrintArea" localSheetId="11" hidden="1">Nov!$B$3:$U$91</definedName>
    <definedName name="Z_B88E8ABE_EA15_472E_BE32_ADEAC896A315_.wvu.PrintArea" localSheetId="10" hidden="1">Oct!$B$3:$U$91</definedName>
    <definedName name="Z_B88E8ABE_EA15_472E_BE32_ADEAC896A315_.wvu.PrintArea" localSheetId="9" hidden="1">Sep!$B$3:$W$91</definedName>
    <definedName name="Z_B88E8ABE_EA15_472E_BE32_ADEAC896A315_.wvu.PrintArea" localSheetId="13" hidden="1">'Template '!$B$3:$X$91</definedName>
    <definedName name="Z_B88E8ABE_EA15_472E_BE32_ADEAC896A315_.wvu.PrintTitles" localSheetId="4" hidden="1">Apr!$B$3:$X$5</definedName>
    <definedName name="Z_B88E8ABE_EA15_472E_BE32_ADEAC896A315_.wvu.PrintTitles" localSheetId="8" hidden="1">Aug!$B$3:$X$5</definedName>
    <definedName name="Z_B88E8ABE_EA15_472E_BE32_ADEAC896A315_.wvu.PrintTitles" localSheetId="12" hidden="1">Dec!$B$3:$U$5</definedName>
    <definedName name="Z_B88E8ABE_EA15_472E_BE32_ADEAC896A315_.wvu.PrintTitles" localSheetId="2" hidden="1">Feb!$B$3:$X$5</definedName>
    <definedName name="Z_B88E8ABE_EA15_472E_BE32_ADEAC896A315_.wvu.PrintTitles" localSheetId="1" hidden="1">Jan!$B$3:$X$5</definedName>
    <definedName name="Z_B88E8ABE_EA15_472E_BE32_ADEAC896A315_.wvu.PrintTitles" localSheetId="7" hidden="1">Jul!$B$3:$X$5</definedName>
    <definedName name="Z_B88E8ABE_EA15_472E_BE32_ADEAC896A315_.wvu.PrintTitles" localSheetId="6" hidden="1">Jun!$B$3:$X$5</definedName>
    <definedName name="Z_B88E8ABE_EA15_472E_BE32_ADEAC896A315_.wvu.PrintTitles" localSheetId="3" hidden="1">Mar!$B$3:$X$5</definedName>
    <definedName name="Z_B88E8ABE_EA15_472E_BE32_ADEAC896A315_.wvu.PrintTitles" localSheetId="5" hidden="1">May!$B$3:$X$5</definedName>
    <definedName name="Z_B88E8ABE_EA15_472E_BE32_ADEAC896A315_.wvu.PrintTitles" localSheetId="11" hidden="1">Nov!$B$3:$U$5</definedName>
    <definedName name="Z_B88E8ABE_EA15_472E_BE32_ADEAC896A315_.wvu.PrintTitles" localSheetId="10" hidden="1">Oct!$B$3:$U$5</definedName>
    <definedName name="Z_B88E8ABE_EA15_472E_BE32_ADEAC896A315_.wvu.PrintTitles" localSheetId="9" hidden="1">Sep!$B$3:$W$5</definedName>
    <definedName name="Z_B88E8ABE_EA15_472E_BE32_ADEAC896A315_.wvu.PrintTitles" localSheetId="13" hidden="1">'Template '!$B$3:$X$5</definedName>
    <definedName name="Z_B88E8ABE_EA15_472E_BE32_ADEAC896A315_.wvu.Rows" localSheetId="4" hidden="1">Apr!#REF!,Apr!#REF!</definedName>
    <definedName name="Z_B88E8ABE_EA15_472E_BE32_ADEAC896A315_.wvu.Rows" localSheetId="8" hidden="1">Aug!#REF!,Aug!#REF!</definedName>
    <definedName name="Z_B88E8ABE_EA15_472E_BE32_ADEAC896A315_.wvu.Rows" localSheetId="12" hidden="1">Dec!#REF!,Dec!#REF!</definedName>
    <definedName name="Z_B88E8ABE_EA15_472E_BE32_ADEAC896A315_.wvu.Rows" localSheetId="2" hidden="1">Feb!#REF!,Feb!#REF!</definedName>
    <definedName name="Z_B88E8ABE_EA15_472E_BE32_ADEAC896A315_.wvu.Rows" localSheetId="1" hidden="1">Jan!#REF!,Jan!#REF!</definedName>
    <definedName name="Z_B88E8ABE_EA15_472E_BE32_ADEAC896A315_.wvu.Rows" localSheetId="7" hidden="1">Jul!#REF!,Jul!#REF!</definedName>
    <definedName name="Z_B88E8ABE_EA15_472E_BE32_ADEAC896A315_.wvu.Rows" localSheetId="6" hidden="1">Jun!#REF!,Jun!#REF!</definedName>
    <definedName name="Z_B88E8ABE_EA15_472E_BE32_ADEAC896A315_.wvu.Rows" localSheetId="3" hidden="1">Mar!#REF!,Mar!#REF!</definedName>
    <definedName name="Z_B88E8ABE_EA15_472E_BE32_ADEAC896A315_.wvu.Rows" localSheetId="5" hidden="1">May!#REF!,May!#REF!</definedName>
    <definedName name="Z_B88E8ABE_EA15_472E_BE32_ADEAC896A315_.wvu.Rows" localSheetId="11" hidden="1">Nov!#REF!,Nov!#REF!</definedName>
    <definedName name="Z_B88E8ABE_EA15_472E_BE32_ADEAC896A315_.wvu.Rows" localSheetId="10" hidden="1">Oct!#REF!,Oct!#REF!</definedName>
    <definedName name="Z_B88E8ABE_EA15_472E_BE32_ADEAC896A315_.wvu.Rows" localSheetId="9" hidden="1">Sep!#REF!,Sep!#REF!</definedName>
    <definedName name="Z_B88E8ABE_EA15_472E_BE32_ADEAC896A315_.wvu.Rows" localSheetId="13" hidden="1">'Template '!#REF!,'Template '!#REF!</definedName>
    <definedName name="Z_BA37041D_2AE6_4441_8D98_8215640DA0B6_.wvu.Cols" localSheetId="4" hidden="1">Apr!#REF!</definedName>
    <definedName name="Z_BA37041D_2AE6_4441_8D98_8215640DA0B6_.wvu.Cols" localSheetId="8" hidden="1">Aug!#REF!</definedName>
    <definedName name="Z_BA37041D_2AE6_4441_8D98_8215640DA0B6_.wvu.Cols" localSheetId="12" hidden="1">Dec!#REF!</definedName>
    <definedName name="Z_BA37041D_2AE6_4441_8D98_8215640DA0B6_.wvu.Cols" localSheetId="2" hidden="1">Feb!#REF!</definedName>
    <definedName name="Z_BA37041D_2AE6_4441_8D98_8215640DA0B6_.wvu.Cols" localSheetId="1" hidden="1">Jan!#REF!</definedName>
    <definedName name="Z_BA37041D_2AE6_4441_8D98_8215640DA0B6_.wvu.Cols" localSheetId="7" hidden="1">Jul!#REF!</definedName>
    <definedName name="Z_BA37041D_2AE6_4441_8D98_8215640DA0B6_.wvu.Cols" localSheetId="6" hidden="1">Jun!#REF!</definedName>
    <definedName name="Z_BA37041D_2AE6_4441_8D98_8215640DA0B6_.wvu.Cols" localSheetId="3" hidden="1">Mar!#REF!</definedName>
    <definedName name="Z_BA37041D_2AE6_4441_8D98_8215640DA0B6_.wvu.Cols" localSheetId="5" hidden="1">May!#REF!</definedName>
    <definedName name="Z_BA37041D_2AE6_4441_8D98_8215640DA0B6_.wvu.Cols" localSheetId="11" hidden="1">Nov!#REF!</definedName>
    <definedName name="Z_BA37041D_2AE6_4441_8D98_8215640DA0B6_.wvu.Cols" localSheetId="10" hidden="1">Oct!#REF!</definedName>
    <definedName name="Z_BA37041D_2AE6_4441_8D98_8215640DA0B6_.wvu.Cols" localSheetId="9" hidden="1">Sep!#REF!</definedName>
    <definedName name="Z_BA37041D_2AE6_4441_8D98_8215640DA0B6_.wvu.Cols" localSheetId="13" hidden="1">'Template '!#REF!</definedName>
    <definedName name="Z_BA37041D_2AE6_4441_8D98_8215640DA0B6_.wvu.FilterData" localSheetId="4" hidden="1">Apr!$X$2:$X$91</definedName>
    <definedName name="Z_BA37041D_2AE6_4441_8D98_8215640DA0B6_.wvu.FilterData" localSheetId="8" hidden="1">Aug!$X$2:$X$91</definedName>
    <definedName name="Z_BA37041D_2AE6_4441_8D98_8215640DA0B6_.wvu.FilterData" localSheetId="12" hidden="1">Dec!$U$2:$U$91</definedName>
    <definedName name="Z_BA37041D_2AE6_4441_8D98_8215640DA0B6_.wvu.FilterData" localSheetId="2" hidden="1">Feb!$X$2:$X$91</definedName>
    <definedName name="Z_BA37041D_2AE6_4441_8D98_8215640DA0B6_.wvu.FilterData" localSheetId="1" hidden="1">Jan!$X$2:$X$91</definedName>
    <definedName name="Z_BA37041D_2AE6_4441_8D98_8215640DA0B6_.wvu.FilterData" localSheetId="7" hidden="1">Jul!$X$2:$X$91</definedName>
    <definedName name="Z_BA37041D_2AE6_4441_8D98_8215640DA0B6_.wvu.FilterData" localSheetId="6" hidden="1">Jun!$X$2:$X$91</definedName>
    <definedName name="Z_BA37041D_2AE6_4441_8D98_8215640DA0B6_.wvu.FilterData" localSheetId="3" hidden="1">Mar!$X$2:$X$91</definedName>
    <definedName name="Z_BA37041D_2AE6_4441_8D98_8215640DA0B6_.wvu.FilterData" localSheetId="5" hidden="1">May!$X$2:$X$91</definedName>
    <definedName name="Z_BA37041D_2AE6_4441_8D98_8215640DA0B6_.wvu.FilterData" localSheetId="11" hidden="1">Nov!$U$2:$U$91</definedName>
    <definedName name="Z_BA37041D_2AE6_4441_8D98_8215640DA0B6_.wvu.FilterData" localSheetId="10" hidden="1">Oct!$U$2:$U$91</definedName>
    <definedName name="Z_BA37041D_2AE6_4441_8D98_8215640DA0B6_.wvu.FilterData" localSheetId="9" hidden="1">Sep!$W$2:$W$91</definedName>
    <definedName name="Z_BA37041D_2AE6_4441_8D98_8215640DA0B6_.wvu.FilterData" localSheetId="13" hidden="1">'Template '!$X$2:$X$91</definedName>
    <definedName name="Z_BA37041D_2AE6_4441_8D98_8215640DA0B6_.wvu.PrintArea" localSheetId="4" hidden="1">Apr!$B$3:$X$91</definedName>
    <definedName name="Z_BA37041D_2AE6_4441_8D98_8215640DA0B6_.wvu.PrintArea" localSheetId="8" hidden="1">Aug!$B$3:$X$91</definedName>
    <definedName name="Z_BA37041D_2AE6_4441_8D98_8215640DA0B6_.wvu.PrintArea" localSheetId="12" hidden="1">Dec!$B$3:$U$91</definedName>
    <definedName name="Z_BA37041D_2AE6_4441_8D98_8215640DA0B6_.wvu.PrintArea" localSheetId="2" hidden="1">Feb!$B$3:$X$91</definedName>
    <definedName name="Z_BA37041D_2AE6_4441_8D98_8215640DA0B6_.wvu.PrintArea" localSheetId="1" hidden="1">Jan!$B$3:$X$91</definedName>
    <definedName name="Z_BA37041D_2AE6_4441_8D98_8215640DA0B6_.wvu.PrintArea" localSheetId="7" hidden="1">Jul!$B$3:$X$91</definedName>
    <definedName name="Z_BA37041D_2AE6_4441_8D98_8215640DA0B6_.wvu.PrintArea" localSheetId="6" hidden="1">Jun!$B$3:$X$91</definedName>
    <definedName name="Z_BA37041D_2AE6_4441_8D98_8215640DA0B6_.wvu.PrintArea" localSheetId="3" hidden="1">Mar!$B$3:$X$91</definedName>
    <definedName name="Z_BA37041D_2AE6_4441_8D98_8215640DA0B6_.wvu.PrintArea" localSheetId="5" hidden="1">May!$B$3:$X$91</definedName>
    <definedName name="Z_BA37041D_2AE6_4441_8D98_8215640DA0B6_.wvu.PrintArea" localSheetId="11" hidden="1">Nov!$B$3:$U$91</definedName>
    <definedName name="Z_BA37041D_2AE6_4441_8D98_8215640DA0B6_.wvu.PrintArea" localSheetId="10" hidden="1">Oct!$B$3:$U$91</definedName>
    <definedName name="Z_BA37041D_2AE6_4441_8D98_8215640DA0B6_.wvu.PrintArea" localSheetId="9" hidden="1">Sep!$B$3:$W$91</definedName>
    <definedName name="Z_BA37041D_2AE6_4441_8D98_8215640DA0B6_.wvu.PrintArea" localSheetId="13" hidden="1">'Template '!$B$3:$X$91</definedName>
    <definedName name="Z_BA37041D_2AE6_4441_8D98_8215640DA0B6_.wvu.PrintTitles" localSheetId="4" hidden="1">Apr!$B$3:$X$5</definedName>
    <definedName name="Z_BA37041D_2AE6_4441_8D98_8215640DA0B6_.wvu.PrintTitles" localSheetId="8" hidden="1">Aug!$B$3:$X$5</definedName>
    <definedName name="Z_BA37041D_2AE6_4441_8D98_8215640DA0B6_.wvu.PrintTitles" localSheetId="12" hidden="1">Dec!$B$3:$U$5</definedName>
    <definedName name="Z_BA37041D_2AE6_4441_8D98_8215640DA0B6_.wvu.PrintTitles" localSheetId="2" hidden="1">Feb!$B$3:$X$5</definedName>
    <definedName name="Z_BA37041D_2AE6_4441_8D98_8215640DA0B6_.wvu.PrintTitles" localSheetId="1" hidden="1">Jan!$B$3:$X$5</definedName>
    <definedName name="Z_BA37041D_2AE6_4441_8D98_8215640DA0B6_.wvu.PrintTitles" localSheetId="7" hidden="1">Jul!$B$3:$X$5</definedName>
    <definedName name="Z_BA37041D_2AE6_4441_8D98_8215640DA0B6_.wvu.PrintTitles" localSheetId="6" hidden="1">Jun!$B$3:$X$5</definedName>
    <definedName name="Z_BA37041D_2AE6_4441_8D98_8215640DA0B6_.wvu.PrintTitles" localSheetId="3" hidden="1">Mar!$B$3:$X$5</definedName>
    <definedName name="Z_BA37041D_2AE6_4441_8D98_8215640DA0B6_.wvu.PrintTitles" localSheetId="5" hidden="1">May!$B$3:$X$5</definedName>
    <definedName name="Z_BA37041D_2AE6_4441_8D98_8215640DA0B6_.wvu.PrintTitles" localSheetId="11" hidden="1">Nov!$B$3:$U$5</definedName>
    <definedName name="Z_BA37041D_2AE6_4441_8D98_8215640DA0B6_.wvu.PrintTitles" localSheetId="10" hidden="1">Oct!$B$3:$U$5</definedName>
    <definedName name="Z_BA37041D_2AE6_4441_8D98_8215640DA0B6_.wvu.PrintTitles" localSheetId="9" hidden="1">Sep!$B$3:$W$5</definedName>
    <definedName name="Z_BA37041D_2AE6_4441_8D98_8215640DA0B6_.wvu.PrintTitles" localSheetId="13" hidden="1">'Template '!$B$3:$X$5</definedName>
    <definedName name="Z_BA37041D_2AE6_4441_8D98_8215640DA0B6_.wvu.Rows" localSheetId="4" hidden="1">Apr!#REF!,Apr!#REF!</definedName>
    <definedName name="Z_BA37041D_2AE6_4441_8D98_8215640DA0B6_.wvu.Rows" localSheetId="8" hidden="1">Aug!#REF!,Aug!#REF!</definedName>
    <definedName name="Z_BA37041D_2AE6_4441_8D98_8215640DA0B6_.wvu.Rows" localSheetId="12" hidden="1">Dec!#REF!,Dec!#REF!</definedName>
    <definedName name="Z_BA37041D_2AE6_4441_8D98_8215640DA0B6_.wvu.Rows" localSheetId="2" hidden="1">Feb!#REF!,Feb!#REF!</definedName>
    <definedName name="Z_BA37041D_2AE6_4441_8D98_8215640DA0B6_.wvu.Rows" localSheetId="1" hidden="1">Jan!#REF!,Jan!#REF!</definedName>
    <definedName name="Z_BA37041D_2AE6_4441_8D98_8215640DA0B6_.wvu.Rows" localSheetId="7" hidden="1">Jul!#REF!,Jul!#REF!</definedName>
    <definedName name="Z_BA37041D_2AE6_4441_8D98_8215640DA0B6_.wvu.Rows" localSheetId="6" hidden="1">Jun!#REF!,Jun!#REF!</definedName>
    <definedName name="Z_BA37041D_2AE6_4441_8D98_8215640DA0B6_.wvu.Rows" localSheetId="3" hidden="1">Mar!#REF!,Mar!#REF!</definedName>
    <definedName name="Z_BA37041D_2AE6_4441_8D98_8215640DA0B6_.wvu.Rows" localSheetId="5" hidden="1">May!#REF!,May!#REF!</definedName>
    <definedName name="Z_BA37041D_2AE6_4441_8D98_8215640DA0B6_.wvu.Rows" localSheetId="11" hidden="1">Nov!#REF!,Nov!#REF!</definedName>
    <definedName name="Z_BA37041D_2AE6_4441_8D98_8215640DA0B6_.wvu.Rows" localSheetId="10" hidden="1">Oct!#REF!,Oct!#REF!</definedName>
    <definedName name="Z_BA37041D_2AE6_4441_8D98_8215640DA0B6_.wvu.Rows" localSheetId="9" hidden="1">Sep!#REF!,Sep!#REF!</definedName>
    <definedName name="Z_BA37041D_2AE6_4441_8D98_8215640DA0B6_.wvu.Rows" localSheetId="13" hidden="1">'Template '!#REF!,'Template '!#REF!</definedName>
    <definedName name="Z_BA571EBA_64CC_440A_A76B_64A3BDB9E406_.wvu.FilterData" localSheetId="4" hidden="1">Apr!$X$2:$X$91</definedName>
    <definedName name="Z_BA571EBA_64CC_440A_A76B_64A3BDB9E406_.wvu.FilterData" localSheetId="8" hidden="1">Aug!$X$2:$X$91</definedName>
    <definedName name="Z_BA571EBA_64CC_440A_A76B_64A3BDB9E406_.wvu.FilterData" localSheetId="12" hidden="1">Dec!$U$2:$U$91</definedName>
    <definedName name="Z_BA571EBA_64CC_440A_A76B_64A3BDB9E406_.wvu.FilterData" localSheetId="2" hidden="1">Feb!$X$2:$X$91</definedName>
    <definedName name="Z_BA571EBA_64CC_440A_A76B_64A3BDB9E406_.wvu.FilterData" localSheetId="1" hidden="1">Jan!$X$2:$X$91</definedName>
    <definedName name="Z_BA571EBA_64CC_440A_A76B_64A3BDB9E406_.wvu.FilterData" localSheetId="7" hidden="1">Jul!$X$2:$X$91</definedName>
    <definedName name="Z_BA571EBA_64CC_440A_A76B_64A3BDB9E406_.wvu.FilterData" localSheetId="6" hidden="1">Jun!$X$2:$X$91</definedName>
    <definedName name="Z_BA571EBA_64CC_440A_A76B_64A3BDB9E406_.wvu.FilterData" localSheetId="3" hidden="1">Mar!$X$2:$X$91</definedName>
    <definedName name="Z_BA571EBA_64CC_440A_A76B_64A3BDB9E406_.wvu.FilterData" localSheetId="5" hidden="1">May!$X$2:$X$91</definedName>
    <definedName name="Z_BA571EBA_64CC_440A_A76B_64A3BDB9E406_.wvu.FilterData" localSheetId="11" hidden="1">Nov!$U$2:$U$91</definedName>
    <definedName name="Z_BA571EBA_64CC_440A_A76B_64A3BDB9E406_.wvu.FilterData" localSheetId="10" hidden="1">Oct!$U$2:$U$91</definedName>
    <definedName name="Z_BA571EBA_64CC_440A_A76B_64A3BDB9E406_.wvu.FilterData" localSheetId="9" hidden="1">Sep!$W$2:$W$91</definedName>
    <definedName name="Z_BA571EBA_64CC_440A_A76B_64A3BDB9E406_.wvu.FilterData" localSheetId="13" hidden="1">'Template '!$X$2:$X$91</definedName>
    <definedName name="Z_BFF61C68_110C_4ADA_A30F_164173FD8CF2_.wvu.FilterData" localSheetId="4" hidden="1">Apr!$X$2:$X$91</definedName>
    <definedName name="Z_BFF61C68_110C_4ADA_A30F_164173FD8CF2_.wvu.FilterData" localSheetId="8" hidden="1">Aug!$X$2:$X$91</definedName>
    <definedName name="Z_BFF61C68_110C_4ADA_A30F_164173FD8CF2_.wvu.FilterData" localSheetId="12" hidden="1">Dec!$U$2:$U$91</definedName>
    <definedName name="Z_BFF61C68_110C_4ADA_A30F_164173FD8CF2_.wvu.FilterData" localSheetId="2" hidden="1">Feb!$X$2:$X$91</definedName>
    <definedName name="Z_BFF61C68_110C_4ADA_A30F_164173FD8CF2_.wvu.FilterData" localSheetId="1" hidden="1">Jan!$X$2:$X$91</definedName>
    <definedName name="Z_BFF61C68_110C_4ADA_A30F_164173FD8CF2_.wvu.FilterData" localSheetId="7" hidden="1">Jul!$X$2:$X$91</definedName>
    <definedName name="Z_BFF61C68_110C_4ADA_A30F_164173FD8CF2_.wvu.FilterData" localSheetId="6" hidden="1">Jun!$X$2:$X$91</definedName>
    <definedName name="Z_BFF61C68_110C_4ADA_A30F_164173FD8CF2_.wvu.FilterData" localSheetId="3" hidden="1">Mar!$X$2:$X$91</definedName>
    <definedName name="Z_BFF61C68_110C_4ADA_A30F_164173FD8CF2_.wvu.FilterData" localSheetId="5" hidden="1">May!$X$2:$X$91</definedName>
    <definedName name="Z_BFF61C68_110C_4ADA_A30F_164173FD8CF2_.wvu.FilterData" localSheetId="11" hidden="1">Nov!$U$2:$U$91</definedName>
    <definedName name="Z_BFF61C68_110C_4ADA_A30F_164173FD8CF2_.wvu.FilterData" localSheetId="10" hidden="1">Oct!$U$2:$U$91</definedName>
    <definedName name="Z_BFF61C68_110C_4ADA_A30F_164173FD8CF2_.wvu.FilterData" localSheetId="9" hidden="1">Sep!$W$2:$W$91</definedName>
    <definedName name="Z_BFF61C68_110C_4ADA_A30F_164173FD8CF2_.wvu.FilterData" localSheetId="13" hidden="1">'Template '!$X$2:$X$91</definedName>
    <definedName name="Z_C7770AE6_5F04_4C03_B045_835DD58BACF9_.wvu.Cols" localSheetId="4" hidden="1">Apr!#REF!</definedName>
    <definedName name="Z_C7770AE6_5F04_4C03_B045_835DD58BACF9_.wvu.Cols" localSheetId="8" hidden="1">Aug!#REF!</definedName>
    <definedName name="Z_C7770AE6_5F04_4C03_B045_835DD58BACF9_.wvu.Cols" localSheetId="12" hidden="1">Dec!#REF!</definedName>
    <definedName name="Z_C7770AE6_5F04_4C03_B045_835DD58BACF9_.wvu.Cols" localSheetId="2" hidden="1">Feb!#REF!</definedName>
    <definedName name="Z_C7770AE6_5F04_4C03_B045_835DD58BACF9_.wvu.Cols" localSheetId="1" hidden="1">Jan!#REF!</definedName>
    <definedName name="Z_C7770AE6_5F04_4C03_B045_835DD58BACF9_.wvu.Cols" localSheetId="7" hidden="1">Jul!#REF!</definedName>
    <definedName name="Z_C7770AE6_5F04_4C03_B045_835DD58BACF9_.wvu.Cols" localSheetId="6" hidden="1">Jun!#REF!</definedName>
    <definedName name="Z_C7770AE6_5F04_4C03_B045_835DD58BACF9_.wvu.Cols" localSheetId="3" hidden="1">Mar!#REF!</definedName>
    <definedName name="Z_C7770AE6_5F04_4C03_B045_835DD58BACF9_.wvu.Cols" localSheetId="5" hidden="1">May!#REF!</definedName>
    <definedName name="Z_C7770AE6_5F04_4C03_B045_835DD58BACF9_.wvu.Cols" localSheetId="11" hidden="1">Nov!#REF!</definedName>
    <definedName name="Z_C7770AE6_5F04_4C03_B045_835DD58BACF9_.wvu.Cols" localSheetId="10" hidden="1">Oct!#REF!</definedName>
    <definedName name="Z_C7770AE6_5F04_4C03_B045_835DD58BACF9_.wvu.Cols" localSheetId="9" hidden="1">Sep!#REF!</definedName>
    <definedName name="Z_C7770AE6_5F04_4C03_B045_835DD58BACF9_.wvu.Cols" localSheetId="13" hidden="1">'Template '!#REF!</definedName>
    <definedName name="Z_C7770AE6_5F04_4C03_B045_835DD58BACF9_.wvu.FilterData" localSheetId="4" hidden="1">Apr!$X$2:$X$91</definedName>
    <definedName name="Z_C7770AE6_5F04_4C03_B045_835DD58BACF9_.wvu.FilterData" localSheetId="8" hidden="1">Aug!$X$2:$X$91</definedName>
    <definedName name="Z_C7770AE6_5F04_4C03_B045_835DD58BACF9_.wvu.FilterData" localSheetId="12" hidden="1">Dec!$U$2:$U$91</definedName>
    <definedName name="Z_C7770AE6_5F04_4C03_B045_835DD58BACF9_.wvu.FilterData" localSheetId="2" hidden="1">Feb!$X$2:$X$91</definedName>
    <definedName name="Z_C7770AE6_5F04_4C03_B045_835DD58BACF9_.wvu.FilterData" localSheetId="1" hidden="1">Jan!$X$2:$X$91</definedName>
    <definedName name="Z_C7770AE6_5F04_4C03_B045_835DD58BACF9_.wvu.FilterData" localSheetId="7" hidden="1">Jul!$X$2:$X$91</definedName>
    <definedName name="Z_C7770AE6_5F04_4C03_B045_835DD58BACF9_.wvu.FilterData" localSheetId="6" hidden="1">Jun!$X$2:$X$91</definedName>
    <definedName name="Z_C7770AE6_5F04_4C03_B045_835DD58BACF9_.wvu.FilterData" localSheetId="3" hidden="1">Mar!$X$2:$X$91</definedName>
    <definedName name="Z_C7770AE6_5F04_4C03_B045_835DD58BACF9_.wvu.FilterData" localSheetId="5" hidden="1">May!$X$2:$X$91</definedName>
    <definedName name="Z_C7770AE6_5F04_4C03_B045_835DD58BACF9_.wvu.FilterData" localSheetId="11" hidden="1">Nov!$U$2:$U$91</definedName>
    <definedName name="Z_C7770AE6_5F04_4C03_B045_835DD58BACF9_.wvu.FilterData" localSheetId="10" hidden="1">Oct!$U$2:$U$91</definedName>
    <definedName name="Z_C7770AE6_5F04_4C03_B045_835DD58BACF9_.wvu.FilterData" localSheetId="9" hidden="1">Sep!$W$2:$W$91</definedName>
    <definedName name="Z_C7770AE6_5F04_4C03_B045_835DD58BACF9_.wvu.FilterData" localSheetId="13" hidden="1">'Template '!$X$2:$X$91</definedName>
    <definedName name="Z_C7770AE6_5F04_4C03_B045_835DD58BACF9_.wvu.PrintArea" localSheetId="4" hidden="1">Apr!$B$3:$X$91</definedName>
    <definedName name="Z_C7770AE6_5F04_4C03_B045_835DD58BACF9_.wvu.PrintArea" localSheetId="8" hidden="1">Aug!$B$3:$X$91</definedName>
    <definedName name="Z_C7770AE6_5F04_4C03_B045_835DD58BACF9_.wvu.PrintArea" localSheetId="12" hidden="1">Dec!$B$3:$U$91</definedName>
    <definedName name="Z_C7770AE6_5F04_4C03_B045_835DD58BACF9_.wvu.PrintArea" localSheetId="2" hidden="1">Feb!$B$3:$X$91</definedName>
    <definedName name="Z_C7770AE6_5F04_4C03_B045_835DD58BACF9_.wvu.PrintArea" localSheetId="1" hidden="1">Jan!$B$3:$X$91</definedName>
    <definedName name="Z_C7770AE6_5F04_4C03_B045_835DD58BACF9_.wvu.PrintArea" localSheetId="7" hidden="1">Jul!$B$3:$X$91</definedName>
    <definedName name="Z_C7770AE6_5F04_4C03_B045_835DD58BACF9_.wvu.PrintArea" localSheetId="6" hidden="1">Jun!$B$3:$X$91</definedName>
    <definedName name="Z_C7770AE6_5F04_4C03_B045_835DD58BACF9_.wvu.PrintArea" localSheetId="3" hidden="1">Mar!$B$3:$X$91</definedName>
    <definedName name="Z_C7770AE6_5F04_4C03_B045_835DD58BACF9_.wvu.PrintArea" localSheetId="5" hidden="1">May!$B$3:$X$91</definedName>
    <definedName name="Z_C7770AE6_5F04_4C03_B045_835DD58BACF9_.wvu.PrintArea" localSheetId="11" hidden="1">Nov!$B$3:$U$91</definedName>
    <definedName name="Z_C7770AE6_5F04_4C03_B045_835DD58BACF9_.wvu.PrintArea" localSheetId="10" hidden="1">Oct!$B$3:$U$91</definedName>
    <definedName name="Z_C7770AE6_5F04_4C03_B045_835DD58BACF9_.wvu.PrintArea" localSheetId="9" hidden="1">Sep!$B$3:$W$91</definedName>
    <definedName name="Z_C7770AE6_5F04_4C03_B045_835DD58BACF9_.wvu.PrintArea" localSheetId="13" hidden="1">'Template '!$B$3:$X$91</definedName>
    <definedName name="Z_C7770AE6_5F04_4C03_B045_835DD58BACF9_.wvu.PrintTitles" localSheetId="4" hidden="1">Apr!$B$3:$X$5</definedName>
    <definedName name="Z_C7770AE6_5F04_4C03_B045_835DD58BACF9_.wvu.PrintTitles" localSheetId="8" hidden="1">Aug!$B$3:$X$5</definedName>
    <definedName name="Z_C7770AE6_5F04_4C03_B045_835DD58BACF9_.wvu.PrintTitles" localSheetId="12" hidden="1">Dec!$B$3:$U$5</definedName>
    <definedName name="Z_C7770AE6_5F04_4C03_B045_835DD58BACF9_.wvu.PrintTitles" localSheetId="2" hidden="1">Feb!$B$3:$X$5</definedName>
    <definedName name="Z_C7770AE6_5F04_4C03_B045_835DD58BACF9_.wvu.PrintTitles" localSheetId="1" hidden="1">Jan!$B$3:$X$5</definedName>
    <definedName name="Z_C7770AE6_5F04_4C03_B045_835DD58BACF9_.wvu.PrintTitles" localSheetId="7" hidden="1">Jul!$B$3:$X$5</definedName>
    <definedName name="Z_C7770AE6_5F04_4C03_B045_835DD58BACF9_.wvu.PrintTitles" localSheetId="6" hidden="1">Jun!$B$3:$X$5</definedName>
    <definedName name="Z_C7770AE6_5F04_4C03_B045_835DD58BACF9_.wvu.PrintTitles" localSheetId="3" hidden="1">Mar!$B$3:$X$5</definedName>
    <definedName name="Z_C7770AE6_5F04_4C03_B045_835DD58BACF9_.wvu.PrintTitles" localSheetId="5" hidden="1">May!$B$3:$X$5</definedName>
    <definedName name="Z_C7770AE6_5F04_4C03_B045_835DD58BACF9_.wvu.PrintTitles" localSheetId="11" hidden="1">Nov!$B$3:$U$5</definedName>
    <definedName name="Z_C7770AE6_5F04_4C03_B045_835DD58BACF9_.wvu.PrintTitles" localSheetId="10" hidden="1">Oct!$B$3:$U$5</definedName>
    <definedName name="Z_C7770AE6_5F04_4C03_B045_835DD58BACF9_.wvu.PrintTitles" localSheetId="9" hidden="1">Sep!$B$3:$W$5</definedName>
    <definedName name="Z_C7770AE6_5F04_4C03_B045_835DD58BACF9_.wvu.PrintTitles" localSheetId="13" hidden="1">'Template '!$B$3:$X$5</definedName>
    <definedName name="Z_C7770AE6_5F04_4C03_B045_835DD58BACF9_.wvu.Rows" localSheetId="4" hidden="1">Apr!#REF!,Apr!#REF!</definedName>
    <definedName name="Z_C7770AE6_5F04_4C03_B045_835DD58BACF9_.wvu.Rows" localSheetId="8" hidden="1">Aug!#REF!,Aug!#REF!</definedName>
    <definedName name="Z_C7770AE6_5F04_4C03_B045_835DD58BACF9_.wvu.Rows" localSheetId="12" hidden="1">Dec!#REF!,Dec!#REF!</definedName>
    <definedName name="Z_C7770AE6_5F04_4C03_B045_835DD58BACF9_.wvu.Rows" localSheetId="2" hidden="1">Feb!#REF!,Feb!#REF!</definedName>
    <definedName name="Z_C7770AE6_5F04_4C03_B045_835DD58BACF9_.wvu.Rows" localSheetId="1" hidden="1">Jan!#REF!,Jan!#REF!</definedName>
    <definedName name="Z_C7770AE6_5F04_4C03_B045_835DD58BACF9_.wvu.Rows" localSheetId="7" hidden="1">Jul!#REF!,Jul!#REF!</definedName>
    <definedName name="Z_C7770AE6_5F04_4C03_B045_835DD58BACF9_.wvu.Rows" localSheetId="6" hidden="1">Jun!#REF!,Jun!#REF!</definedName>
    <definedName name="Z_C7770AE6_5F04_4C03_B045_835DD58BACF9_.wvu.Rows" localSheetId="3" hidden="1">Mar!#REF!,Mar!#REF!</definedName>
    <definedName name="Z_C7770AE6_5F04_4C03_B045_835DD58BACF9_.wvu.Rows" localSheetId="5" hidden="1">May!#REF!,May!#REF!</definedName>
    <definedName name="Z_C7770AE6_5F04_4C03_B045_835DD58BACF9_.wvu.Rows" localSheetId="11" hidden="1">Nov!#REF!,Nov!#REF!</definedName>
    <definedName name="Z_C7770AE6_5F04_4C03_B045_835DD58BACF9_.wvu.Rows" localSheetId="10" hidden="1">Oct!#REF!,Oct!#REF!</definedName>
    <definedName name="Z_C7770AE6_5F04_4C03_B045_835DD58BACF9_.wvu.Rows" localSheetId="9" hidden="1">Sep!#REF!,Sep!#REF!</definedName>
    <definedName name="Z_C7770AE6_5F04_4C03_B045_835DD58BACF9_.wvu.Rows" localSheetId="13" hidden="1">'Template '!#REF!,'Template '!#REF!</definedName>
    <definedName name="Z_CC8AE979_CC63_44E1_97B8_A71692D7FA6D_.wvu.FilterData" localSheetId="4" hidden="1">Apr!$X$2:$X$91</definedName>
    <definedName name="Z_CC8AE979_CC63_44E1_97B8_A71692D7FA6D_.wvu.FilterData" localSheetId="8" hidden="1">Aug!$X$2:$X$91</definedName>
    <definedName name="Z_CC8AE979_CC63_44E1_97B8_A71692D7FA6D_.wvu.FilterData" localSheetId="12" hidden="1">Dec!$U$2:$U$91</definedName>
    <definedName name="Z_CC8AE979_CC63_44E1_97B8_A71692D7FA6D_.wvu.FilterData" localSheetId="2" hidden="1">Feb!$X$2:$X$91</definedName>
    <definedName name="Z_CC8AE979_CC63_44E1_97B8_A71692D7FA6D_.wvu.FilterData" localSheetId="1" hidden="1">Jan!$X$2:$X$91</definedName>
    <definedName name="Z_CC8AE979_CC63_44E1_97B8_A71692D7FA6D_.wvu.FilterData" localSheetId="7" hidden="1">Jul!$X$2:$X$91</definedName>
    <definedName name="Z_CC8AE979_CC63_44E1_97B8_A71692D7FA6D_.wvu.FilterData" localSheetId="6" hidden="1">Jun!$X$2:$X$91</definedName>
    <definedName name="Z_CC8AE979_CC63_44E1_97B8_A71692D7FA6D_.wvu.FilterData" localSheetId="3" hidden="1">Mar!$X$2:$X$91</definedName>
    <definedName name="Z_CC8AE979_CC63_44E1_97B8_A71692D7FA6D_.wvu.FilterData" localSheetId="5" hidden="1">May!$X$2:$X$91</definedName>
    <definedName name="Z_CC8AE979_CC63_44E1_97B8_A71692D7FA6D_.wvu.FilterData" localSheetId="11" hidden="1">Nov!$U$2:$U$91</definedName>
    <definedName name="Z_CC8AE979_CC63_44E1_97B8_A71692D7FA6D_.wvu.FilterData" localSheetId="10" hidden="1">Oct!$U$2:$U$91</definedName>
    <definedName name="Z_CC8AE979_CC63_44E1_97B8_A71692D7FA6D_.wvu.FilterData" localSheetId="9" hidden="1">Sep!$W$2:$W$91</definedName>
    <definedName name="Z_CC8AE979_CC63_44E1_97B8_A71692D7FA6D_.wvu.FilterData" localSheetId="13" hidden="1">'Template '!$X$2:$X$91</definedName>
    <definedName name="Z_D043D7B4_1593_4CF9_9945_200BD9611E8B_.wvu.Cols" localSheetId="4" hidden="1">Apr!#REF!</definedName>
    <definedName name="Z_D043D7B4_1593_4CF9_9945_200BD9611E8B_.wvu.Cols" localSheetId="8" hidden="1">Aug!#REF!</definedName>
    <definedName name="Z_D043D7B4_1593_4CF9_9945_200BD9611E8B_.wvu.Cols" localSheetId="12" hidden="1">Dec!#REF!</definedName>
    <definedName name="Z_D043D7B4_1593_4CF9_9945_200BD9611E8B_.wvu.Cols" localSheetId="2" hidden="1">Feb!#REF!</definedName>
    <definedName name="Z_D043D7B4_1593_4CF9_9945_200BD9611E8B_.wvu.Cols" localSheetId="1" hidden="1">Jan!#REF!</definedName>
    <definedName name="Z_D043D7B4_1593_4CF9_9945_200BD9611E8B_.wvu.Cols" localSheetId="7" hidden="1">Jul!#REF!</definedName>
    <definedName name="Z_D043D7B4_1593_4CF9_9945_200BD9611E8B_.wvu.Cols" localSheetId="6" hidden="1">Jun!#REF!</definedName>
    <definedName name="Z_D043D7B4_1593_4CF9_9945_200BD9611E8B_.wvu.Cols" localSheetId="3" hidden="1">Mar!#REF!</definedName>
    <definedName name="Z_D043D7B4_1593_4CF9_9945_200BD9611E8B_.wvu.Cols" localSheetId="5" hidden="1">May!#REF!</definedName>
    <definedName name="Z_D043D7B4_1593_4CF9_9945_200BD9611E8B_.wvu.Cols" localSheetId="11" hidden="1">Nov!#REF!</definedName>
    <definedName name="Z_D043D7B4_1593_4CF9_9945_200BD9611E8B_.wvu.Cols" localSheetId="10" hidden="1">Oct!#REF!</definedName>
    <definedName name="Z_D043D7B4_1593_4CF9_9945_200BD9611E8B_.wvu.Cols" localSheetId="9" hidden="1">Sep!#REF!</definedName>
    <definedName name="Z_D043D7B4_1593_4CF9_9945_200BD9611E8B_.wvu.Cols" localSheetId="13" hidden="1">'Template '!#REF!</definedName>
    <definedName name="Z_D043D7B4_1593_4CF9_9945_200BD9611E8B_.wvu.FilterData" localSheetId="4" hidden="1">Apr!$X$2:$X$91</definedName>
    <definedName name="Z_D043D7B4_1593_4CF9_9945_200BD9611E8B_.wvu.FilterData" localSheetId="8" hidden="1">Aug!$X$2:$X$91</definedName>
    <definedName name="Z_D043D7B4_1593_4CF9_9945_200BD9611E8B_.wvu.FilterData" localSheetId="12" hidden="1">Dec!$U$2:$U$91</definedName>
    <definedName name="Z_D043D7B4_1593_4CF9_9945_200BD9611E8B_.wvu.FilterData" localSheetId="2" hidden="1">Feb!$X$2:$X$91</definedName>
    <definedName name="Z_D043D7B4_1593_4CF9_9945_200BD9611E8B_.wvu.FilterData" localSheetId="1" hidden="1">Jan!$X$2:$X$91</definedName>
    <definedName name="Z_D043D7B4_1593_4CF9_9945_200BD9611E8B_.wvu.FilterData" localSheetId="7" hidden="1">Jul!$X$2:$X$91</definedName>
    <definedName name="Z_D043D7B4_1593_4CF9_9945_200BD9611E8B_.wvu.FilterData" localSheetId="6" hidden="1">Jun!$X$2:$X$91</definedName>
    <definedName name="Z_D043D7B4_1593_4CF9_9945_200BD9611E8B_.wvu.FilterData" localSheetId="3" hidden="1">Mar!$X$2:$X$91</definedName>
    <definedName name="Z_D043D7B4_1593_4CF9_9945_200BD9611E8B_.wvu.FilterData" localSheetId="5" hidden="1">May!$X$2:$X$91</definedName>
    <definedName name="Z_D043D7B4_1593_4CF9_9945_200BD9611E8B_.wvu.FilterData" localSheetId="11" hidden="1">Nov!$U$2:$U$91</definedName>
    <definedName name="Z_D043D7B4_1593_4CF9_9945_200BD9611E8B_.wvu.FilterData" localSheetId="10" hidden="1">Oct!$U$2:$U$91</definedName>
    <definedName name="Z_D043D7B4_1593_4CF9_9945_200BD9611E8B_.wvu.FilterData" localSheetId="9" hidden="1">Sep!$W$2:$W$91</definedName>
    <definedName name="Z_D043D7B4_1593_4CF9_9945_200BD9611E8B_.wvu.FilterData" localSheetId="13" hidden="1">'Template '!$X$2:$X$91</definedName>
    <definedName name="Z_D043D7B4_1593_4CF9_9945_200BD9611E8B_.wvu.PrintArea" localSheetId="4" hidden="1">Apr!$B$3:$X$91</definedName>
    <definedName name="Z_D043D7B4_1593_4CF9_9945_200BD9611E8B_.wvu.PrintArea" localSheetId="8" hidden="1">Aug!$B$3:$X$91</definedName>
    <definedName name="Z_D043D7B4_1593_4CF9_9945_200BD9611E8B_.wvu.PrintArea" localSheetId="12" hidden="1">Dec!$B$3:$U$91</definedName>
    <definedName name="Z_D043D7B4_1593_4CF9_9945_200BD9611E8B_.wvu.PrintArea" localSheetId="2" hidden="1">Feb!$B$3:$X$91</definedName>
    <definedName name="Z_D043D7B4_1593_4CF9_9945_200BD9611E8B_.wvu.PrintArea" localSheetId="1" hidden="1">Jan!$B$3:$X$91</definedName>
    <definedName name="Z_D043D7B4_1593_4CF9_9945_200BD9611E8B_.wvu.PrintArea" localSheetId="7" hidden="1">Jul!$B$3:$X$91</definedName>
    <definedName name="Z_D043D7B4_1593_4CF9_9945_200BD9611E8B_.wvu.PrintArea" localSheetId="6" hidden="1">Jun!$B$3:$X$91</definedName>
    <definedName name="Z_D043D7B4_1593_4CF9_9945_200BD9611E8B_.wvu.PrintArea" localSheetId="3" hidden="1">Mar!$B$3:$X$91</definedName>
    <definedName name="Z_D043D7B4_1593_4CF9_9945_200BD9611E8B_.wvu.PrintArea" localSheetId="5" hidden="1">May!$B$3:$X$91</definedName>
    <definedName name="Z_D043D7B4_1593_4CF9_9945_200BD9611E8B_.wvu.PrintArea" localSheetId="11" hidden="1">Nov!$B$3:$U$91</definedName>
    <definedName name="Z_D043D7B4_1593_4CF9_9945_200BD9611E8B_.wvu.PrintArea" localSheetId="10" hidden="1">Oct!$B$3:$U$91</definedName>
    <definedName name="Z_D043D7B4_1593_4CF9_9945_200BD9611E8B_.wvu.PrintArea" localSheetId="9" hidden="1">Sep!$B$3:$W$91</definedName>
    <definedName name="Z_D043D7B4_1593_4CF9_9945_200BD9611E8B_.wvu.PrintArea" localSheetId="13" hidden="1">'Template '!$B$3:$X$91</definedName>
    <definedName name="Z_D043D7B4_1593_4CF9_9945_200BD9611E8B_.wvu.PrintTitles" localSheetId="4" hidden="1">Apr!$B$3:$X$5</definedName>
    <definedName name="Z_D043D7B4_1593_4CF9_9945_200BD9611E8B_.wvu.PrintTitles" localSheetId="8" hidden="1">Aug!$B$3:$X$5</definedName>
    <definedName name="Z_D043D7B4_1593_4CF9_9945_200BD9611E8B_.wvu.PrintTitles" localSheetId="12" hidden="1">Dec!$B$3:$U$5</definedName>
    <definedName name="Z_D043D7B4_1593_4CF9_9945_200BD9611E8B_.wvu.PrintTitles" localSheetId="2" hidden="1">Feb!$B$3:$X$5</definedName>
    <definedName name="Z_D043D7B4_1593_4CF9_9945_200BD9611E8B_.wvu.PrintTitles" localSheetId="1" hidden="1">Jan!$B$3:$X$5</definedName>
    <definedName name="Z_D043D7B4_1593_4CF9_9945_200BD9611E8B_.wvu.PrintTitles" localSheetId="7" hidden="1">Jul!$B$3:$X$5</definedName>
    <definedName name="Z_D043D7B4_1593_4CF9_9945_200BD9611E8B_.wvu.PrintTitles" localSheetId="6" hidden="1">Jun!$B$3:$X$5</definedName>
    <definedName name="Z_D043D7B4_1593_4CF9_9945_200BD9611E8B_.wvu.PrintTitles" localSheetId="3" hidden="1">Mar!$B$3:$X$5</definedName>
    <definedName name="Z_D043D7B4_1593_4CF9_9945_200BD9611E8B_.wvu.PrintTitles" localSheetId="5" hidden="1">May!$B$3:$X$5</definedName>
    <definedName name="Z_D043D7B4_1593_4CF9_9945_200BD9611E8B_.wvu.PrintTitles" localSheetId="11" hidden="1">Nov!$B$3:$U$5</definedName>
    <definedName name="Z_D043D7B4_1593_4CF9_9945_200BD9611E8B_.wvu.PrintTitles" localSheetId="10" hidden="1">Oct!$B$3:$U$5</definedName>
    <definedName name="Z_D043D7B4_1593_4CF9_9945_200BD9611E8B_.wvu.PrintTitles" localSheetId="9" hidden="1">Sep!$B$3:$W$5</definedName>
    <definedName name="Z_D043D7B4_1593_4CF9_9945_200BD9611E8B_.wvu.PrintTitles" localSheetId="13" hidden="1">'Template '!$B$3:$X$5</definedName>
    <definedName name="Z_D043D7B4_1593_4CF9_9945_200BD9611E8B_.wvu.Rows" localSheetId="4" hidden="1">Apr!#REF!,Apr!#REF!</definedName>
    <definedName name="Z_D043D7B4_1593_4CF9_9945_200BD9611E8B_.wvu.Rows" localSheetId="8" hidden="1">Aug!#REF!,Aug!#REF!</definedName>
    <definedName name="Z_D043D7B4_1593_4CF9_9945_200BD9611E8B_.wvu.Rows" localSheetId="12" hidden="1">Dec!#REF!,Dec!#REF!</definedName>
    <definedName name="Z_D043D7B4_1593_4CF9_9945_200BD9611E8B_.wvu.Rows" localSheetId="2" hidden="1">Feb!#REF!,Feb!#REF!</definedName>
    <definedName name="Z_D043D7B4_1593_4CF9_9945_200BD9611E8B_.wvu.Rows" localSheetId="1" hidden="1">Jan!#REF!,Jan!#REF!</definedName>
    <definedName name="Z_D043D7B4_1593_4CF9_9945_200BD9611E8B_.wvu.Rows" localSheetId="7" hidden="1">Jul!#REF!,Jul!#REF!</definedName>
    <definedName name="Z_D043D7B4_1593_4CF9_9945_200BD9611E8B_.wvu.Rows" localSheetId="6" hidden="1">Jun!#REF!,Jun!#REF!</definedName>
    <definedName name="Z_D043D7B4_1593_4CF9_9945_200BD9611E8B_.wvu.Rows" localSheetId="3" hidden="1">Mar!#REF!,Mar!#REF!</definedName>
    <definedName name="Z_D043D7B4_1593_4CF9_9945_200BD9611E8B_.wvu.Rows" localSheetId="5" hidden="1">May!#REF!,May!#REF!</definedName>
    <definedName name="Z_D043D7B4_1593_4CF9_9945_200BD9611E8B_.wvu.Rows" localSheetId="11" hidden="1">Nov!#REF!,Nov!#REF!</definedName>
    <definedName name="Z_D043D7B4_1593_4CF9_9945_200BD9611E8B_.wvu.Rows" localSheetId="10" hidden="1">Oct!#REF!,Oct!#REF!</definedName>
    <definedName name="Z_D043D7B4_1593_4CF9_9945_200BD9611E8B_.wvu.Rows" localSheetId="9" hidden="1">Sep!#REF!,Sep!#REF!</definedName>
    <definedName name="Z_D043D7B4_1593_4CF9_9945_200BD9611E8B_.wvu.Rows" localSheetId="13" hidden="1">'Template '!#REF!,'Template '!#REF!</definedName>
    <definedName name="Z_D5E8B35A_390D_401B_9D5F_AB6565ECD6A5_.wvu.Cols" localSheetId="4" hidden="1">Apr!#REF!</definedName>
    <definedName name="Z_D5E8B35A_390D_401B_9D5F_AB6565ECD6A5_.wvu.Cols" localSheetId="8" hidden="1">Aug!#REF!</definedName>
    <definedName name="Z_D5E8B35A_390D_401B_9D5F_AB6565ECD6A5_.wvu.Cols" localSheetId="12" hidden="1">Dec!#REF!</definedName>
    <definedName name="Z_D5E8B35A_390D_401B_9D5F_AB6565ECD6A5_.wvu.Cols" localSheetId="2" hidden="1">Feb!#REF!</definedName>
    <definedName name="Z_D5E8B35A_390D_401B_9D5F_AB6565ECD6A5_.wvu.Cols" localSheetId="1" hidden="1">Jan!#REF!</definedName>
    <definedName name="Z_D5E8B35A_390D_401B_9D5F_AB6565ECD6A5_.wvu.Cols" localSheetId="7" hidden="1">Jul!#REF!</definedName>
    <definedName name="Z_D5E8B35A_390D_401B_9D5F_AB6565ECD6A5_.wvu.Cols" localSheetId="6" hidden="1">Jun!#REF!</definedName>
    <definedName name="Z_D5E8B35A_390D_401B_9D5F_AB6565ECD6A5_.wvu.Cols" localSheetId="3" hidden="1">Mar!#REF!</definedName>
    <definedName name="Z_D5E8B35A_390D_401B_9D5F_AB6565ECD6A5_.wvu.Cols" localSheetId="5" hidden="1">May!#REF!</definedName>
    <definedName name="Z_D5E8B35A_390D_401B_9D5F_AB6565ECD6A5_.wvu.Cols" localSheetId="11" hidden="1">Nov!#REF!</definedName>
    <definedName name="Z_D5E8B35A_390D_401B_9D5F_AB6565ECD6A5_.wvu.Cols" localSheetId="10" hidden="1">Oct!#REF!</definedName>
    <definedName name="Z_D5E8B35A_390D_401B_9D5F_AB6565ECD6A5_.wvu.Cols" localSheetId="9" hidden="1">Sep!#REF!</definedName>
    <definedName name="Z_D5E8B35A_390D_401B_9D5F_AB6565ECD6A5_.wvu.Cols" localSheetId="13" hidden="1">'Template '!#REF!</definedName>
    <definedName name="Z_D5E8B35A_390D_401B_9D5F_AB6565ECD6A5_.wvu.FilterData" localSheetId="4" hidden="1">Apr!$X$2:$X$91</definedName>
    <definedName name="Z_D5E8B35A_390D_401B_9D5F_AB6565ECD6A5_.wvu.FilterData" localSheetId="8" hidden="1">Aug!$X$2:$X$91</definedName>
    <definedName name="Z_D5E8B35A_390D_401B_9D5F_AB6565ECD6A5_.wvu.FilterData" localSheetId="12" hidden="1">Dec!$U$2:$U$91</definedName>
    <definedName name="Z_D5E8B35A_390D_401B_9D5F_AB6565ECD6A5_.wvu.FilterData" localSheetId="2" hidden="1">Feb!$X$2:$X$91</definedName>
    <definedName name="Z_D5E8B35A_390D_401B_9D5F_AB6565ECD6A5_.wvu.FilterData" localSheetId="1" hidden="1">Jan!$X$2:$X$91</definedName>
    <definedName name="Z_D5E8B35A_390D_401B_9D5F_AB6565ECD6A5_.wvu.FilterData" localSheetId="7" hidden="1">Jul!$X$2:$X$91</definedName>
    <definedName name="Z_D5E8B35A_390D_401B_9D5F_AB6565ECD6A5_.wvu.FilterData" localSheetId="6" hidden="1">Jun!$X$2:$X$91</definedName>
    <definedName name="Z_D5E8B35A_390D_401B_9D5F_AB6565ECD6A5_.wvu.FilterData" localSheetId="3" hidden="1">Mar!$X$2:$X$91</definedName>
    <definedName name="Z_D5E8B35A_390D_401B_9D5F_AB6565ECD6A5_.wvu.FilterData" localSheetId="5" hidden="1">May!$X$2:$X$91</definedName>
    <definedName name="Z_D5E8B35A_390D_401B_9D5F_AB6565ECD6A5_.wvu.FilterData" localSheetId="11" hidden="1">Nov!$U$2:$U$91</definedName>
    <definedName name="Z_D5E8B35A_390D_401B_9D5F_AB6565ECD6A5_.wvu.FilterData" localSheetId="10" hidden="1">Oct!$U$2:$U$91</definedName>
    <definedName name="Z_D5E8B35A_390D_401B_9D5F_AB6565ECD6A5_.wvu.FilterData" localSheetId="9" hidden="1">Sep!$W$2:$W$91</definedName>
    <definedName name="Z_D5E8B35A_390D_401B_9D5F_AB6565ECD6A5_.wvu.FilterData" localSheetId="13" hidden="1">'Template '!$X$2:$X$91</definedName>
    <definedName name="Z_D5E8B35A_390D_401B_9D5F_AB6565ECD6A5_.wvu.PrintArea" localSheetId="4" hidden="1">Apr!$B$3:$X$91</definedName>
    <definedName name="Z_D5E8B35A_390D_401B_9D5F_AB6565ECD6A5_.wvu.PrintArea" localSheetId="8" hidden="1">Aug!$B$3:$X$91</definedName>
    <definedName name="Z_D5E8B35A_390D_401B_9D5F_AB6565ECD6A5_.wvu.PrintArea" localSheetId="12" hidden="1">Dec!$B$3:$U$91</definedName>
    <definedName name="Z_D5E8B35A_390D_401B_9D5F_AB6565ECD6A5_.wvu.PrintArea" localSheetId="2" hidden="1">Feb!$B$3:$X$91</definedName>
    <definedName name="Z_D5E8B35A_390D_401B_9D5F_AB6565ECD6A5_.wvu.PrintArea" localSheetId="1" hidden="1">Jan!$B$3:$X$91</definedName>
    <definedName name="Z_D5E8B35A_390D_401B_9D5F_AB6565ECD6A5_.wvu.PrintArea" localSheetId="7" hidden="1">Jul!$B$3:$X$91</definedName>
    <definedName name="Z_D5E8B35A_390D_401B_9D5F_AB6565ECD6A5_.wvu.PrintArea" localSheetId="6" hidden="1">Jun!$B$3:$X$91</definedName>
    <definedName name="Z_D5E8B35A_390D_401B_9D5F_AB6565ECD6A5_.wvu.PrintArea" localSheetId="3" hidden="1">Mar!$B$3:$X$91</definedName>
    <definedName name="Z_D5E8B35A_390D_401B_9D5F_AB6565ECD6A5_.wvu.PrintArea" localSheetId="5" hidden="1">May!$B$3:$X$91</definedName>
    <definedName name="Z_D5E8B35A_390D_401B_9D5F_AB6565ECD6A5_.wvu.PrintArea" localSheetId="11" hidden="1">Nov!$B$3:$U$91</definedName>
    <definedName name="Z_D5E8B35A_390D_401B_9D5F_AB6565ECD6A5_.wvu.PrintArea" localSheetId="10" hidden="1">Oct!$B$3:$U$91</definedName>
    <definedName name="Z_D5E8B35A_390D_401B_9D5F_AB6565ECD6A5_.wvu.PrintArea" localSheetId="9" hidden="1">Sep!$B$3:$W$91</definedName>
    <definedName name="Z_D5E8B35A_390D_401B_9D5F_AB6565ECD6A5_.wvu.PrintArea" localSheetId="13" hidden="1">'Template '!$B$3:$X$91</definedName>
    <definedName name="Z_D5E8B35A_390D_401B_9D5F_AB6565ECD6A5_.wvu.PrintTitles" localSheetId="4" hidden="1">Apr!$B$3:$X$5</definedName>
    <definedName name="Z_D5E8B35A_390D_401B_9D5F_AB6565ECD6A5_.wvu.PrintTitles" localSheetId="8" hidden="1">Aug!$B$3:$X$5</definedName>
    <definedName name="Z_D5E8B35A_390D_401B_9D5F_AB6565ECD6A5_.wvu.PrintTitles" localSheetId="12" hidden="1">Dec!$B$3:$U$5</definedName>
    <definedName name="Z_D5E8B35A_390D_401B_9D5F_AB6565ECD6A5_.wvu.PrintTitles" localSheetId="2" hidden="1">Feb!$B$3:$X$5</definedName>
    <definedName name="Z_D5E8B35A_390D_401B_9D5F_AB6565ECD6A5_.wvu.PrintTitles" localSheetId="1" hidden="1">Jan!$B$3:$X$5</definedName>
    <definedName name="Z_D5E8B35A_390D_401B_9D5F_AB6565ECD6A5_.wvu.PrintTitles" localSheetId="7" hidden="1">Jul!$B$3:$X$5</definedName>
    <definedName name="Z_D5E8B35A_390D_401B_9D5F_AB6565ECD6A5_.wvu.PrintTitles" localSheetId="6" hidden="1">Jun!$B$3:$X$5</definedName>
    <definedName name="Z_D5E8B35A_390D_401B_9D5F_AB6565ECD6A5_.wvu.PrintTitles" localSheetId="3" hidden="1">Mar!$B$3:$X$5</definedName>
    <definedName name="Z_D5E8B35A_390D_401B_9D5F_AB6565ECD6A5_.wvu.PrintTitles" localSheetId="5" hidden="1">May!$B$3:$X$5</definedName>
    <definedName name="Z_D5E8B35A_390D_401B_9D5F_AB6565ECD6A5_.wvu.PrintTitles" localSheetId="11" hidden="1">Nov!$B$3:$U$5</definedName>
    <definedName name="Z_D5E8B35A_390D_401B_9D5F_AB6565ECD6A5_.wvu.PrintTitles" localSheetId="10" hidden="1">Oct!$B$3:$U$5</definedName>
    <definedName name="Z_D5E8B35A_390D_401B_9D5F_AB6565ECD6A5_.wvu.PrintTitles" localSheetId="9" hidden="1">Sep!$B$3:$W$5</definedName>
    <definedName name="Z_D5E8B35A_390D_401B_9D5F_AB6565ECD6A5_.wvu.PrintTitles" localSheetId="13" hidden="1">'Template '!$B$3:$X$5</definedName>
    <definedName name="Z_D64D5858_2523_43E1_A83C_59D135019292_.wvu.FilterData" localSheetId="4" hidden="1">Apr!$X$2:$X$91</definedName>
    <definedName name="Z_D64D5858_2523_43E1_A83C_59D135019292_.wvu.FilterData" localSheetId="8" hidden="1">Aug!$X$2:$X$91</definedName>
    <definedName name="Z_D64D5858_2523_43E1_A83C_59D135019292_.wvu.FilterData" localSheetId="12" hidden="1">Dec!$U$2:$U$91</definedName>
    <definedName name="Z_D64D5858_2523_43E1_A83C_59D135019292_.wvu.FilterData" localSheetId="2" hidden="1">Feb!$X$2:$X$91</definedName>
    <definedName name="Z_D64D5858_2523_43E1_A83C_59D135019292_.wvu.FilterData" localSheetId="1" hidden="1">Jan!$X$2:$X$91</definedName>
    <definedName name="Z_D64D5858_2523_43E1_A83C_59D135019292_.wvu.FilterData" localSheetId="7" hidden="1">Jul!$X$2:$X$91</definedName>
    <definedName name="Z_D64D5858_2523_43E1_A83C_59D135019292_.wvu.FilterData" localSheetId="6" hidden="1">Jun!$X$2:$X$91</definedName>
    <definedName name="Z_D64D5858_2523_43E1_A83C_59D135019292_.wvu.FilterData" localSheetId="3" hidden="1">Mar!$X$2:$X$91</definedName>
    <definedName name="Z_D64D5858_2523_43E1_A83C_59D135019292_.wvu.FilterData" localSheetId="5" hidden="1">May!$X$2:$X$91</definedName>
    <definedName name="Z_D64D5858_2523_43E1_A83C_59D135019292_.wvu.FilterData" localSheetId="11" hidden="1">Nov!$U$2:$U$91</definedName>
    <definedName name="Z_D64D5858_2523_43E1_A83C_59D135019292_.wvu.FilterData" localSheetId="10" hidden="1">Oct!$U$2:$U$91</definedName>
    <definedName name="Z_D64D5858_2523_43E1_A83C_59D135019292_.wvu.FilterData" localSheetId="9" hidden="1">Sep!$W$2:$W$91</definedName>
    <definedName name="Z_D64D5858_2523_43E1_A83C_59D135019292_.wvu.FilterData" localSheetId="13" hidden="1">'Template '!$X$2:$X$91</definedName>
    <definedName name="Z_DBC6D34D_1D7B_4C32_9A6D_7874CE258FA2_.wvu.FilterData" localSheetId="4" hidden="1">Apr!$X$2:$X$91</definedName>
    <definedName name="Z_DBC6D34D_1D7B_4C32_9A6D_7874CE258FA2_.wvu.FilterData" localSheetId="8" hidden="1">Aug!$X$2:$X$91</definedName>
    <definedName name="Z_DBC6D34D_1D7B_4C32_9A6D_7874CE258FA2_.wvu.FilterData" localSheetId="12" hidden="1">Dec!$U$2:$U$91</definedName>
    <definedName name="Z_DBC6D34D_1D7B_4C32_9A6D_7874CE258FA2_.wvu.FilterData" localSheetId="2" hidden="1">Feb!$X$2:$X$91</definedName>
    <definedName name="Z_DBC6D34D_1D7B_4C32_9A6D_7874CE258FA2_.wvu.FilterData" localSheetId="1" hidden="1">Jan!$X$2:$X$91</definedName>
    <definedName name="Z_DBC6D34D_1D7B_4C32_9A6D_7874CE258FA2_.wvu.FilterData" localSheetId="7" hidden="1">Jul!$X$2:$X$91</definedName>
    <definedName name="Z_DBC6D34D_1D7B_4C32_9A6D_7874CE258FA2_.wvu.FilterData" localSheetId="6" hidden="1">Jun!$X$2:$X$91</definedName>
    <definedName name="Z_DBC6D34D_1D7B_4C32_9A6D_7874CE258FA2_.wvu.FilterData" localSheetId="3" hidden="1">Mar!$X$2:$X$91</definedName>
    <definedName name="Z_DBC6D34D_1D7B_4C32_9A6D_7874CE258FA2_.wvu.FilterData" localSheetId="5" hidden="1">May!$X$2:$X$91</definedName>
    <definedName name="Z_DBC6D34D_1D7B_4C32_9A6D_7874CE258FA2_.wvu.FilterData" localSheetId="11" hidden="1">Nov!$U$2:$U$91</definedName>
    <definedName name="Z_DBC6D34D_1D7B_4C32_9A6D_7874CE258FA2_.wvu.FilterData" localSheetId="10" hidden="1">Oct!$U$2:$U$91</definedName>
    <definedName name="Z_DBC6D34D_1D7B_4C32_9A6D_7874CE258FA2_.wvu.FilterData" localSheetId="9" hidden="1">Sep!$W$2:$W$91</definedName>
    <definedName name="Z_DBC6D34D_1D7B_4C32_9A6D_7874CE258FA2_.wvu.FilterData" localSheetId="13" hidden="1">'Template '!$X$2:$X$91</definedName>
    <definedName name="Z_DFA4A832_26F3_454D_A23D_1DBA7529A307_.wvu.FilterData" localSheetId="4" hidden="1">Apr!$X$2:$X$91</definedName>
    <definedName name="Z_DFA4A832_26F3_454D_A23D_1DBA7529A307_.wvu.FilterData" localSheetId="8" hidden="1">Aug!$X$2:$X$91</definedName>
    <definedName name="Z_DFA4A832_26F3_454D_A23D_1DBA7529A307_.wvu.FilterData" localSheetId="12" hidden="1">Dec!$U$2:$U$91</definedName>
    <definedName name="Z_DFA4A832_26F3_454D_A23D_1DBA7529A307_.wvu.FilterData" localSheetId="2" hidden="1">Feb!$X$2:$X$91</definedName>
    <definedName name="Z_DFA4A832_26F3_454D_A23D_1DBA7529A307_.wvu.FilterData" localSheetId="1" hidden="1">Jan!$X$2:$X$91</definedName>
    <definedName name="Z_DFA4A832_26F3_454D_A23D_1DBA7529A307_.wvu.FilterData" localSheetId="7" hidden="1">Jul!$X$2:$X$91</definedName>
    <definedName name="Z_DFA4A832_26F3_454D_A23D_1DBA7529A307_.wvu.FilterData" localSheetId="6" hidden="1">Jun!$X$2:$X$91</definedName>
    <definedName name="Z_DFA4A832_26F3_454D_A23D_1DBA7529A307_.wvu.FilterData" localSheetId="3" hidden="1">Mar!$X$2:$X$91</definedName>
    <definedName name="Z_DFA4A832_26F3_454D_A23D_1DBA7529A307_.wvu.FilterData" localSheetId="5" hidden="1">May!$X$2:$X$91</definedName>
    <definedName name="Z_DFA4A832_26F3_454D_A23D_1DBA7529A307_.wvu.FilterData" localSheetId="11" hidden="1">Nov!$U$2:$U$91</definedName>
    <definedName name="Z_DFA4A832_26F3_454D_A23D_1DBA7529A307_.wvu.FilterData" localSheetId="10" hidden="1">Oct!$U$2:$U$91</definedName>
    <definedName name="Z_DFA4A832_26F3_454D_A23D_1DBA7529A307_.wvu.FilterData" localSheetId="9" hidden="1">Sep!$W$2:$W$91</definedName>
    <definedName name="Z_DFA4A832_26F3_454D_A23D_1DBA7529A307_.wvu.FilterData" localSheetId="13" hidden="1">'Template '!$X$2:$X$91</definedName>
    <definedName name="Z_E10B509C_0747_4CF3_B1C6_10C265731E21_.wvu.Cols" localSheetId="4" hidden="1">Apr!#REF!</definedName>
    <definedName name="Z_E10B509C_0747_4CF3_B1C6_10C265731E21_.wvu.Cols" localSheetId="8" hidden="1">Aug!#REF!</definedName>
    <definedName name="Z_E10B509C_0747_4CF3_B1C6_10C265731E21_.wvu.Cols" localSheetId="12" hidden="1">Dec!#REF!</definedName>
    <definedName name="Z_E10B509C_0747_4CF3_B1C6_10C265731E21_.wvu.Cols" localSheetId="2" hidden="1">Feb!#REF!</definedName>
    <definedName name="Z_E10B509C_0747_4CF3_B1C6_10C265731E21_.wvu.Cols" localSheetId="1" hidden="1">Jan!#REF!</definedName>
    <definedName name="Z_E10B509C_0747_4CF3_B1C6_10C265731E21_.wvu.Cols" localSheetId="7" hidden="1">Jul!#REF!</definedName>
    <definedName name="Z_E10B509C_0747_4CF3_B1C6_10C265731E21_.wvu.Cols" localSheetId="6" hidden="1">Jun!#REF!</definedName>
    <definedName name="Z_E10B509C_0747_4CF3_B1C6_10C265731E21_.wvu.Cols" localSheetId="3" hidden="1">Mar!#REF!</definedName>
    <definedName name="Z_E10B509C_0747_4CF3_B1C6_10C265731E21_.wvu.Cols" localSheetId="5" hidden="1">May!#REF!</definedName>
    <definedName name="Z_E10B509C_0747_4CF3_B1C6_10C265731E21_.wvu.Cols" localSheetId="11" hidden="1">Nov!#REF!</definedName>
    <definedName name="Z_E10B509C_0747_4CF3_B1C6_10C265731E21_.wvu.Cols" localSheetId="10" hidden="1">Oct!#REF!</definedName>
    <definedName name="Z_E10B509C_0747_4CF3_B1C6_10C265731E21_.wvu.Cols" localSheetId="9" hidden="1">Sep!#REF!</definedName>
    <definedName name="Z_E10B509C_0747_4CF3_B1C6_10C265731E21_.wvu.Cols" localSheetId="13" hidden="1">'Template '!#REF!</definedName>
    <definedName name="Z_E10B509C_0747_4CF3_B1C6_10C265731E21_.wvu.FilterData" localSheetId="4" hidden="1">Apr!$X$2:$X$91</definedName>
    <definedName name="Z_E10B509C_0747_4CF3_B1C6_10C265731E21_.wvu.FilterData" localSheetId="8" hidden="1">Aug!$X$2:$X$91</definedName>
    <definedName name="Z_E10B509C_0747_4CF3_B1C6_10C265731E21_.wvu.FilterData" localSheetId="12" hidden="1">Dec!$U$2:$U$91</definedName>
    <definedName name="Z_E10B509C_0747_4CF3_B1C6_10C265731E21_.wvu.FilterData" localSheetId="2" hidden="1">Feb!$X$2:$X$91</definedName>
    <definedName name="Z_E10B509C_0747_4CF3_B1C6_10C265731E21_.wvu.FilterData" localSheetId="1" hidden="1">Jan!$X$2:$X$91</definedName>
    <definedName name="Z_E10B509C_0747_4CF3_B1C6_10C265731E21_.wvu.FilterData" localSheetId="7" hidden="1">Jul!$X$2:$X$91</definedName>
    <definedName name="Z_E10B509C_0747_4CF3_B1C6_10C265731E21_.wvu.FilterData" localSheetId="6" hidden="1">Jun!$X$2:$X$91</definedName>
    <definedName name="Z_E10B509C_0747_4CF3_B1C6_10C265731E21_.wvu.FilterData" localSheetId="3" hidden="1">Mar!$X$2:$X$91</definedName>
    <definedName name="Z_E10B509C_0747_4CF3_B1C6_10C265731E21_.wvu.FilterData" localSheetId="5" hidden="1">May!$X$2:$X$91</definedName>
    <definedName name="Z_E10B509C_0747_4CF3_B1C6_10C265731E21_.wvu.FilterData" localSheetId="11" hidden="1">Nov!$U$2:$U$91</definedName>
    <definedName name="Z_E10B509C_0747_4CF3_B1C6_10C265731E21_.wvu.FilterData" localSheetId="10" hidden="1">Oct!$U$2:$U$91</definedName>
    <definedName name="Z_E10B509C_0747_4CF3_B1C6_10C265731E21_.wvu.FilterData" localSheetId="9" hidden="1">Sep!$W$2:$W$91</definedName>
    <definedName name="Z_E10B509C_0747_4CF3_B1C6_10C265731E21_.wvu.FilterData" localSheetId="13" hidden="1">'Template '!$X$2:$X$91</definedName>
    <definedName name="Z_E10B509C_0747_4CF3_B1C6_10C265731E21_.wvu.PrintArea" localSheetId="4" hidden="1">Apr!$B$3:$X$91</definedName>
    <definedName name="Z_E10B509C_0747_4CF3_B1C6_10C265731E21_.wvu.PrintArea" localSheetId="8" hidden="1">Aug!$B$3:$X$91</definedName>
    <definedName name="Z_E10B509C_0747_4CF3_B1C6_10C265731E21_.wvu.PrintArea" localSheetId="12" hidden="1">Dec!$B$3:$U$91</definedName>
    <definedName name="Z_E10B509C_0747_4CF3_B1C6_10C265731E21_.wvu.PrintArea" localSheetId="2" hidden="1">Feb!$B$3:$X$91</definedName>
    <definedName name="Z_E10B509C_0747_4CF3_B1C6_10C265731E21_.wvu.PrintArea" localSheetId="1" hidden="1">Jan!$B$3:$X$91</definedName>
    <definedName name="Z_E10B509C_0747_4CF3_B1C6_10C265731E21_.wvu.PrintArea" localSheetId="7" hidden="1">Jul!$B$3:$X$91</definedName>
    <definedName name="Z_E10B509C_0747_4CF3_B1C6_10C265731E21_.wvu.PrintArea" localSheetId="6" hidden="1">Jun!$B$3:$X$91</definedName>
    <definedName name="Z_E10B509C_0747_4CF3_B1C6_10C265731E21_.wvu.PrintArea" localSheetId="3" hidden="1">Mar!$B$3:$X$91</definedName>
    <definedName name="Z_E10B509C_0747_4CF3_B1C6_10C265731E21_.wvu.PrintArea" localSheetId="5" hidden="1">May!$B$3:$X$91</definedName>
    <definedName name="Z_E10B509C_0747_4CF3_B1C6_10C265731E21_.wvu.PrintArea" localSheetId="11" hidden="1">Nov!$B$3:$U$91</definedName>
    <definedName name="Z_E10B509C_0747_4CF3_B1C6_10C265731E21_.wvu.PrintArea" localSheetId="10" hidden="1">Oct!$B$3:$U$91</definedName>
    <definedName name="Z_E10B509C_0747_4CF3_B1C6_10C265731E21_.wvu.PrintArea" localSheetId="9" hidden="1">Sep!$B$3:$W$91</definedName>
    <definedName name="Z_E10B509C_0747_4CF3_B1C6_10C265731E21_.wvu.PrintArea" localSheetId="13" hidden="1">'Template '!$B$3:$X$91</definedName>
    <definedName name="Z_E10B509C_0747_4CF3_B1C6_10C265731E21_.wvu.PrintTitles" localSheetId="4" hidden="1">Apr!$B$3:$X$5</definedName>
    <definedName name="Z_E10B509C_0747_4CF3_B1C6_10C265731E21_.wvu.PrintTitles" localSheetId="8" hidden="1">Aug!$B$3:$X$5</definedName>
    <definedName name="Z_E10B509C_0747_4CF3_B1C6_10C265731E21_.wvu.PrintTitles" localSheetId="12" hidden="1">Dec!$B$3:$U$5</definedName>
    <definedName name="Z_E10B509C_0747_4CF3_B1C6_10C265731E21_.wvu.PrintTitles" localSheetId="2" hidden="1">Feb!$B$3:$X$5</definedName>
    <definedName name="Z_E10B509C_0747_4CF3_B1C6_10C265731E21_.wvu.PrintTitles" localSheetId="1" hidden="1">Jan!$B$3:$X$5</definedName>
    <definedName name="Z_E10B509C_0747_4CF3_B1C6_10C265731E21_.wvu.PrintTitles" localSheetId="7" hidden="1">Jul!$B$3:$X$5</definedName>
    <definedName name="Z_E10B509C_0747_4CF3_B1C6_10C265731E21_.wvu.PrintTitles" localSheetId="6" hidden="1">Jun!$B$3:$X$5</definedName>
    <definedName name="Z_E10B509C_0747_4CF3_B1C6_10C265731E21_.wvu.PrintTitles" localSheetId="3" hidden="1">Mar!$B$3:$X$5</definedName>
    <definedName name="Z_E10B509C_0747_4CF3_B1C6_10C265731E21_.wvu.PrintTitles" localSheetId="5" hidden="1">May!$B$3:$X$5</definedName>
    <definedName name="Z_E10B509C_0747_4CF3_B1C6_10C265731E21_.wvu.PrintTitles" localSheetId="11" hidden="1">Nov!$B$3:$U$5</definedName>
    <definedName name="Z_E10B509C_0747_4CF3_B1C6_10C265731E21_.wvu.PrintTitles" localSheetId="10" hidden="1">Oct!$B$3:$U$5</definedName>
    <definedName name="Z_E10B509C_0747_4CF3_B1C6_10C265731E21_.wvu.PrintTitles" localSheetId="9" hidden="1">Sep!$B$3:$W$5</definedName>
    <definedName name="Z_E10B509C_0747_4CF3_B1C6_10C265731E21_.wvu.PrintTitles" localSheetId="13" hidden="1">'Template '!$B$3:$X$5</definedName>
    <definedName name="Z_E28FAF97_1D02_4771_9EBF_96DE9ABFDA32_.wvu.FilterData" localSheetId="4" hidden="1">Apr!$X$2:$X$91</definedName>
    <definedName name="Z_E28FAF97_1D02_4771_9EBF_96DE9ABFDA32_.wvu.FilterData" localSheetId="8" hidden="1">Aug!$X$2:$X$91</definedName>
    <definedName name="Z_E28FAF97_1D02_4771_9EBF_96DE9ABFDA32_.wvu.FilterData" localSheetId="12" hidden="1">Dec!$U$2:$U$91</definedName>
    <definedName name="Z_E28FAF97_1D02_4771_9EBF_96DE9ABFDA32_.wvu.FilterData" localSheetId="2" hidden="1">Feb!$X$2:$X$91</definedName>
    <definedName name="Z_E28FAF97_1D02_4771_9EBF_96DE9ABFDA32_.wvu.FilterData" localSheetId="1" hidden="1">Jan!$X$2:$X$91</definedName>
    <definedName name="Z_E28FAF97_1D02_4771_9EBF_96DE9ABFDA32_.wvu.FilterData" localSheetId="7" hidden="1">Jul!$X$2:$X$91</definedName>
    <definedName name="Z_E28FAF97_1D02_4771_9EBF_96DE9ABFDA32_.wvu.FilterData" localSheetId="6" hidden="1">Jun!$X$2:$X$91</definedName>
    <definedName name="Z_E28FAF97_1D02_4771_9EBF_96DE9ABFDA32_.wvu.FilterData" localSheetId="3" hidden="1">Mar!$X$2:$X$91</definedName>
    <definedName name="Z_E28FAF97_1D02_4771_9EBF_96DE9ABFDA32_.wvu.FilterData" localSheetId="5" hidden="1">May!$X$2:$X$91</definedName>
    <definedName name="Z_E28FAF97_1D02_4771_9EBF_96DE9ABFDA32_.wvu.FilterData" localSheetId="11" hidden="1">Nov!$U$2:$U$91</definedName>
    <definedName name="Z_E28FAF97_1D02_4771_9EBF_96DE9ABFDA32_.wvu.FilterData" localSheetId="10" hidden="1">Oct!$U$2:$U$91</definedName>
    <definedName name="Z_E28FAF97_1D02_4771_9EBF_96DE9ABFDA32_.wvu.FilterData" localSheetId="9" hidden="1">Sep!$W$2:$W$91</definedName>
    <definedName name="Z_E28FAF97_1D02_4771_9EBF_96DE9ABFDA32_.wvu.FilterData" localSheetId="13" hidden="1">'Template '!$X$2:$X$91</definedName>
    <definedName name="Z_E35A78A9_BF4C_4DB4_BBBD_A74D844F7CF5_.wvu.Cols" localSheetId="4" hidden="1">Apr!#REF!</definedName>
    <definedName name="Z_E35A78A9_BF4C_4DB4_BBBD_A74D844F7CF5_.wvu.Cols" localSheetId="8" hidden="1">Aug!#REF!</definedName>
    <definedName name="Z_E35A78A9_BF4C_4DB4_BBBD_A74D844F7CF5_.wvu.Cols" localSheetId="12" hidden="1">Dec!#REF!</definedName>
    <definedName name="Z_E35A78A9_BF4C_4DB4_BBBD_A74D844F7CF5_.wvu.Cols" localSheetId="2" hidden="1">Feb!#REF!</definedName>
    <definedName name="Z_E35A78A9_BF4C_4DB4_BBBD_A74D844F7CF5_.wvu.Cols" localSheetId="1" hidden="1">Jan!#REF!</definedName>
    <definedName name="Z_E35A78A9_BF4C_4DB4_BBBD_A74D844F7CF5_.wvu.Cols" localSheetId="7" hidden="1">Jul!#REF!</definedName>
    <definedName name="Z_E35A78A9_BF4C_4DB4_BBBD_A74D844F7CF5_.wvu.Cols" localSheetId="6" hidden="1">Jun!#REF!</definedName>
    <definedName name="Z_E35A78A9_BF4C_4DB4_BBBD_A74D844F7CF5_.wvu.Cols" localSheetId="3" hidden="1">Mar!#REF!</definedName>
    <definedName name="Z_E35A78A9_BF4C_4DB4_BBBD_A74D844F7CF5_.wvu.Cols" localSheetId="5" hidden="1">May!#REF!</definedName>
    <definedName name="Z_E35A78A9_BF4C_4DB4_BBBD_A74D844F7CF5_.wvu.Cols" localSheetId="11" hidden="1">Nov!#REF!</definedName>
    <definedName name="Z_E35A78A9_BF4C_4DB4_BBBD_A74D844F7CF5_.wvu.Cols" localSheetId="10" hidden="1">Oct!#REF!</definedName>
    <definedName name="Z_E35A78A9_BF4C_4DB4_BBBD_A74D844F7CF5_.wvu.Cols" localSheetId="9" hidden="1">Sep!#REF!</definedName>
    <definedName name="Z_E35A78A9_BF4C_4DB4_BBBD_A74D844F7CF5_.wvu.Cols" localSheetId="13" hidden="1">'Template '!#REF!</definedName>
    <definedName name="Z_E35A78A9_BF4C_4DB4_BBBD_A74D844F7CF5_.wvu.FilterData" localSheetId="4" hidden="1">Apr!$X$2:$X$91</definedName>
    <definedName name="Z_E35A78A9_BF4C_4DB4_BBBD_A74D844F7CF5_.wvu.FilterData" localSheetId="8" hidden="1">Aug!$X$2:$X$91</definedName>
    <definedName name="Z_E35A78A9_BF4C_4DB4_BBBD_A74D844F7CF5_.wvu.FilterData" localSheetId="12" hidden="1">Dec!$U$2:$U$91</definedName>
    <definedName name="Z_E35A78A9_BF4C_4DB4_BBBD_A74D844F7CF5_.wvu.FilterData" localSheetId="2" hidden="1">Feb!$X$2:$X$91</definedName>
    <definedName name="Z_E35A78A9_BF4C_4DB4_BBBD_A74D844F7CF5_.wvu.FilterData" localSheetId="1" hidden="1">Jan!$X$2:$X$91</definedName>
    <definedName name="Z_E35A78A9_BF4C_4DB4_BBBD_A74D844F7CF5_.wvu.FilterData" localSheetId="7" hidden="1">Jul!$X$2:$X$91</definedName>
    <definedName name="Z_E35A78A9_BF4C_4DB4_BBBD_A74D844F7CF5_.wvu.FilterData" localSheetId="6" hidden="1">Jun!$X$2:$X$91</definedName>
    <definedName name="Z_E35A78A9_BF4C_4DB4_BBBD_A74D844F7CF5_.wvu.FilterData" localSheetId="3" hidden="1">Mar!$X$2:$X$91</definedName>
    <definedName name="Z_E35A78A9_BF4C_4DB4_BBBD_A74D844F7CF5_.wvu.FilterData" localSheetId="5" hidden="1">May!$X$2:$X$91</definedName>
    <definedName name="Z_E35A78A9_BF4C_4DB4_BBBD_A74D844F7CF5_.wvu.FilterData" localSheetId="11" hidden="1">Nov!$U$2:$U$91</definedName>
    <definedName name="Z_E35A78A9_BF4C_4DB4_BBBD_A74D844F7CF5_.wvu.FilterData" localSheetId="10" hidden="1">Oct!$U$2:$U$91</definedName>
    <definedName name="Z_E35A78A9_BF4C_4DB4_BBBD_A74D844F7CF5_.wvu.FilterData" localSheetId="9" hidden="1">Sep!$W$2:$W$91</definedName>
    <definedName name="Z_E35A78A9_BF4C_4DB4_BBBD_A74D844F7CF5_.wvu.FilterData" localSheetId="13" hidden="1">'Template '!$X$2:$X$91</definedName>
    <definedName name="Z_E35A78A9_BF4C_4DB4_BBBD_A74D844F7CF5_.wvu.PrintArea" localSheetId="4" hidden="1">Apr!$B$3:$X$91</definedName>
    <definedName name="Z_E35A78A9_BF4C_4DB4_BBBD_A74D844F7CF5_.wvu.PrintArea" localSheetId="8" hidden="1">Aug!$B$3:$X$91</definedName>
    <definedName name="Z_E35A78A9_BF4C_4DB4_BBBD_A74D844F7CF5_.wvu.PrintArea" localSheetId="12" hidden="1">Dec!$B$3:$U$91</definedName>
    <definedName name="Z_E35A78A9_BF4C_4DB4_BBBD_A74D844F7CF5_.wvu.PrintArea" localSheetId="2" hidden="1">Feb!$B$3:$X$91</definedName>
    <definedName name="Z_E35A78A9_BF4C_4DB4_BBBD_A74D844F7CF5_.wvu.PrintArea" localSheetId="1" hidden="1">Jan!$B$3:$X$91</definedName>
    <definedName name="Z_E35A78A9_BF4C_4DB4_BBBD_A74D844F7CF5_.wvu.PrintArea" localSheetId="7" hidden="1">Jul!$B$3:$X$91</definedName>
    <definedName name="Z_E35A78A9_BF4C_4DB4_BBBD_A74D844F7CF5_.wvu.PrintArea" localSheetId="6" hidden="1">Jun!$B$3:$X$91</definedName>
    <definedName name="Z_E35A78A9_BF4C_4DB4_BBBD_A74D844F7CF5_.wvu.PrintArea" localSheetId="3" hidden="1">Mar!$B$3:$X$91</definedName>
    <definedName name="Z_E35A78A9_BF4C_4DB4_BBBD_A74D844F7CF5_.wvu.PrintArea" localSheetId="5" hidden="1">May!$B$3:$X$91</definedName>
    <definedName name="Z_E35A78A9_BF4C_4DB4_BBBD_A74D844F7CF5_.wvu.PrintArea" localSheetId="11" hidden="1">Nov!$B$3:$U$91</definedName>
    <definedName name="Z_E35A78A9_BF4C_4DB4_BBBD_A74D844F7CF5_.wvu.PrintArea" localSheetId="10" hidden="1">Oct!$B$3:$U$91</definedName>
    <definedName name="Z_E35A78A9_BF4C_4DB4_BBBD_A74D844F7CF5_.wvu.PrintArea" localSheetId="9" hidden="1">Sep!$B$3:$W$91</definedName>
    <definedName name="Z_E35A78A9_BF4C_4DB4_BBBD_A74D844F7CF5_.wvu.PrintArea" localSheetId="13" hidden="1">'Template '!$B$3:$X$91</definedName>
    <definedName name="Z_E35A78A9_BF4C_4DB4_BBBD_A74D844F7CF5_.wvu.PrintTitles" localSheetId="4" hidden="1">Apr!$B$3:$X$5</definedName>
    <definedName name="Z_E35A78A9_BF4C_4DB4_BBBD_A74D844F7CF5_.wvu.PrintTitles" localSheetId="8" hidden="1">Aug!$B$3:$X$5</definedName>
    <definedName name="Z_E35A78A9_BF4C_4DB4_BBBD_A74D844F7CF5_.wvu.PrintTitles" localSheetId="12" hidden="1">Dec!$B$3:$U$5</definedName>
    <definedName name="Z_E35A78A9_BF4C_4DB4_BBBD_A74D844F7CF5_.wvu.PrintTitles" localSheetId="2" hidden="1">Feb!$B$3:$X$5</definedName>
    <definedName name="Z_E35A78A9_BF4C_4DB4_BBBD_A74D844F7CF5_.wvu.PrintTitles" localSheetId="1" hidden="1">Jan!$B$3:$X$5</definedName>
    <definedName name="Z_E35A78A9_BF4C_4DB4_BBBD_A74D844F7CF5_.wvu.PrintTitles" localSheetId="7" hidden="1">Jul!$B$3:$X$5</definedName>
    <definedName name="Z_E35A78A9_BF4C_4DB4_BBBD_A74D844F7CF5_.wvu.PrintTitles" localSheetId="6" hidden="1">Jun!$B$3:$X$5</definedName>
    <definedName name="Z_E35A78A9_BF4C_4DB4_BBBD_A74D844F7CF5_.wvu.PrintTitles" localSheetId="3" hidden="1">Mar!$B$3:$X$5</definedName>
    <definedName name="Z_E35A78A9_BF4C_4DB4_BBBD_A74D844F7CF5_.wvu.PrintTitles" localSheetId="5" hidden="1">May!$B$3:$X$5</definedName>
    <definedName name="Z_E35A78A9_BF4C_4DB4_BBBD_A74D844F7CF5_.wvu.PrintTitles" localSheetId="11" hidden="1">Nov!$B$3:$U$5</definedName>
    <definedName name="Z_E35A78A9_BF4C_4DB4_BBBD_A74D844F7CF5_.wvu.PrintTitles" localSheetId="10" hidden="1">Oct!$B$3:$U$5</definedName>
    <definedName name="Z_E35A78A9_BF4C_4DB4_BBBD_A74D844F7CF5_.wvu.PrintTitles" localSheetId="9" hidden="1">Sep!$B$3:$W$5</definedName>
    <definedName name="Z_E35A78A9_BF4C_4DB4_BBBD_A74D844F7CF5_.wvu.PrintTitles" localSheetId="13" hidden="1">'Template '!$B$3:$X$5</definedName>
    <definedName name="Z_E35A78A9_BF4C_4DB4_BBBD_A74D844F7CF5_.wvu.Rows" localSheetId="4" hidden="1">Apr!#REF!,Apr!#REF!</definedName>
    <definedName name="Z_E35A78A9_BF4C_4DB4_BBBD_A74D844F7CF5_.wvu.Rows" localSheetId="8" hidden="1">Aug!#REF!,Aug!#REF!</definedName>
    <definedName name="Z_E35A78A9_BF4C_4DB4_BBBD_A74D844F7CF5_.wvu.Rows" localSheetId="12" hidden="1">Dec!#REF!,Dec!#REF!</definedName>
    <definedName name="Z_E35A78A9_BF4C_4DB4_BBBD_A74D844F7CF5_.wvu.Rows" localSheetId="2" hidden="1">Feb!#REF!,Feb!#REF!</definedName>
    <definedName name="Z_E35A78A9_BF4C_4DB4_BBBD_A74D844F7CF5_.wvu.Rows" localSheetId="1" hidden="1">Jan!#REF!,Jan!#REF!</definedName>
    <definedName name="Z_E35A78A9_BF4C_4DB4_BBBD_A74D844F7CF5_.wvu.Rows" localSheetId="7" hidden="1">Jul!#REF!,Jul!#REF!</definedName>
    <definedName name="Z_E35A78A9_BF4C_4DB4_BBBD_A74D844F7CF5_.wvu.Rows" localSheetId="6" hidden="1">Jun!#REF!,Jun!#REF!</definedName>
    <definedName name="Z_E35A78A9_BF4C_4DB4_BBBD_A74D844F7CF5_.wvu.Rows" localSheetId="3" hidden="1">Mar!#REF!,Mar!#REF!</definedName>
    <definedName name="Z_E35A78A9_BF4C_4DB4_BBBD_A74D844F7CF5_.wvu.Rows" localSheetId="5" hidden="1">May!#REF!,May!#REF!</definedName>
    <definedName name="Z_E35A78A9_BF4C_4DB4_BBBD_A74D844F7CF5_.wvu.Rows" localSheetId="11" hidden="1">Nov!#REF!,Nov!#REF!</definedName>
    <definedName name="Z_E35A78A9_BF4C_4DB4_BBBD_A74D844F7CF5_.wvu.Rows" localSheetId="10" hidden="1">Oct!#REF!,Oct!#REF!</definedName>
    <definedName name="Z_E35A78A9_BF4C_4DB4_BBBD_A74D844F7CF5_.wvu.Rows" localSheetId="9" hidden="1">Sep!#REF!,Sep!#REF!</definedName>
    <definedName name="Z_E35A78A9_BF4C_4DB4_BBBD_A74D844F7CF5_.wvu.Rows" localSheetId="13" hidden="1">'Template '!#REF!,'Template '!#REF!</definedName>
    <definedName name="Z_ED3F802F_786B_4F9D_8A7F_88B9D04C0027_.wvu.Cols" localSheetId="4" hidden="1">Apr!#REF!</definedName>
    <definedName name="Z_ED3F802F_786B_4F9D_8A7F_88B9D04C0027_.wvu.Cols" localSheetId="8" hidden="1">Aug!#REF!</definedName>
    <definedName name="Z_ED3F802F_786B_4F9D_8A7F_88B9D04C0027_.wvu.Cols" localSheetId="12" hidden="1">Dec!#REF!</definedName>
    <definedName name="Z_ED3F802F_786B_4F9D_8A7F_88B9D04C0027_.wvu.Cols" localSheetId="2" hidden="1">Feb!#REF!</definedName>
    <definedName name="Z_ED3F802F_786B_4F9D_8A7F_88B9D04C0027_.wvu.Cols" localSheetId="1" hidden="1">Jan!#REF!</definedName>
    <definedName name="Z_ED3F802F_786B_4F9D_8A7F_88B9D04C0027_.wvu.Cols" localSheetId="7" hidden="1">Jul!#REF!</definedName>
    <definedName name="Z_ED3F802F_786B_4F9D_8A7F_88B9D04C0027_.wvu.Cols" localSheetId="6" hidden="1">Jun!#REF!</definedName>
    <definedName name="Z_ED3F802F_786B_4F9D_8A7F_88B9D04C0027_.wvu.Cols" localSheetId="3" hidden="1">Mar!#REF!</definedName>
    <definedName name="Z_ED3F802F_786B_4F9D_8A7F_88B9D04C0027_.wvu.Cols" localSheetId="5" hidden="1">May!#REF!</definedName>
    <definedName name="Z_ED3F802F_786B_4F9D_8A7F_88B9D04C0027_.wvu.Cols" localSheetId="11" hidden="1">Nov!#REF!</definedName>
    <definedName name="Z_ED3F802F_786B_4F9D_8A7F_88B9D04C0027_.wvu.Cols" localSheetId="10" hidden="1">Oct!#REF!</definedName>
    <definedName name="Z_ED3F802F_786B_4F9D_8A7F_88B9D04C0027_.wvu.Cols" localSheetId="9" hidden="1">Sep!#REF!</definedName>
    <definedName name="Z_ED3F802F_786B_4F9D_8A7F_88B9D04C0027_.wvu.Cols" localSheetId="13" hidden="1">'Template '!#REF!</definedName>
    <definedName name="Z_ED3F802F_786B_4F9D_8A7F_88B9D04C0027_.wvu.FilterData" localSheetId="4" hidden="1">Apr!$X$2:$X$91</definedName>
    <definedName name="Z_ED3F802F_786B_4F9D_8A7F_88B9D04C0027_.wvu.FilterData" localSheetId="8" hidden="1">Aug!$X$2:$X$91</definedName>
    <definedName name="Z_ED3F802F_786B_4F9D_8A7F_88B9D04C0027_.wvu.FilterData" localSheetId="12" hidden="1">Dec!$U$2:$U$91</definedName>
    <definedName name="Z_ED3F802F_786B_4F9D_8A7F_88B9D04C0027_.wvu.FilterData" localSheetId="2" hidden="1">Feb!$X$2:$X$91</definedName>
    <definedName name="Z_ED3F802F_786B_4F9D_8A7F_88B9D04C0027_.wvu.FilterData" localSheetId="1" hidden="1">Jan!$X$2:$X$91</definedName>
    <definedName name="Z_ED3F802F_786B_4F9D_8A7F_88B9D04C0027_.wvu.FilterData" localSheetId="7" hidden="1">Jul!$X$2:$X$91</definedName>
    <definedName name="Z_ED3F802F_786B_4F9D_8A7F_88B9D04C0027_.wvu.FilterData" localSheetId="6" hidden="1">Jun!$X$2:$X$91</definedName>
    <definedName name="Z_ED3F802F_786B_4F9D_8A7F_88B9D04C0027_.wvu.FilterData" localSheetId="3" hidden="1">Mar!$X$2:$X$91</definedName>
    <definedName name="Z_ED3F802F_786B_4F9D_8A7F_88B9D04C0027_.wvu.FilterData" localSheetId="5" hidden="1">May!$X$2:$X$91</definedName>
    <definedName name="Z_ED3F802F_786B_4F9D_8A7F_88B9D04C0027_.wvu.FilterData" localSheetId="11" hidden="1">Nov!$U$2:$U$91</definedName>
    <definedName name="Z_ED3F802F_786B_4F9D_8A7F_88B9D04C0027_.wvu.FilterData" localSheetId="10" hidden="1">Oct!$U$2:$U$91</definedName>
    <definedName name="Z_ED3F802F_786B_4F9D_8A7F_88B9D04C0027_.wvu.FilterData" localSheetId="9" hidden="1">Sep!$W$2:$W$91</definedName>
    <definedName name="Z_ED3F802F_786B_4F9D_8A7F_88B9D04C0027_.wvu.FilterData" localSheetId="13" hidden="1">'Template '!$X$2:$X$91</definedName>
    <definedName name="Z_ED3F802F_786B_4F9D_8A7F_88B9D04C0027_.wvu.PrintArea" localSheetId="4" hidden="1">Apr!$B$3:$X$91</definedName>
    <definedName name="Z_ED3F802F_786B_4F9D_8A7F_88B9D04C0027_.wvu.PrintArea" localSheetId="8" hidden="1">Aug!$B$3:$X$91</definedName>
    <definedName name="Z_ED3F802F_786B_4F9D_8A7F_88B9D04C0027_.wvu.PrintArea" localSheetId="12" hidden="1">Dec!$B$3:$U$91</definedName>
    <definedName name="Z_ED3F802F_786B_4F9D_8A7F_88B9D04C0027_.wvu.PrintArea" localSheetId="2" hidden="1">Feb!$B$3:$X$91</definedName>
    <definedName name="Z_ED3F802F_786B_4F9D_8A7F_88B9D04C0027_.wvu.PrintArea" localSheetId="1" hidden="1">Jan!$B$3:$X$91</definedName>
    <definedName name="Z_ED3F802F_786B_4F9D_8A7F_88B9D04C0027_.wvu.PrintArea" localSheetId="7" hidden="1">Jul!$B$3:$X$91</definedName>
    <definedName name="Z_ED3F802F_786B_4F9D_8A7F_88B9D04C0027_.wvu.PrintArea" localSheetId="6" hidden="1">Jun!$B$3:$X$91</definedName>
    <definedName name="Z_ED3F802F_786B_4F9D_8A7F_88B9D04C0027_.wvu.PrintArea" localSheetId="3" hidden="1">Mar!$B$3:$X$91</definedName>
    <definedName name="Z_ED3F802F_786B_4F9D_8A7F_88B9D04C0027_.wvu.PrintArea" localSheetId="5" hidden="1">May!$B$3:$X$91</definedName>
    <definedName name="Z_ED3F802F_786B_4F9D_8A7F_88B9D04C0027_.wvu.PrintArea" localSheetId="11" hidden="1">Nov!$B$3:$U$91</definedName>
    <definedName name="Z_ED3F802F_786B_4F9D_8A7F_88B9D04C0027_.wvu.PrintArea" localSheetId="10" hidden="1">Oct!$B$3:$U$91</definedName>
    <definedName name="Z_ED3F802F_786B_4F9D_8A7F_88B9D04C0027_.wvu.PrintArea" localSheetId="9" hidden="1">Sep!$B$3:$W$91</definedName>
    <definedName name="Z_ED3F802F_786B_4F9D_8A7F_88B9D04C0027_.wvu.PrintArea" localSheetId="13" hidden="1">'Template '!$B$3:$X$91</definedName>
    <definedName name="Z_ED3F802F_786B_4F9D_8A7F_88B9D04C0027_.wvu.PrintTitles" localSheetId="4" hidden="1">Apr!$B$3:$X$5</definedName>
    <definedName name="Z_ED3F802F_786B_4F9D_8A7F_88B9D04C0027_.wvu.PrintTitles" localSheetId="8" hidden="1">Aug!$B$3:$X$5</definedName>
    <definedName name="Z_ED3F802F_786B_4F9D_8A7F_88B9D04C0027_.wvu.PrintTitles" localSheetId="12" hidden="1">Dec!$B$3:$U$5</definedName>
    <definedName name="Z_ED3F802F_786B_4F9D_8A7F_88B9D04C0027_.wvu.PrintTitles" localSheetId="2" hidden="1">Feb!$B$3:$X$5</definedName>
    <definedName name="Z_ED3F802F_786B_4F9D_8A7F_88B9D04C0027_.wvu.PrintTitles" localSheetId="1" hidden="1">Jan!$B$3:$X$5</definedName>
    <definedName name="Z_ED3F802F_786B_4F9D_8A7F_88B9D04C0027_.wvu.PrintTitles" localSheetId="7" hidden="1">Jul!$B$3:$X$5</definedName>
    <definedName name="Z_ED3F802F_786B_4F9D_8A7F_88B9D04C0027_.wvu.PrintTitles" localSheetId="6" hidden="1">Jun!$B$3:$X$5</definedName>
    <definedName name="Z_ED3F802F_786B_4F9D_8A7F_88B9D04C0027_.wvu.PrintTitles" localSheetId="3" hidden="1">Mar!$B$3:$X$5</definedName>
    <definedName name="Z_ED3F802F_786B_4F9D_8A7F_88B9D04C0027_.wvu.PrintTitles" localSheetId="5" hidden="1">May!$B$3:$X$5</definedName>
    <definedName name="Z_ED3F802F_786B_4F9D_8A7F_88B9D04C0027_.wvu.PrintTitles" localSheetId="11" hidden="1">Nov!$B$3:$U$5</definedName>
    <definedName name="Z_ED3F802F_786B_4F9D_8A7F_88B9D04C0027_.wvu.PrintTitles" localSheetId="10" hidden="1">Oct!$B$3:$U$5</definedName>
    <definedName name="Z_ED3F802F_786B_4F9D_8A7F_88B9D04C0027_.wvu.PrintTitles" localSheetId="9" hidden="1">Sep!$B$3:$W$5</definedName>
    <definedName name="Z_ED3F802F_786B_4F9D_8A7F_88B9D04C0027_.wvu.PrintTitles" localSheetId="13" hidden="1">'Template '!$B$3:$X$5</definedName>
    <definedName name="Z_ED3F802F_786B_4F9D_8A7F_88B9D04C0027_.wvu.Rows" localSheetId="4" hidden="1">Apr!#REF!,Apr!#REF!</definedName>
    <definedName name="Z_ED3F802F_786B_4F9D_8A7F_88B9D04C0027_.wvu.Rows" localSheetId="8" hidden="1">Aug!#REF!,Aug!#REF!</definedName>
    <definedName name="Z_ED3F802F_786B_4F9D_8A7F_88B9D04C0027_.wvu.Rows" localSheetId="12" hidden="1">Dec!#REF!,Dec!#REF!</definedName>
    <definedName name="Z_ED3F802F_786B_4F9D_8A7F_88B9D04C0027_.wvu.Rows" localSheetId="2" hidden="1">Feb!#REF!,Feb!#REF!</definedName>
    <definedName name="Z_ED3F802F_786B_4F9D_8A7F_88B9D04C0027_.wvu.Rows" localSheetId="1" hidden="1">Jan!#REF!,Jan!#REF!</definedName>
    <definedName name="Z_ED3F802F_786B_4F9D_8A7F_88B9D04C0027_.wvu.Rows" localSheetId="7" hidden="1">Jul!#REF!,Jul!#REF!</definedName>
    <definedName name="Z_ED3F802F_786B_4F9D_8A7F_88B9D04C0027_.wvu.Rows" localSheetId="6" hidden="1">Jun!#REF!,Jun!#REF!</definedName>
    <definedName name="Z_ED3F802F_786B_4F9D_8A7F_88B9D04C0027_.wvu.Rows" localSheetId="3" hidden="1">Mar!#REF!,Mar!#REF!</definedName>
    <definedName name="Z_ED3F802F_786B_4F9D_8A7F_88B9D04C0027_.wvu.Rows" localSheetId="5" hidden="1">May!#REF!,May!#REF!</definedName>
    <definedName name="Z_ED3F802F_786B_4F9D_8A7F_88B9D04C0027_.wvu.Rows" localSheetId="11" hidden="1">Nov!#REF!,Nov!#REF!</definedName>
    <definedName name="Z_ED3F802F_786B_4F9D_8A7F_88B9D04C0027_.wvu.Rows" localSheetId="10" hidden="1">Oct!#REF!,Oct!#REF!</definedName>
    <definedName name="Z_ED3F802F_786B_4F9D_8A7F_88B9D04C0027_.wvu.Rows" localSheetId="9" hidden="1">Sep!#REF!,Sep!#REF!</definedName>
    <definedName name="Z_ED3F802F_786B_4F9D_8A7F_88B9D04C0027_.wvu.Rows" localSheetId="13" hidden="1">'Template '!#REF!,'Template '!#REF!</definedName>
    <definedName name="Z_EF5FECD7_9D9C_4AAC_8A2A_800350AA4EB9_.wvu.Cols" localSheetId="4" hidden="1">Apr!#REF!</definedName>
    <definedName name="Z_EF5FECD7_9D9C_4AAC_8A2A_800350AA4EB9_.wvu.Cols" localSheetId="8" hidden="1">Aug!#REF!</definedName>
    <definedName name="Z_EF5FECD7_9D9C_4AAC_8A2A_800350AA4EB9_.wvu.Cols" localSheetId="12" hidden="1">Dec!#REF!</definedName>
    <definedName name="Z_EF5FECD7_9D9C_4AAC_8A2A_800350AA4EB9_.wvu.Cols" localSheetId="2" hidden="1">Feb!#REF!</definedName>
    <definedName name="Z_EF5FECD7_9D9C_4AAC_8A2A_800350AA4EB9_.wvu.Cols" localSheetId="1" hidden="1">Jan!#REF!</definedName>
    <definedName name="Z_EF5FECD7_9D9C_4AAC_8A2A_800350AA4EB9_.wvu.Cols" localSheetId="7" hidden="1">Jul!#REF!</definedName>
    <definedName name="Z_EF5FECD7_9D9C_4AAC_8A2A_800350AA4EB9_.wvu.Cols" localSheetId="6" hidden="1">Jun!#REF!</definedName>
    <definedName name="Z_EF5FECD7_9D9C_4AAC_8A2A_800350AA4EB9_.wvu.Cols" localSheetId="3" hidden="1">Mar!#REF!</definedName>
    <definedName name="Z_EF5FECD7_9D9C_4AAC_8A2A_800350AA4EB9_.wvu.Cols" localSheetId="5" hidden="1">May!#REF!</definedName>
    <definedName name="Z_EF5FECD7_9D9C_4AAC_8A2A_800350AA4EB9_.wvu.Cols" localSheetId="11" hidden="1">Nov!#REF!</definedName>
    <definedName name="Z_EF5FECD7_9D9C_4AAC_8A2A_800350AA4EB9_.wvu.Cols" localSheetId="10" hidden="1">Oct!#REF!</definedName>
    <definedName name="Z_EF5FECD7_9D9C_4AAC_8A2A_800350AA4EB9_.wvu.Cols" localSheetId="9" hidden="1">Sep!#REF!</definedName>
    <definedName name="Z_EF5FECD7_9D9C_4AAC_8A2A_800350AA4EB9_.wvu.Cols" localSheetId="13" hidden="1">'Template '!#REF!</definedName>
    <definedName name="Z_EF5FECD7_9D9C_4AAC_8A2A_800350AA4EB9_.wvu.FilterData" localSheetId="4" hidden="1">Apr!$X$2:$X$91</definedName>
    <definedName name="Z_EF5FECD7_9D9C_4AAC_8A2A_800350AA4EB9_.wvu.FilterData" localSheetId="8" hidden="1">Aug!$X$2:$X$91</definedName>
    <definedName name="Z_EF5FECD7_9D9C_4AAC_8A2A_800350AA4EB9_.wvu.FilterData" localSheetId="12" hidden="1">Dec!$U$2:$U$91</definedName>
    <definedName name="Z_EF5FECD7_9D9C_4AAC_8A2A_800350AA4EB9_.wvu.FilterData" localSheetId="2" hidden="1">Feb!$X$2:$X$91</definedName>
    <definedName name="Z_EF5FECD7_9D9C_4AAC_8A2A_800350AA4EB9_.wvu.FilterData" localSheetId="1" hidden="1">Jan!$X$2:$X$91</definedName>
    <definedName name="Z_EF5FECD7_9D9C_4AAC_8A2A_800350AA4EB9_.wvu.FilterData" localSheetId="7" hidden="1">Jul!$X$2:$X$91</definedName>
    <definedName name="Z_EF5FECD7_9D9C_4AAC_8A2A_800350AA4EB9_.wvu.FilterData" localSheetId="6" hidden="1">Jun!$X$2:$X$91</definedName>
    <definedName name="Z_EF5FECD7_9D9C_4AAC_8A2A_800350AA4EB9_.wvu.FilterData" localSheetId="3" hidden="1">Mar!$X$2:$X$91</definedName>
    <definedName name="Z_EF5FECD7_9D9C_4AAC_8A2A_800350AA4EB9_.wvu.FilterData" localSheetId="5" hidden="1">May!$X$2:$X$91</definedName>
    <definedName name="Z_EF5FECD7_9D9C_4AAC_8A2A_800350AA4EB9_.wvu.FilterData" localSheetId="11" hidden="1">Nov!$U$2:$U$91</definedName>
    <definedName name="Z_EF5FECD7_9D9C_4AAC_8A2A_800350AA4EB9_.wvu.FilterData" localSheetId="10" hidden="1">Oct!$U$2:$U$91</definedName>
    <definedName name="Z_EF5FECD7_9D9C_4AAC_8A2A_800350AA4EB9_.wvu.FilterData" localSheetId="9" hidden="1">Sep!$W$2:$W$91</definedName>
    <definedName name="Z_EF5FECD7_9D9C_4AAC_8A2A_800350AA4EB9_.wvu.FilterData" localSheetId="13" hidden="1">'Template '!$X$2:$X$91</definedName>
    <definedName name="Z_EF5FECD7_9D9C_4AAC_8A2A_800350AA4EB9_.wvu.PrintArea" localSheetId="4" hidden="1">Apr!$B$3:$X$91</definedName>
    <definedName name="Z_EF5FECD7_9D9C_4AAC_8A2A_800350AA4EB9_.wvu.PrintArea" localSheetId="8" hidden="1">Aug!$B$3:$X$91</definedName>
    <definedName name="Z_EF5FECD7_9D9C_4AAC_8A2A_800350AA4EB9_.wvu.PrintArea" localSheetId="12" hidden="1">Dec!$B$3:$U$91</definedName>
    <definedName name="Z_EF5FECD7_9D9C_4AAC_8A2A_800350AA4EB9_.wvu.PrintArea" localSheetId="2" hidden="1">Feb!$B$3:$X$91</definedName>
    <definedName name="Z_EF5FECD7_9D9C_4AAC_8A2A_800350AA4EB9_.wvu.PrintArea" localSheetId="1" hidden="1">Jan!$B$3:$X$91</definedName>
    <definedName name="Z_EF5FECD7_9D9C_4AAC_8A2A_800350AA4EB9_.wvu.PrintArea" localSheetId="7" hidden="1">Jul!$B$3:$X$91</definedName>
    <definedName name="Z_EF5FECD7_9D9C_4AAC_8A2A_800350AA4EB9_.wvu.PrintArea" localSheetId="6" hidden="1">Jun!$B$3:$X$91</definedName>
    <definedName name="Z_EF5FECD7_9D9C_4AAC_8A2A_800350AA4EB9_.wvu.PrintArea" localSheetId="3" hidden="1">Mar!$B$3:$X$91</definedName>
    <definedName name="Z_EF5FECD7_9D9C_4AAC_8A2A_800350AA4EB9_.wvu.PrintArea" localSheetId="5" hidden="1">May!$B$3:$X$91</definedName>
    <definedName name="Z_EF5FECD7_9D9C_4AAC_8A2A_800350AA4EB9_.wvu.PrintArea" localSheetId="11" hidden="1">Nov!$B$3:$U$91</definedName>
    <definedName name="Z_EF5FECD7_9D9C_4AAC_8A2A_800350AA4EB9_.wvu.PrintArea" localSheetId="10" hidden="1">Oct!$B$3:$U$91</definedName>
    <definedName name="Z_EF5FECD7_9D9C_4AAC_8A2A_800350AA4EB9_.wvu.PrintArea" localSheetId="9" hidden="1">Sep!$B$3:$W$91</definedName>
    <definedName name="Z_EF5FECD7_9D9C_4AAC_8A2A_800350AA4EB9_.wvu.PrintArea" localSheetId="13" hidden="1">'Template '!$B$3:$X$91</definedName>
    <definedName name="Z_EF5FECD7_9D9C_4AAC_8A2A_800350AA4EB9_.wvu.PrintTitles" localSheetId="4" hidden="1">Apr!$B$3:$X$5</definedName>
    <definedName name="Z_EF5FECD7_9D9C_4AAC_8A2A_800350AA4EB9_.wvu.PrintTitles" localSheetId="8" hidden="1">Aug!$B$3:$X$5</definedName>
    <definedName name="Z_EF5FECD7_9D9C_4AAC_8A2A_800350AA4EB9_.wvu.PrintTitles" localSheetId="12" hidden="1">Dec!$B$3:$U$5</definedName>
    <definedName name="Z_EF5FECD7_9D9C_4AAC_8A2A_800350AA4EB9_.wvu.PrintTitles" localSheetId="2" hidden="1">Feb!$B$3:$X$5</definedName>
    <definedName name="Z_EF5FECD7_9D9C_4AAC_8A2A_800350AA4EB9_.wvu.PrintTitles" localSheetId="1" hidden="1">Jan!$B$3:$X$5</definedName>
    <definedName name="Z_EF5FECD7_9D9C_4AAC_8A2A_800350AA4EB9_.wvu.PrintTitles" localSheetId="7" hidden="1">Jul!$B$3:$X$5</definedName>
    <definedName name="Z_EF5FECD7_9D9C_4AAC_8A2A_800350AA4EB9_.wvu.PrintTitles" localSheetId="6" hidden="1">Jun!$B$3:$X$5</definedName>
    <definedName name="Z_EF5FECD7_9D9C_4AAC_8A2A_800350AA4EB9_.wvu.PrintTitles" localSheetId="3" hidden="1">Mar!$B$3:$X$5</definedName>
    <definedName name="Z_EF5FECD7_9D9C_4AAC_8A2A_800350AA4EB9_.wvu.PrintTitles" localSheetId="5" hidden="1">May!$B$3:$X$5</definedName>
    <definedName name="Z_EF5FECD7_9D9C_4AAC_8A2A_800350AA4EB9_.wvu.PrintTitles" localSheetId="11" hidden="1">Nov!$B$3:$U$5</definedName>
    <definedName name="Z_EF5FECD7_9D9C_4AAC_8A2A_800350AA4EB9_.wvu.PrintTitles" localSheetId="10" hidden="1">Oct!$B$3:$U$5</definedName>
    <definedName name="Z_EF5FECD7_9D9C_4AAC_8A2A_800350AA4EB9_.wvu.PrintTitles" localSheetId="9" hidden="1">Sep!$B$3:$W$5</definedName>
    <definedName name="Z_EF5FECD7_9D9C_4AAC_8A2A_800350AA4EB9_.wvu.PrintTitles" localSheetId="13" hidden="1">'Template '!$B$3:$X$5</definedName>
    <definedName name="Z_EF5FECD7_9D9C_4AAC_8A2A_800350AA4EB9_.wvu.Rows" localSheetId="4" hidden="1">Apr!#REF!,Apr!#REF!</definedName>
    <definedName name="Z_EF5FECD7_9D9C_4AAC_8A2A_800350AA4EB9_.wvu.Rows" localSheetId="8" hidden="1">Aug!#REF!,Aug!#REF!</definedName>
    <definedName name="Z_EF5FECD7_9D9C_4AAC_8A2A_800350AA4EB9_.wvu.Rows" localSheetId="12" hidden="1">Dec!#REF!,Dec!#REF!</definedName>
    <definedName name="Z_EF5FECD7_9D9C_4AAC_8A2A_800350AA4EB9_.wvu.Rows" localSheetId="2" hidden="1">Feb!#REF!,Feb!#REF!</definedName>
    <definedName name="Z_EF5FECD7_9D9C_4AAC_8A2A_800350AA4EB9_.wvu.Rows" localSheetId="1" hidden="1">Jan!#REF!,Jan!#REF!</definedName>
    <definedName name="Z_EF5FECD7_9D9C_4AAC_8A2A_800350AA4EB9_.wvu.Rows" localSheetId="7" hidden="1">Jul!#REF!,Jul!#REF!</definedName>
    <definedName name="Z_EF5FECD7_9D9C_4AAC_8A2A_800350AA4EB9_.wvu.Rows" localSheetId="6" hidden="1">Jun!#REF!,Jun!#REF!</definedName>
    <definedName name="Z_EF5FECD7_9D9C_4AAC_8A2A_800350AA4EB9_.wvu.Rows" localSheetId="3" hidden="1">Mar!#REF!,Mar!#REF!</definedName>
    <definedName name="Z_EF5FECD7_9D9C_4AAC_8A2A_800350AA4EB9_.wvu.Rows" localSheetId="5" hidden="1">May!#REF!,May!#REF!</definedName>
    <definedName name="Z_EF5FECD7_9D9C_4AAC_8A2A_800350AA4EB9_.wvu.Rows" localSheetId="11" hidden="1">Nov!#REF!,Nov!#REF!</definedName>
    <definedName name="Z_EF5FECD7_9D9C_4AAC_8A2A_800350AA4EB9_.wvu.Rows" localSheetId="10" hidden="1">Oct!#REF!,Oct!#REF!</definedName>
    <definedName name="Z_EF5FECD7_9D9C_4AAC_8A2A_800350AA4EB9_.wvu.Rows" localSheetId="9" hidden="1">Sep!#REF!,Sep!#REF!</definedName>
    <definedName name="Z_EF5FECD7_9D9C_4AAC_8A2A_800350AA4EB9_.wvu.Rows" localSheetId="13" hidden="1">'Template '!#REF!,'Template '!#REF!</definedName>
    <definedName name="Z_F4F0E0FE_4846_4C34_BD31_B77BE401098E_.wvu.FilterData" localSheetId="4" hidden="1">Apr!$X$2:$X$91</definedName>
    <definedName name="Z_F4F0E0FE_4846_4C34_BD31_B77BE401098E_.wvu.FilterData" localSheetId="8" hidden="1">Aug!$X$2:$X$91</definedName>
    <definedName name="Z_F4F0E0FE_4846_4C34_BD31_B77BE401098E_.wvu.FilterData" localSheetId="12" hidden="1">Dec!$U$2:$U$91</definedName>
    <definedName name="Z_F4F0E0FE_4846_4C34_BD31_B77BE401098E_.wvu.FilterData" localSheetId="2" hidden="1">Feb!$X$2:$X$91</definedName>
    <definedName name="Z_F4F0E0FE_4846_4C34_BD31_B77BE401098E_.wvu.FilterData" localSheetId="1" hidden="1">Jan!$X$2:$X$91</definedName>
    <definedName name="Z_F4F0E0FE_4846_4C34_BD31_B77BE401098E_.wvu.FilterData" localSheetId="7" hidden="1">Jul!$X$2:$X$91</definedName>
    <definedName name="Z_F4F0E0FE_4846_4C34_BD31_B77BE401098E_.wvu.FilterData" localSheetId="6" hidden="1">Jun!$X$2:$X$91</definedName>
    <definedName name="Z_F4F0E0FE_4846_4C34_BD31_B77BE401098E_.wvu.FilterData" localSheetId="3" hidden="1">Mar!$X$2:$X$91</definedName>
    <definedName name="Z_F4F0E0FE_4846_4C34_BD31_B77BE401098E_.wvu.FilterData" localSheetId="5" hidden="1">May!$X$2:$X$91</definedName>
    <definedName name="Z_F4F0E0FE_4846_4C34_BD31_B77BE401098E_.wvu.FilterData" localSheetId="11" hidden="1">Nov!$U$2:$U$91</definedName>
    <definedName name="Z_F4F0E0FE_4846_4C34_BD31_B77BE401098E_.wvu.FilterData" localSheetId="10" hidden="1">Oct!$U$2:$U$91</definedName>
    <definedName name="Z_F4F0E0FE_4846_4C34_BD31_B77BE401098E_.wvu.FilterData" localSheetId="9" hidden="1">Sep!$W$2:$W$91</definedName>
    <definedName name="Z_F4F0E0FE_4846_4C34_BD31_B77BE401098E_.wvu.FilterData" localSheetId="13" hidden="1">'Template '!$X$2:$X$91</definedName>
    <definedName name="Z_F7CB16B9_78E3_4C8A_BB4B_79D03F5A61B6_.wvu.FilterData" localSheetId="4" hidden="1">Apr!$B$8:$C$73</definedName>
    <definedName name="Z_F7CB16B9_78E3_4C8A_BB4B_79D03F5A61B6_.wvu.FilterData" localSheetId="8" hidden="1">Aug!$B$8:$C$73</definedName>
    <definedName name="Z_F7CB16B9_78E3_4C8A_BB4B_79D03F5A61B6_.wvu.FilterData" localSheetId="12" hidden="1">Dec!$B$8:$C$73</definedName>
    <definedName name="Z_F7CB16B9_78E3_4C8A_BB4B_79D03F5A61B6_.wvu.FilterData" localSheetId="2" hidden="1">Feb!$B$8:$C$73</definedName>
    <definedName name="Z_F7CB16B9_78E3_4C8A_BB4B_79D03F5A61B6_.wvu.FilterData" localSheetId="1" hidden="1">Jan!$B$8:$C$73</definedName>
    <definedName name="Z_F7CB16B9_78E3_4C8A_BB4B_79D03F5A61B6_.wvu.FilterData" localSheetId="7" hidden="1">Jul!$B$8:$C$73</definedName>
    <definedName name="Z_F7CB16B9_78E3_4C8A_BB4B_79D03F5A61B6_.wvu.FilterData" localSheetId="6" hidden="1">Jun!$B$8:$C$73</definedName>
    <definedName name="Z_F7CB16B9_78E3_4C8A_BB4B_79D03F5A61B6_.wvu.FilterData" localSheetId="3" hidden="1">Mar!$B$8:$C$73</definedName>
    <definedName name="Z_F7CB16B9_78E3_4C8A_BB4B_79D03F5A61B6_.wvu.FilterData" localSheetId="5" hidden="1">May!$B$8:$C$73</definedName>
    <definedName name="Z_F7CB16B9_78E3_4C8A_BB4B_79D03F5A61B6_.wvu.FilterData" localSheetId="11" hidden="1">Nov!$B$8:$C$73</definedName>
    <definedName name="Z_F7CB16B9_78E3_4C8A_BB4B_79D03F5A61B6_.wvu.FilterData" localSheetId="10" hidden="1">Oct!$B$8:$C$73</definedName>
    <definedName name="Z_F7CB16B9_78E3_4C8A_BB4B_79D03F5A61B6_.wvu.FilterData" localSheetId="9" hidden="1">Sep!$B$8:$C$73</definedName>
    <definedName name="Z_F7CB16B9_78E3_4C8A_BB4B_79D03F5A61B6_.wvu.FilterData" localSheetId="13" hidden="1">'Template '!$B$8:$C$73</definedName>
    <definedName name="Z_F7CB16B9_78E3_4C8A_BB4B_79D03F5A61B6_.wvu.PrintArea" localSheetId="4" hidden="1">Apr!$B$3:$X$91</definedName>
    <definedName name="Z_F7CB16B9_78E3_4C8A_BB4B_79D03F5A61B6_.wvu.PrintArea" localSheetId="8" hidden="1">Aug!$B$3:$X$91</definedName>
    <definedName name="Z_F7CB16B9_78E3_4C8A_BB4B_79D03F5A61B6_.wvu.PrintArea" localSheetId="12" hidden="1">Dec!$B$3:$U$91</definedName>
    <definedName name="Z_F7CB16B9_78E3_4C8A_BB4B_79D03F5A61B6_.wvu.PrintArea" localSheetId="2" hidden="1">Feb!$B$3:$X$91</definedName>
    <definedName name="Z_F7CB16B9_78E3_4C8A_BB4B_79D03F5A61B6_.wvu.PrintArea" localSheetId="1" hidden="1">Jan!$B$3:$X$91</definedName>
    <definedName name="Z_F7CB16B9_78E3_4C8A_BB4B_79D03F5A61B6_.wvu.PrintArea" localSheetId="7" hidden="1">Jul!$B$3:$X$91</definedName>
    <definedName name="Z_F7CB16B9_78E3_4C8A_BB4B_79D03F5A61B6_.wvu.PrintArea" localSheetId="6" hidden="1">Jun!$B$3:$X$91</definedName>
    <definedName name="Z_F7CB16B9_78E3_4C8A_BB4B_79D03F5A61B6_.wvu.PrintArea" localSheetId="3" hidden="1">Mar!$B$3:$X$91</definedName>
    <definedName name="Z_F7CB16B9_78E3_4C8A_BB4B_79D03F5A61B6_.wvu.PrintArea" localSheetId="5" hidden="1">May!$B$3:$X$91</definedName>
    <definedName name="Z_F7CB16B9_78E3_4C8A_BB4B_79D03F5A61B6_.wvu.PrintArea" localSheetId="11" hidden="1">Nov!$B$3:$U$91</definedName>
    <definedName name="Z_F7CB16B9_78E3_4C8A_BB4B_79D03F5A61B6_.wvu.PrintArea" localSheetId="10" hidden="1">Oct!$B$3:$U$91</definedName>
    <definedName name="Z_F7CB16B9_78E3_4C8A_BB4B_79D03F5A61B6_.wvu.PrintArea" localSheetId="9" hidden="1">Sep!$B$3:$W$91</definedName>
    <definedName name="Z_F7CB16B9_78E3_4C8A_BB4B_79D03F5A61B6_.wvu.PrintArea" localSheetId="13" hidden="1">'Template '!$B$3:$X$91</definedName>
    <definedName name="Z_F7CB16B9_78E3_4C8A_BB4B_79D03F5A61B6_.wvu.Rows" localSheetId="4" hidden="1">Apr!$1:$2</definedName>
    <definedName name="Z_F7CB16B9_78E3_4C8A_BB4B_79D03F5A61B6_.wvu.Rows" localSheetId="8" hidden="1">Aug!$1:$2</definedName>
    <definedName name="Z_F7CB16B9_78E3_4C8A_BB4B_79D03F5A61B6_.wvu.Rows" localSheetId="12" hidden="1">Dec!$1:$2</definedName>
    <definedName name="Z_F7CB16B9_78E3_4C8A_BB4B_79D03F5A61B6_.wvu.Rows" localSheetId="2" hidden="1">Feb!$1:$2</definedName>
    <definedName name="Z_F7CB16B9_78E3_4C8A_BB4B_79D03F5A61B6_.wvu.Rows" localSheetId="1" hidden="1">Jan!$1:$2</definedName>
    <definedName name="Z_F7CB16B9_78E3_4C8A_BB4B_79D03F5A61B6_.wvu.Rows" localSheetId="7" hidden="1">Jul!$1:$2</definedName>
    <definedName name="Z_F7CB16B9_78E3_4C8A_BB4B_79D03F5A61B6_.wvu.Rows" localSheetId="6" hidden="1">Jun!$1:$2</definedName>
    <definedName name="Z_F7CB16B9_78E3_4C8A_BB4B_79D03F5A61B6_.wvu.Rows" localSheetId="3" hidden="1">Mar!$1:$2</definedName>
    <definedName name="Z_F7CB16B9_78E3_4C8A_BB4B_79D03F5A61B6_.wvu.Rows" localSheetId="5" hidden="1">May!$1:$2</definedName>
    <definedName name="Z_F7CB16B9_78E3_4C8A_BB4B_79D03F5A61B6_.wvu.Rows" localSheetId="11" hidden="1">Nov!$1:$2</definedName>
    <definedName name="Z_F7CB16B9_78E3_4C8A_BB4B_79D03F5A61B6_.wvu.Rows" localSheetId="10" hidden="1">Oct!$1:$2</definedName>
    <definedName name="Z_F7CB16B9_78E3_4C8A_BB4B_79D03F5A61B6_.wvu.Rows" localSheetId="9" hidden="1">Sep!$1:$2</definedName>
    <definedName name="Z_F7CB16B9_78E3_4C8A_BB4B_79D03F5A61B6_.wvu.Rows" localSheetId="13" hidden="1">'Template '!$1:$2</definedName>
    <definedName name="Z_FA4BF082_28D7_44EF_B442_E959733C0B79_.wvu.FilterData" localSheetId="4" hidden="1">Apr!$X$2:$X$91</definedName>
    <definedName name="Z_FA4BF082_28D7_44EF_B442_E959733C0B79_.wvu.FilterData" localSheetId="8" hidden="1">Aug!$X$2:$X$91</definedName>
    <definedName name="Z_FA4BF082_28D7_44EF_B442_E959733C0B79_.wvu.FilterData" localSheetId="12" hidden="1">Dec!$U$2:$U$91</definedName>
    <definedName name="Z_FA4BF082_28D7_44EF_B442_E959733C0B79_.wvu.FilterData" localSheetId="2" hidden="1">Feb!$X$2:$X$91</definedName>
    <definedName name="Z_FA4BF082_28D7_44EF_B442_E959733C0B79_.wvu.FilterData" localSheetId="1" hidden="1">Jan!$X$2:$X$91</definedName>
    <definedName name="Z_FA4BF082_28D7_44EF_B442_E959733C0B79_.wvu.FilterData" localSheetId="7" hidden="1">Jul!$X$2:$X$91</definedName>
    <definedName name="Z_FA4BF082_28D7_44EF_B442_E959733C0B79_.wvu.FilterData" localSheetId="6" hidden="1">Jun!$X$2:$X$91</definedName>
    <definedName name="Z_FA4BF082_28D7_44EF_B442_E959733C0B79_.wvu.FilterData" localSheetId="3" hidden="1">Mar!$X$2:$X$91</definedName>
    <definedName name="Z_FA4BF082_28D7_44EF_B442_E959733C0B79_.wvu.FilterData" localSheetId="5" hidden="1">May!$X$2:$X$91</definedName>
    <definedName name="Z_FA4BF082_28D7_44EF_B442_E959733C0B79_.wvu.FilterData" localSheetId="11" hidden="1">Nov!$U$2:$U$91</definedName>
    <definedName name="Z_FA4BF082_28D7_44EF_B442_E959733C0B79_.wvu.FilterData" localSheetId="10" hidden="1">Oct!$U$2:$U$91</definedName>
    <definedName name="Z_FA4BF082_28D7_44EF_B442_E959733C0B79_.wvu.FilterData" localSheetId="9" hidden="1">Sep!$W$2:$W$91</definedName>
    <definedName name="Z_FA4BF082_28D7_44EF_B442_E959733C0B79_.wvu.FilterData" localSheetId="13" hidden="1">'Template '!$X$2:$X$91</definedName>
  </definedNames>
  <calcPr calcId="162913"/>
</workbook>
</file>

<file path=xl/calcChain.xml><?xml version="1.0" encoding="utf-8"?>
<calcChain xmlns="http://schemas.openxmlformats.org/spreadsheetml/2006/main">
  <c r="A98" i="16" l="1"/>
  <c r="E92" i="15" l="1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D92" i="15"/>
  <c r="U98" i="15"/>
  <c r="A95" i="15"/>
  <c r="A96" i="15"/>
  <c r="A97" i="15"/>
  <c r="A98" i="15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D92" i="14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D92" i="13"/>
  <c r="E92" i="16" l="1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8" i="16"/>
  <c r="D92" i="16" l="1"/>
  <c r="L86" i="14" l="1"/>
  <c r="U8" i="14" l="1"/>
  <c r="U9" i="14"/>
  <c r="U10" i="14"/>
  <c r="U13" i="14"/>
  <c r="U15" i="14"/>
  <c r="U16" i="14"/>
  <c r="U17" i="14"/>
  <c r="U18" i="14"/>
  <c r="U19" i="14"/>
  <c r="U21" i="14"/>
  <c r="U22" i="14"/>
  <c r="U23" i="14"/>
  <c r="U24" i="14"/>
  <c r="U25" i="14"/>
  <c r="U27" i="14"/>
  <c r="U28" i="14"/>
  <c r="U29" i="14"/>
  <c r="U30" i="14"/>
  <c r="U31" i="14"/>
  <c r="U33" i="14"/>
  <c r="U34" i="14"/>
  <c r="U35" i="14"/>
  <c r="U36" i="14"/>
  <c r="U37" i="14"/>
  <c r="U39" i="14"/>
  <c r="U40" i="14"/>
  <c r="U41" i="14"/>
  <c r="U42" i="14"/>
  <c r="U43" i="14"/>
  <c r="U45" i="14"/>
  <c r="U46" i="14"/>
  <c r="U47" i="14"/>
  <c r="U48" i="14"/>
  <c r="U49" i="14"/>
  <c r="U51" i="14"/>
  <c r="U52" i="14"/>
  <c r="U53" i="14"/>
  <c r="U54" i="14"/>
  <c r="U55" i="14"/>
  <c r="U57" i="14"/>
  <c r="U58" i="14"/>
  <c r="U59" i="14"/>
  <c r="U60" i="14"/>
  <c r="U61" i="14"/>
  <c r="U63" i="14"/>
  <c r="U64" i="14"/>
  <c r="U65" i="14"/>
  <c r="U66" i="14"/>
  <c r="U67" i="14"/>
  <c r="U69" i="14"/>
  <c r="U70" i="14"/>
  <c r="U71" i="14"/>
  <c r="U72" i="14"/>
  <c r="U73" i="14"/>
  <c r="U75" i="14"/>
  <c r="U76" i="14"/>
  <c r="U77" i="14"/>
  <c r="U78" i="14"/>
  <c r="U79" i="14"/>
  <c r="U81" i="14"/>
  <c r="U82" i="14"/>
  <c r="U83" i="14"/>
  <c r="U84" i="14"/>
  <c r="U85" i="14"/>
  <c r="U87" i="14"/>
  <c r="U88" i="14"/>
  <c r="U89" i="14"/>
  <c r="U90" i="14"/>
  <c r="U91" i="14"/>
  <c r="U93" i="14"/>
  <c r="U94" i="14"/>
  <c r="U95" i="14"/>
  <c r="U98" i="14"/>
  <c r="U97" i="14"/>
  <c r="U96" i="14"/>
  <c r="V8" i="14" l="1"/>
  <c r="W98" i="13"/>
  <c r="R38" i="13" l="1"/>
  <c r="L26" i="13" l="1"/>
  <c r="A98" i="12" l="1"/>
  <c r="A92" i="4"/>
  <c r="A94" i="4"/>
  <c r="A91" i="4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D92" i="12"/>
  <c r="X98" i="12"/>
  <c r="A93" i="4" l="1"/>
  <c r="S38" i="5" l="1"/>
  <c r="A8" i="4" l="1"/>
  <c r="A9" i="4"/>
  <c r="A10" i="4"/>
  <c r="A11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5" i="4"/>
  <c r="A96" i="4"/>
  <c r="A97" i="4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6" i="13"/>
  <c r="A97" i="13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12" i="4"/>
  <c r="A12" i="6"/>
  <c r="A12" i="3"/>
  <c r="A12" i="8"/>
  <c r="A12" i="9"/>
  <c r="A12" i="5"/>
  <c r="A12" i="11"/>
  <c r="A12" i="12"/>
  <c r="A12" i="13"/>
  <c r="A12" i="14"/>
  <c r="A12" i="16"/>
  <c r="A12" i="15"/>
  <c r="A12" i="10"/>
  <c r="A12" i="7"/>
  <c r="L26" i="9"/>
  <c r="L26" i="5"/>
  <c r="L26" i="11"/>
  <c r="J26" i="14"/>
  <c r="J26" i="16"/>
  <c r="J26" i="15"/>
  <c r="L26" i="10"/>
  <c r="L26" i="8"/>
  <c r="L26" i="3"/>
  <c r="L26" i="6"/>
  <c r="L26" i="7"/>
  <c r="M93" i="4" l="1"/>
  <c r="M87" i="4"/>
  <c r="M15" i="4"/>
  <c r="M12" i="4"/>
  <c r="M62" i="4"/>
  <c r="M38" i="4"/>
  <c r="M71" i="4"/>
  <c r="M23" i="4"/>
  <c r="M77" i="4"/>
  <c r="M69" i="4"/>
  <c r="M61" i="4"/>
  <c r="M45" i="4"/>
  <c r="M37" i="4"/>
  <c r="M48" i="4"/>
  <c r="M84" i="4"/>
  <c r="M36" i="4"/>
  <c r="M11" i="4"/>
  <c r="M56" i="4"/>
  <c r="M31" i="4"/>
  <c r="M75" i="4"/>
  <c r="M59" i="4"/>
  <c r="M51" i="4"/>
  <c r="M43" i="4"/>
  <c r="M27" i="4"/>
  <c r="M47" i="4"/>
  <c r="M90" i="4"/>
  <c r="M74" i="4"/>
  <c r="M66" i="4"/>
  <c r="M26" i="4"/>
  <c r="M18" i="4"/>
  <c r="M63" i="4"/>
  <c r="M73" i="4"/>
  <c r="M49" i="4"/>
  <c r="M41" i="4"/>
  <c r="M33" i="4"/>
  <c r="M17" i="4"/>
  <c r="B13" i="10"/>
  <c r="A13" i="10" s="1"/>
  <c r="B13" i="15"/>
  <c r="A13" i="15" s="1"/>
  <c r="B13" i="16"/>
  <c r="A13" i="16" s="1"/>
  <c r="B13" i="14"/>
  <c r="A13" i="14" s="1"/>
  <c r="M86" i="4" s="1"/>
  <c r="B13" i="13"/>
  <c r="A13" i="13" s="1"/>
  <c r="B13" i="12"/>
  <c r="A13" i="12" s="1"/>
  <c r="K91" i="4" s="1"/>
  <c r="B13" i="11"/>
  <c r="A13" i="11" s="1"/>
  <c r="B13" i="5"/>
  <c r="A13" i="5" s="1"/>
  <c r="B13" i="9"/>
  <c r="A13" i="9" s="1"/>
  <c r="B13" i="8"/>
  <c r="A13" i="8" s="1"/>
  <c r="B13" i="3"/>
  <c r="A13" i="3" s="1"/>
  <c r="B13" i="6"/>
  <c r="A13" i="6" s="1"/>
  <c r="B13" i="7"/>
  <c r="A13" i="7" s="1"/>
  <c r="B11" i="7"/>
  <c r="B11" i="6"/>
  <c r="B11" i="3"/>
  <c r="B11" i="8"/>
  <c r="B11" i="9"/>
  <c r="B11" i="5"/>
  <c r="B11" i="11"/>
  <c r="B11" i="12"/>
  <c r="B11" i="13"/>
  <c r="B11" i="14"/>
  <c r="B11" i="16"/>
  <c r="B11" i="15"/>
  <c r="B11" i="10"/>
  <c r="M25" i="4" l="1"/>
  <c r="M65" i="4"/>
  <c r="M89" i="4"/>
  <c r="M42" i="4"/>
  <c r="M19" i="4"/>
  <c r="M67" i="4"/>
  <c r="M60" i="4"/>
  <c r="M21" i="4"/>
  <c r="M72" i="4"/>
  <c r="M30" i="4"/>
  <c r="M80" i="4"/>
  <c r="M32" i="4"/>
  <c r="M79" i="4"/>
  <c r="M20" i="4"/>
  <c r="M39" i="4"/>
  <c r="M85" i="4"/>
  <c r="M9" i="4"/>
  <c r="M50" i="4"/>
  <c r="M24" i="4"/>
  <c r="M68" i="4"/>
  <c r="M29" i="4"/>
  <c r="M53" i="4"/>
  <c r="M14" i="4"/>
  <c r="M78" i="4"/>
  <c r="N94" i="4"/>
  <c r="M57" i="4"/>
  <c r="M81" i="4"/>
  <c r="M55" i="4"/>
  <c r="M35" i="4"/>
  <c r="M83" i="4"/>
  <c r="M44" i="4"/>
  <c r="M13" i="4"/>
  <c r="M54" i="4"/>
  <c r="E15" i="17"/>
  <c r="B15" i="17"/>
  <c r="F14" i="17"/>
  <c r="C14" i="17"/>
  <c r="F13" i="17"/>
  <c r="C13" i="17"/>
  <c r="F12" i="17"/>
  <c r="C12" i="17"/>
  <c r="F11" i="17"/>
  <c r="C11" i="17"/>
  <c r="F10" i="17"/>
  <c r="C10" i="17"/>
  <c r="F9" i="17"/>
  <c r="C9" i="17"/>
  <c r="F8" i="17"/>
  <c r="C8" i="17"/>
  <c r="F7" i="17"/>
  <c r="C7" i="17"/>
  <c r="F6" i="17"/>
  <c r="C6" i="17"/>
  <c r="F5" i="17"/>
  <c r="C5" i="17"/>
  <c r="F4" i="17"/>
  <c r="C4" i="17"/>
  <c r="F3" i="17"/>
  <c r="F15" i="17" l="1"/>
  <c r="G14" i="17"/>
  <c r="G12" i="17"/>
  <c r="G6" i="17"/>
  <c r="G10" i="17"/>
  <c r="G5" i="17"/>
  <c r="G9" i="17"/>
  <c r="G13" i="17"/>
  <c r="G4" i="17"/>
  <c r="G8" i="17"/>
  <c r="G7" i="17"/>
  <c r="G11" i="17"/>
  <c r="U97" i="16" l="1"/>
  <c r="N93" i="4" s="1"/>
  <c r="U96" i="16"/>
  <c r="N92" i="4" s="1"/>
  <c r="U95" i="16"/>
  <c r="U94" i="16"/>
  <c r="N90" i="4" s="1"/>
  <c r="U93" i="16"/>
  <c r="N89" i="4" s="1"/>
  <c r="U91" i="16"/>
  <c r="N87" i="4" s="1"/>
  <c r="U90" i="16"/>
  <c r="N86" i="4" s="1"/>
  <c r="U89" i="16"/>
  <c r="N85" i="4" s="1"/>
  <c r="U88" i="16"/>
  <c r="N84" i="4" s="1"/>
  <c r="U87" i="16"/>
  <c r="N83" i="4" s="1"/>
  <c r="T86" i="16"/>
  <c r="S86" i="16"/>
  <c r="R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U85" i="16"/>
  <c r="N81" i="4" s="1"/>
  <c r="U84" i="16"/>
  <c r="N80" i="4" s="1"/>
  <c r="U83" i="16"/>
  <c r="N79" i="4" s="1"/>
  <c r="U82" i="16"/>
  <c r="N78" i="4" s="1"/>
  <c r="U81" i="16"/>
  <c r="N77" i="4" s="1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U79" i="16"/>
  <c r="U78" i="16"/>
  <c r="U77" i="16"/>
  <c r="U76" i="16"/>
  <c r="U75" i="16"/>
  <c r="N71" i="4" s="1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U73" i="16"/>
  <c r="N69" i="4" s="1"/>
  <c r="U72" i="16"/>
  <c r="N68" i="4" s="1"/>
  <c r="U71" i="16"/>
  <c r="N67" i="4" s="1"/>
  <c r="U70" i="16"/>
  <c r="N66" i="4" s="1"/>
  <c r="U69" i="16"/>
  <c r="N65" i="4" s="1"/>
  <c r="T68" i="16"/>
  <c r="S68" i="16"/>
  <c r="R68" i="16"/>
  <c r="Q68" i="16"/>
  <c r="P68" i="16"/>
  <c r="O68" i="16"/>
  <c r="N68" i="16"/>
  <c r="L68" i="16"/>
  <c r="K68" i="16"/>
  <c r="J68" i="16"/>
  <c r="I68" i="16"/>
  <c r="H68" i="16"/>
  <c r="G68" i="16"/>
  <c r="F68" i="16"/>
  <c r="E68" i="16"/>
  <c r="D68" i="16"/>
  <c r="U67" i="16"/>
  <c r="N63" i="4" s="1"/>
  <c r="U66" i="16"/>
  <c r="N62" i="4" s="1"/>
  <c r="U65" i="16"/>
  <c r="N61" i="4" s="1"/>
  <c r="U64" i="16"/>
  <c r="N60" i="4" s="1"/>
  <c r="U63" i="16"/>
  <c r="N59" i="4" s="1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U61" i="16"/>
  <c r="N57" i="4" s="1"/>
  <c r="U60" i="16"/>
  <c r="N56" i="4" s="1"/>
  <c r="U59" i="16"/>
  <c r="N55" i="4" s="1"/>
  <c r="U58" i="16"/>
  <c r="N54" i="4" s="1"/>
  <c r="U57" i="16"/>
  <c r="N53" i="4" s="1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U55" i="16"/>
  <c r="U54" i="16"/>
  <c r="U53" i="16"/>
  <c r="N49" i="4" s="1"/>
  <c r="U52" i="16"/>
  <c r="N48" i="4" s="1"/>
  <c r="U51" i="16"/>
  <c r="N47" i="4" s="1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U49" i="16"/>
  <c r="N45" i="4" s="1"/>
  <c r="U48" i="16"/>
  <c r="N44" i="4" s="1"/>
  <c r="U47" i="16"/>
  <c r="N43" i="4" s="1"/>
  <c r="U46" i="16"/>
  <c r="N42" i="4" s="1"/>
  <c r="U45" i="16"/>
  <c r="N41" i="4" s="1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U43" i="16"/>
  <c r="N39" i="4" s="1"/>
  <c r="U42" i="16"/>
  <c r="N38" i="4" s="1"/>
  <c r="U41" i="16"/>
  <c r="N37" i="4" s="1"/>
  <c r="U40" i="16"/>
  <c r="N36" i="4" s="1"/>
  <c r="U39" i="16"/>
  <c r="N35" i="4" s="1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U37" i="16"/>
  <c r="N33" i="4" s="1"/>
  <c r="U36" i="16"/>
  <c r="N32" i="4" s="1"/>
  <c r="U35" i="16"/>
  <c r="N31" i="4" s="1"/>
  <c r="U34" i="16"/>
  <c r="N30" i="4" s="1"/>
  <c r="U33" i="16"/>
  <c r="N29" i="4" s="1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U31" i="16"/>
  <c r="N27" i="4" s="1"/>
  <c r="U30" i="16"/>
  <c r="N26" i="4" s="1"/>
  <c r="U29" i="16"/>
  <c r="N25" i="4" s="1"/>
  <c r="U28" i="16"/>
  <c r="N24" i="4" s="1"/>
  <c r="U27" i="16"/>
  <c r="N23" i="4" s="1"/>
  <c r="T26" i="16"/>
  <c r="S26" i="16"/>
  <c r="R26" i="16"/>
  <c r="Q26" i="16"/>
  <c r="P26" i="16"/>
  <c r="O26" i="16"/>
  <c r="N26" i="16"/>
  <c r="M26" i="16"/>
  <c r="L26" i="16"/>
  <c r="K26" i="16"/>
  <c r="I26" i="16"/>
  <c r="H26" i="16"/>
  <c r="G26" i="16"/>
  <c r="F26" i="16"/>
  <c r="E26" i="16"/>
  <c r="D26" i="16"/>
  <c r="U25" i="16"/>
  <c r="N21" i="4" s="1"/>
  <c r="U24" i="16"/>
  <c r="N20" i="4" s="1"/>
  <c r="U23" i="16"/>
  <c r="N19" i="4" s="1"/>
  <c r="U22" i="16"/>
  <c r="N18" i="4" s="1"/>
  <c r="U21" i="16"/>
  <c r="N17" i="4" s="1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U19" i="16"/>
  <c r="N15" i="4" s="1"/>
  <c r="U18" i="16"/>
  <c r="N14" i="4" s="1"/>
  <c r="U17" i="16"/>
  <c r="N13" i="4" s="1"/>
  <c r="U16" i="16"/>
  <c r="N12" i="4" s="1"/>
  <c r="U15" i="16"/>
  <c r="N11" i="4" s="1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U13" i="16"/>
  <c r="N9" i="4" s="1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U10" i="16"/>
  <c r="U9" i="16"/>
  <c r="U8" i="16"/>
  <c r="U97" i="15"/>
  <c r="U96" i="15"/>
  <c r="U95" i="15"/>
  <c r="U94" i="15"/>
  <c r="U93" i="15"/>
  <c r="O88" i="4" s="1"/>
  <c r="U91" i="15"/>
  <c r="U90" i="15"/>
  <c r="U89" i="15"/>
  <c r="U88" i="15"/>
  <c r="U87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U85" i="15"/>
  <c r="U84" i="15"/>
  <c r="U83" i="15"/>
  <c r="U82" i="15"/>
  <c r="U81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U79" i="15"/>
  <c r="U78" i="15"/>
  <c r="U77" i="15"/>
  <c r="U76" i="15"/>
  <c r="U75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U73" i="15"/>
  <c r="U72" i="15"/>
  <c r="U71" i="15"/>
  <c r="U70" i="15"/>
  <c r="U69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U67" i="15"/>
  <c r="U66" i="15"/>
  <c r="U65" i="15"/>
  <c r="U64" i="15"/>
  <c r="U63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U61" i="15"/>
  <c r="U60" i="15"/>
  <c r="U59" i="15"/>
  <c r="U58" i="15"/>
  <c r="U57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U55" i="15"/>
  <c r="U54" i="15"/>
  <c r="U53" i="15"/>
  <c r="U52" i="15"/>
  <c r="U51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U49" i="15"/>
  <c r="U48" i="15"/>
  <c r="U47" i="15"/>
  <c r="U46" i="15"/>
  <c r="U45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U43" i="15"/>
  <c r="U42" i="15"/>
  <c r="U41" i="15"/>
  <c r="U40" i="15"/>
  <c r="U39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U37" i="15"/>
  <c r="U36" i="15"/>
  <c r="U35" i="15"/>
  <c r="U34" i="15"/>
  <c r="U33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U31" i="15"/>
  <c r="U30" i="15"/>
  <c r="U29" i="15"/>
  <c r="U28" i="15"/>
  <c r="U27" i="15"/>
  <c r="T26" i="15"/>
  <c r="S26" i="15"/>
  <c r="R26" i="15"/>
  <c r="Q26" i="15"/>
  <c r="P26" i="15"/>
  <c r="O26" i="15"/>
  <c r="N26" i="15"/>
  <c r="M26" i="15"/>
  <c r="L26" i="15"/>
  <c r="K26" i="15"/>
  <c r="I26" i="15"/>
  <c r="H26" i="15"/>
  <c r="G26" i="15"/>
  <c r="F26" i="15"/>
  <c r="E26" i="15"/>
  <c r="D26" i="15"/>
  <c r="U25" i="15"/>
  <c r="U24" i="15"/>
  <c r="U23" i="15"/>
  <c r="U22" i="15"/>
  <c r="U21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U19" i="15"/>
  <c r="U18" i="15"/>
  <c r="U17" i="15"/>
  <c r="U16" i="15"/>
  <c r="U15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U13" i="15"/>
  <c r="O9" i="4" s="1"/>
  <c r="T12" i="15"/>
  <c r="S12" i="15"/>
  <c r="R12" i="15"/>
  <c r="Q12" i="15"/>
  <c r="P12" i="15"/>
  <c r="O12" i="15"/>
  <c r="N12" i="15"/>
  <c r="M12" i="15"/>
  <c r="M6" i="15" s="1"/>
  <c r="L12" i="15"/>
  <c r="K12" i="15"/>
  <c r="J12" i="15"/>
  <c r="I12" i="15"/>
  <c r="H12" i="15"/>
  <c r="G12" i="15"/>
  <c r="F12" i="15"/>
  <c r="E12" i="15"/>
  <c r="E6" i="15" s="1"/>
  <c r="D12" i="15"/>
  <c r="U10" i="15"/>
  <c r="U9" i="15"/>
  <c r="U8" i="15"/>
  <c r="T86" i="14"/>
  <c r="S86" i="14"/>
  <c r="R86" i="14"/>
  <c r="P86" i="14"/>
  <c r="O86" i="14"/>
  <c r="N86" i="14"/>
  <c r="M86" i="14"/>
  <c r="K86" i="14"/>
  <c r="J86" i="14"/>
  <c r="I86" i="14"/>
  <c r="H86" i="14"/>
  <c r="G86" i="14"/>
  <c r="F86" i="14"/>
  <c r="E86" i="14"/>
  <c r="D86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T26" i="14"/>
  <c r="S26" i="14"/>
  <c r="R26" i="14"/>
  <c r="Q26" i="14"/>
  <c r="P26" i="14"/>
  <c r="O26" i="14"/>
  <c r="N26" i="14"/>
  <c r="M26" i="14"/>
  <c r="L26" i="14"/>
  <c r="K26" i="14"/>
  <c r="I26" i="14"/>
  <c r="H26" i="14"/>
  <c r="G26" i="14"/>
  <c r="F26" i="14"/>
  <c r="E26" i="14"/>
  <c r="D26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T12" i="14"/>
  <c r="S12" i="14"/>
  <c r="R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W97" i="13"/>
  <c r="L93" i="4" s="1"/>
  <c r="W96" i="13"/>
  <c r="W95" i="13"/>
  <c r="W94" i="13"/>
  <c r="L90" i="4" s="1"/>
  <c r="W93" i="13"/>
  <c r="L89" i="4" s="1"/>
  <c r="W91" i="13"/>
  <c r="L87" i="4" s="1"/>
  <c r="W90" i="13"/>
  <c r="L86" i="4" s="1"/>
  <c r="W89" i="13"/>
  <c r="L85" i="4" s="1"/>
  <c r="W88" i="13"/>
  <c r="L84" i="4" s="1"/>
  <c r="W87" i="13"/>
  <c r="L83" i="4" s="1"/>
  <c r="V86" i="13"/>
  <c r="U86" i="13"/>
  <c r="T86" i="13"/>
  <c r="S86" i="13"/>
  <c r="R86" i="13"/>
  <c r="Q86" i="13"/>
  <c r="P86" i="13"/>
  <c r="O86" i="13"/>
  <c r="N86" i="13"/>
  <c r="N6" i="13" s="1"/>
  <c r="M86" i="13"/>
  <c r="L86" i="13"/>
  <c r="K86" i="13"/>
  <c r="J86" i="13"/>
  <c r="I86" i="13"/>
  <c r="H86" i="13"/>
  <c r="G86" i="13"/>
  <c r="F86" i="13"/>
  <c r="E86" i="13"/>
  <c r="D86" i="13"/>
  <c r="W85" i="13"/>
  <c r="L81" i="4" s="1"/>
  <c r="W84" i="13"/>
  <c r="L80" i="4" s="1"/>
  <c r="W83" i="13"/>
  <c r="L79" i="4" s="1"/>
  <c r="W82" i="13"/>
  <c r="L78" i="4" s="1"/>
  <c r="W81" i="13"/>
  <c r="L77" i="4" s="1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W79" i="13"/>
  <c r="W78" i="13"/>
  <c r="W77" i="13"/>
  <c r="W76" i="13"/>
  <c r="W75" i="13"/>
  <c r="L71" i="4" s="1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W73" i="13"/>
  <c r="L69" i="4" s="1"/>
  <c r="W72" i="13"/>
  <c r="L68" i="4" s="1"/>
  <c r="W71" i="13"/>
  <c r="L67" i="4" s="1"/>
  <c r="W70" i="13"/>
  <c r="L66" i="4" s="1"/>
  <c r="W69" i="13"/>
  <c r="L65" i="4" s="1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W67" i="13"/>
  <c r="L63" i="4" s="1"/>
  <c r="W66" i="13"/>
  <c r="L62" i="4" s="1"/>
  <c r="W65" i="13"/>
  <c r="L61" i="4" s="1"/>
  <c r="W64" i="13"/>
  <c r="L60" i="4" s="1"/>
  <c r="W63" i="13"/>
  <c r="L59" i="4" s="1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W61" i="13"/>
  <c r="L57" i="4" s="1"/>
  <c r="W60" i="13"/>
  <c r="L56" i="4" s="1"/>
  <c r="W59" i="13"/>
  <c r="L55" i="4" s="1"/>
  <c r="W58" i="13"/>
  <c r="L54" i="4" s="1"/>
  <c r="W57" i="13"/>
  <c r="L53" i="4" s="1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W55" i="13"/>
  <c r="W54" i="13"/>
  <c r="W53" i="13"/>
  <c r="L49" i="4" s="1"/>
  <c r="W52" i="13"/>
  <c r="L48" i="4" s="1"/>
  <c r="W51" i="13"/>
  <c r="L47" i="4" s="1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W49" i="13"/>
  <c r="L45" i="4" s="1"/>
  <c r="W48" i="13"/>
  <c r="L44" i="4" s="1"/>
  <c r="W47" i="13"/>
  <c r="L43" i="4" s="1"/>
  <c r="W46" i="13"/>
  <c r="L42" i="4" s="1"/>
  <c r="W45" i="13"/>
  <c r="L41" i="4" s="1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W43" i="13"/>
  <c r="L39" i="4" s="1"/>
  <c r="W42" i="13"/>
  <c r="L38" i="4" s="1"/>
  <c r="W41" i="13"/>
  <c r="L37" i="4" s="1"/>
  <c r="W40" i="13"/>
  <c r="L36" i="4" s="1"/>
  <c r="W39" i="13"/>
  <c r="L35" i="4" s="1"/>
  <c r="V38" i="13"/>
  <c r="U38" i="13"/>
  <c r="T38" i="13"/>
  <c r="S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W37" i="13"/>
  <c r="L33" i="4" s="1"/>
  <c r="W36" i="13"/>
  <c r="L32" i="4" s="1"/>
  <c r="W35" i="13"/>
  <c r="L31" i="4" s="1"/>
  <c r="W34" i="13"/>
  <c r="L30" i="4" s="1"/>
  <c r="W33" i="13"/>
  <c r="L29" i="4" s="1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W31" i="13"/>
  <c r="L27" i="4" s="1"/>
  <c r="W30" i="13"/>
  <c r="L26" i="4" s="1"/>
  <c r="W29" i="13"/>
  <c r="L25" i="4" s="1"/>
  <c r="W28" i="13"/>
  <c r="L24" i="4" s="1"/>
  <c r="W27" i="13"/>
  <c r="L23" i="4" s="1"/>
  <c r="V26" i="13"/>
  <c r="U26" i="13"/>
  <c r="T26" i="13"/>
  <c r="S26" i="13"/>
  <c r="R26" i="13"/>
  <c r="Q26" i="13"/>
  <c r="P26" i="13"/>
  <c r="O26" i="13"/>
  <c r="N26" i="13"/>
  <c r="M26" i="13"/>
  <c r="K26" i="13"/>
  <c r="J26" i="13"/>
  <c r="I26" i="13"/>
  <c r="H26" i="13"/>
  <c r="G26" i="13"/>
  <c r="F26" i="13"/>
  <c r="E26" i="13"/>
  <c r="D26" i="13"/>
  <c r="W25" i="13"/>
  <c r="L21" i="4" s="1"/>
  <c r="W24" i="13"/>
  <c r="L20" i="4" s="1"/>
  <c r="W23" i="13"/>
  <c r="L19" i="4" s="1"/>
  <c r="W22" i="13"/>
  <c r="L18" i="4" s="1"/>
  <c r="W21" i="13"/>
  <c r="L17" i="4" s="1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W19" i="13"/>
  <c r="L15" i="4" s="1"/>
  <c r="W18" i="13"/>
  <c r="L14" i="4" s="1"/>
  <c r="W17" i="13"/>
  <c r="L13" i="4" s="1"/>
  <c r="W16" i="13"/>
  <c r="L12" i="4" s="1"/>
  <c r="W15" i="13"/>
  <c r="L11" i="4" s="1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W13" i="13"/>
  <c r="L9" i="4" s="1"/>
  <c r="V12" i="13"/>
  <c r="U12" i="13"/>
  <c r="T12" i="13"/>
  <c r="S12" i="13"/>
  <c r="S6" i="13" s="1"/>
  <c r="R12" i="13"/>
  <c r="R6" i="13" s="1"/>
  <c r="Q12" i="13"/>
  <c r="Q6" i="13" s="1"/>
  <c r="P12" i="13"/>
  <c r="P6" i="13" s="1"/>
  <c r="O12" i="13"/>
  <c r="N12" i="13"/>
  <c r="M12" i="13"/>
  <c r="L12" i="13"/>
  <c r="K12" i="13"/>
  <c r="K6" i="13" s="1"/>
  <c r="J12" i="13"/>
  <c r="J6" i="13" s="1"/>
  <c r="I12" i="13"/>
  <c r="I6" i="13" s="1"/>
  <c r="H12" i="13"/>
  <c r="H6" i="13" s="1"/>
  <c r="G12" i="13"/>
  <c r="F12" i="13"/>
  <c r="E12" i="13"/>
  <c r="D12" i="13"/>
  <c r="W10" i="13"/>
  <c r="W9" i="13"/>
  <c r="W8" i="13"/>
  <c r="X97" i="12"/>
  <c r="X96" i="12"/>
  <c r="X95" i="12"/>
  <c r="X94" i="12"/>
  <c r="K90" i="4" s="1"/>
  <c r="X93" i="12"/>
  <c r="K89" i="4" s="1"/>
  <c r="X91" i="12"/>
  <c r="K87" i="4" s="1"/>
  <c r="X90" i="12"/>
  <c r="K86" i="4" s="1"/>
  <c r="X89" i="12"/>
  <c r="K85" i="4" s="1"/>
  <c r="X88" i="12"/>
  <c r="K84" i="4" s="1"/>
  <c r="X87" i="12"/>
  <c r="K83" i="4" s="1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X85" i="12"/>
  <c r="K81" i="4" s="1"/>
  <c r="X84" i="12"/>
  <c r="K80" i="4" s="1"/>
  <c r="X83" i="12"/>
  <c r="K79" i="4" s="1"/>
  <c r="X82" i="12"/>
  <c r="K78" i="4" s="1"/>
  <c r="X81" i="12"/>
  <c r="K77" i="4" s="1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X79" i="12"/>
  <c r="X78" i="12"/>
  <c r="X77" i="12"/>
  <c r="X76" i="12"/>
  <c r="X75" i="12"/>
  <c r="K71" i="4" s="1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X73" i="12"/>
  <c r="K69" i="4" s="1"/>
  <c r="X72" i="12"/>
  <c r="K68" i="4" s="1"/>
  <c r="X71" i="12"/>
  <c r="K67" i="4" s="1"/>
  <c r="X70" i="12"/>
  <c r="K66" i="4" s="1"/>
  <c r="X69" i="12"/>
  <c r="K65" i="4" s="1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I68" i="12"/>
  <c r="H68" i="12"/>
  <c r="G68" i="12"/>
  <c r="F68" i="12"/>
  <c r="E68" i="12"/>
  <c r="D68" i="12"/>
  <c r="X67" i="12"/>
  <c r="K63" i="4" s="1"/>
  <c r="X66" i="12"/>
  <c r="K62" i="4" s="1"/>
  <c r="X65" i="12"/>
  <c r="K61" i="4" s="1"/>
  <c r="X64" i="12"/>
  <c r="K60" i="4" s="1"/>
  <c r="X63" i="12"/>
  <c r="K59" i="4" s="1"/>
  <c r="W62" i="12"/>
  <c r="V62" i="12"/>
  <c r="U62" i="12"/>
  <c r="T62" i="12"/>
  <c r="S62" i="12"/>
  <c r="R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X61" i="12"/>
  <c r="K57" i="4" s="1"/>
  <c r="X60" i="12"/>
  <c r="K56" i="4" s="1"/>
  <c r="X59" i="12"/>
  <c r="K55" i="4" s="1"/>
  <c r="X58" i="12"/>
  <c r="K54" i="4" s="1"/>
  <c r="X57" i="12"/>
  <c r="K53" i="4" s="1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X55" i="12"/>
  <c r="X54" i="12"/>
  <c r="X53" i="12"/>
  <c r="K49" i="4" s="1"/>
  <c r="X52" i="12"/>
  <c r="K48" i="4" s="1"/>
  <c r="X51" i="12"/>
  <c r="K47" i="4" s="1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X49" i="12"/>
  <c r="K45" i="4" s="1"/>
  <c r="X48" i="12"/>
  <c r="K44" i="4" s="1"/>
  <c r="X47" i="12"/>
  <c r="K43" i="4" s="1"/>
  <c r="X46" i="12"/>
  <c r="K42" i="4" s="1"/>
  <c r="X45" i="12"/>
  <c r="K41" i="4" s="1"/>
  <c r="W44" i="12"/>
  <c r="V44" i="12"/>
  <c r="U44" i="12"/>
  <c r="T44" i="12"/>
  <c r="S44" i="12"/>
  <c r="R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X43" i="12"/>
  <c r="K39" i="4" s="1"/>
  <c r="X42" i="12"/>
  <c r="K38" i="4" s="1"/>
  <c r="X41" i="12"/>
  <c r="K37" i="4" s="1"/>
  <c r="X40" i="12"/>
  <c r="K36" i="4" s="1"/>
  <c r="X39" i="12"/>
  <c r="K35" i="4" s="1"/>
  <c r="W38" i="12"/>
  <c r="V38" i="12"/>
  <c r="U38" i="12"/>
  <c r="T38" i="12"/>
  <c r="S38" i="12"/>
  <c r="R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X37" i="12"/>
  <c r="K33" i="4" s="1"/>
  <c r="X36" i="12"/>
  <c r="K32" i="4" s="1"/>
  <c r="X35" i="12"/>
  <c r="K31" i="4" s="1"/>
  <c r="X34" i="12"/>
  <c r="K30" i="4" s="1"/>
  <c r="X33" i="12"/>
  <c r="K29" i="4" s="1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X31" i="12"/>
  <c r="K27" i="4" s="1"/>
  <c r="X30" i="12"/>
  <c r="K26" i="4" s="1"/>
  <c r="X29" i="12"/>
  <c r="K25" i="4" s="1"/>
  <c r="X28" i="12"/>
  <c r="K24" i="4" s="1"/>
  <c r="X27" i="12"/>
  <c r="K23" i="4" s="1"/>
  <c r="W26" i="12"/>
  <c r="V26" i="12"/>
  <c r="U26" i="12"/>
  <c r="T26" i="12"/>
  <c r="S26" i="12"/>
  <c r="R26" i="12"/>
  <c r="Q26" i="12"/>
  <c r="P26" i="12"/>
  <c r="O26" i="12"/>
  <c r="N26" i="12"/>
  <c r="M26" i="12"/>
  <c r="K26" i="12"/>
  <c r="J26" i="12"/>
  <c r="I26" i="12"/>
  <c r="H26" i="12"/>
  <c r="G26" i="12"/>
  <c r="F26" i="12"/>
  <c r="E26" i="12"/>
  <c r="D26" i="12"/>
  <c r="X25" i="12"/>
  <c r="K21" i="4" s="1"/>
  <c r="X24" i="12"/>
  <c r="K20" i="4" s="1"/>
  <c r="X23" i="12"/>
  <c r="K19" i="4" s="1"/>
  <c r="X22" i="12"/>
  <c r="K18" i="4" s="1"/>
  <c r="X21" i="12"/>
  <c r="K17" i="4" s="1"/>
  <c r="W20" i="12"/>
  <c r="V20" i="12"/>
  <c r="U20" i="12"/>
  <c r="T20" i="12"/>
  <c r="S20" i="12"/>
  <c r="R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X19" i="12"/>
  <c r="K15" i="4" s="1"/>
  <c r="X18" i="12"/>
  <c r="K14" i="4" s="1"/>
  <c r="X17" i="12"/>
  <c r="K13" i="4" s="1"/>
  <c r="X16" i="12"/>
  <c r="K12" i="4" s="1"/>
  <c r="X15" i="12"/>
  <c r="K11" i="4" s="1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X13" i="12"/>
  <c r="K9" i="4" s="1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X10" i="12"/>
  <c r="X9" i="12"/>
  <c r="X8" i="12"/>
  <c r="X97" i="11"/>
  <c r="X96" i="11"/>
  <c r="X95" i="11"/>
  <c r="X94" i="11"/>
  <c r="J90" i="4" s="1"/>
  <c r="X93" i="11"/>
  <c r="J89" i="4" s="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X91" i="11"/>
  <c r="J87" i="4" s="1"/>
  <c r="X90" i="11"/>
  <c r="J86" i="4" s="1"/>
  <c r="X89" i="11"/>
  <c r="J85" i="4" s="1"/>
  <c r="X88" i="11"/>
  <c r="J84" i="4" s="1"/>
  <c r="X87" i="11"/>
  <c r="J83" i="4" s="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X85" i="11"/>
  <c r="J81" i="4" s="1"/>
  <c r="X84" i="11"/>
  <c r="J80" i="4" s="1"/>
  <c r="X83" i="11"/>
  <c r="J79" i="4" s="1"/>
  <c r="X82" i="11"/>
  <c r="J78" i="4" s="1"/>
  <c r="X81" i="11"/>
  <c r="J77" i="4" s="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X79" i="11"/>
  <c r="X78" i="11"/>
  <c r="X77" i="11"/>
  <c r="X76" i="11"/>
  <c r="X75" i="11"/>
  <c r="J71" i="4" s="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X73" i="11"/>
  <c r="J69" i="4" s="1"/>
  <c r="X72" i="11"/>
  <c r="J68" i="4" s="1"/>
  <c r="X71" i="11"/>
  <c r="J67" i="4" s="1"/>
  <c r="X70" i="11"/>
  <c r="J66" i="4" s="1"/>
  <c r="X69" i="11"/>
  <c r="J65" i="4" s="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X67" i="11"/>
  <c r="J63" i="4" s="1"/>
  <c r="X66" i="11"/>
  <c r="J62" i="4" s="1"/>
  <c r="X65" i="11"/>
  <c r="J61" i="4" s="1"/>
  <c r="X64" i="11"/>
  <c r="J60" i="4" s="1"/>
  <c r="X63" i="11"/>
  <c r="J59" i="4" s="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X61" i="11"/>
  <c r="J57" i="4" s="1"/>
  <c r="X60" i="11"/>
  <c r="J56" i="4" s="1"/>
  <c r="X59" i="11"/>
  <c r="J55" i="4" s="1"/>
  <c r="X58" i="11"/>
  <c r="J54" i="4" s="1"/>
  <c r="X57" i="11"/>
  <c r="J53" i="4" s="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X55" i="11"/>
  <c r="X54" i="11"/>
  <c r="X53" i="11"/>
  <c r="J49" i="4" s="1"/>
  <c r="X52" i="11"/>
  <c r="J48" i="4" s="1"/>
  <c r="X51" i="11"/>
  <c r="J47" i="4" s="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X49" i="11"/>
  <c r="J45" i="4" s="1"/>
  <c r="X48" i="11"/>
  <c r="J44" i="4" s="1"/>
  <c r="X47" i="11"/>
  <c r="J43" i="4" s="1"/>
  <c r="X46" i="11"/>
  <c r="J42" i="4" s="1"/>
  <c r="X45" i="11"/>
  <c r="J41" i="4" s="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X43" i="11"/>
  <c r="J39" i="4" s="1"/>
  <c r="X42" i="11"/>
  <c r="J38" i="4" s="1"/>
  <c r="X41" i="11"/>
  <c r="J37" i="4" s="1"/>
  <c r="X40" i="11"/>
  <c r="J36" i="4" s="1"/>
  <c r="X39" i="11"/>
  <c r="J35" i="4" s="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X37" i="11"/>
  <c r="J33" i="4" s="1"/>
  <c r="X36" i="11"/>
  <c r="J32" i="4" s="1"/>
  <c r="X35" i="11"/>
  <c r="J31" i="4" s="1"/>
  <c r="X34" i="11"/>
  <c r="J30" i="4" s="1"/>
  <c r="X33" i="11"/>
  <c r="J29" i="4" s="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X31" i="11"/>
  <c r="J27" i="4" s="1"/>
  <c r="X30" i="11"/>
  <c r="J26" i="4" s="1"/>
  <c r="X29" i="11"/>
  <c r="J25" i="4" s="1"/>
  <c r="X28" i="11"/>
  <c r="J24" i="4" s="1"/>
  <c r="X27" i="11"/>
  <c r="J23" i="4" s="1"/>
  <c r="W26" i="11"/>
  <c r="V26" i="11"/>
  <c r="U26" i="11"/>
  <c r="T26" i="11"/>
  <c r="S26" i="11"/>
  <c r="R26" i="11"/>
  <c r="Q26" i="11"/>
  <c r="P26" i="11"/>
  <c r="O26" i="11"/>
  <c r="N26" i="11"/>
  <c r="M26" i="11"/>
  <c r="K26" i="11"/>
  <c r="J26" i="11"/>
  <c r="I26" i="11"/>
  <c r="H26" i="11"/>
  <c r="G26" i="11"/>
  <c r="F26" i="11"/>
  <c r="E26" i="11"/>
  <c r="D26" i="11"/>
  <c r="X25" i="11"/>
  <c r="J21" i="4" s="1"/>
  <c r="X24" i="11"/>
  <c r="J20" i="4" s="1"/>
  <c r="X23" i="11"/>
  <c r="J19" i="4" s="1"/>
  <c r="X22" i="11"/>
  <c r="J18" i="4" s="1"/>
  <c r="X21" i="11"/>
  <c r="J17" i="4" s="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X19" i="11"/>
  <c r="J15" i="4" s="1"/>
  <c r="X18" i="11"/>
  <c r="J14" i="4" s="1"/>
  <c r="X17" i="11"/>
  <c r="J13" i="4" s="1"/>
  <c r="X16" i="11"/>
  <c r="J12" i="4" s="1"/>
  <c r="X15" i="11"/>
  <c r="J11" i="4" s="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X13" i="11"/>
  <c r="J9" i="4" s="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X10" i="11"/>
  <c r="X9" i="11"/>
  <c r="X8" i="11"/>
  <c r="X97" i="10"/>
  <c r="X96" i="10"/>
  <c r="X95" i="10"/>
  <c r="X94" i="10"/>
  <c r="X93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X91" i="10"/>
  <c r="X90" i="10"/>
  <c r="X89" i="10"/>
  <c r="X88" i="10"/>
  <c r="X87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X85" i="10"/>
  <c r="X84" i="10"/>
  <c r="X83" i="10"/>
  <c r="X82" i="10"/>
  <c r="X81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X79" i="10"/>
  <c r="X78" i="10"/>
  <c r="X77" i="10"/>
  <c r="X76" i="10"/>
  <c r="X75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X73" i="10"/>
  <c r="X72" i="10"/>
  <c r="X71" i="10"/>
  <c r="X70" i="10"/>
  <c r="X69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X67" i="10"/>
  <c r="X66" i="10"/>
  <c r="X65" i="10"/>
  <c r="X64" i="10"/>
  <c r="X63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X61" i="10"/>
  <c r="X60" i="10"/>
  <c r="X59" i="10"/>
  <c r="X58" i="10"/>
  <c r="X57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X55" i="10"/>
  <c r="X54" i="10"/>
  <c r="X53" i="10"/>
  <c r="X52" i="10"/>
  <c r="X51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X49" i="10"/>
  <c r="X48" i="10"/>
  <c r="X47" i="10"/>
  <c r="X46" i="10"/>
  <c r="X45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X43" i="10"/>
  <c r="X42" i="10"/>
  <c r="X41" i="10"/>
  <c r="X40" i="10"/>
  <c r="X39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X37" i="10"/>
  <c r="X36" i="10"/>
  <c r="X35" i="10"/>
  <c r="X34" i="10"/>
  <c r="X33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X31" i="10"/>
  <c r="X30" i="10"/>
  <c r="X29" i="10"/>
  <c r="X28" i="10"/>
  <c r="X27" i="10"/>
  <c r="W26" i="10"/>
  <c r="V26" i="10"/>
  <c r="U26" i="10"/>
  <c r="T26" i="10"/>
  <c r="S26" i="10"/>
  <c r="R26" i="10"/>
  <c r="Q26" i="10"/>
  <c r="P26" i="10"/>
  <c r="O26" i="10"/>
  <c r="N26" i="10"/>
  <c r="M26" i="10"/>
  <c r="K26" i="10"/>
  <c r="J26" i="10"/>
  <c r="I26" i="10"/>
  <c r="H26" i="10"/>
  <c r="G26" i="10"/>
  <c r="F26" i="10"/>
  <c r="E26" i="10"/>
  <c r="D26" i="10"/>
  <c r="X25" i="10"/>
  <c r="X24" i="10"/>
  <c r="X23" i="10"/>
  <c r="X22" i="10"/>
  <c r="X21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X19" i="10"/>
  <c r="X18" i="10"/>
  <c r="X17" i="10"/>
  <c r="X16" i="10"/>
  <c r="X15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X13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X10" i="10"/>
  <c r="X9" i="10"/>
  <c r="X8" i="10"/>
  <c r="X97" i="9"/>
  <c r="X96" i="9"/>
  <c r="X95" i="9"/>
  <c r="X94" i="9"/>
  <c r="H90" i="4" s="1"/>
  <c r="X93" i="9"/>
  <c r="H89" i="4" s="1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X91" i="9"/>
  <c r="H87" i="4" s="1"/>
  <c r="X90" i="9"/>
  <c r="H86" i="4" s="1"/>
  <c r="X89" i="9"/>
  <c r="H85" i="4" s="1"/>
  <c r="X88" i="9"/>
  <c r="H84" i="4" s="1"/>
  <c r="X87" i="9"/>
  <c r="H83" i="4" s="1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X85" i="9"/>
  <c r="H81" i="4" s="1"/>
  <c r="X84" i="9"/>
  <c r="H80" i="4" s="1"/>
  <c r="X83" i="9"/>
  <c r="H79" i="4" s="1"/>
  <c r="X82" i="9"/>
  <c r="H78" i="4" s="1"/>
  <c r="X81" i="9"/>
  <c r="H77" i="4" s="1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X79" i="9"/>
  <c r="X78" i="9"/>
  <c r="X77" i="9"/>
  <c r="X76" i="9"/>
  <c r="X75" i="9"/>
  <c r="H71" i="4" s="1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X73" i="9"/>
  <c r="H69" i="4" s="1"/>
  <c r="X72" i="9"/>
  <c r="H68" i="4" s="1"/>
  <c r="X71" i="9"/>
  <c r="H67" i="4" s="1"/>
  <c r="X70" i="9"/>
  <c r="H66" i="4" s="1"/>
  <c r="X69" i="9"/>
  <c r="H65" i="4" s="1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X67" i="9"/>
  <c r="H63" i="4" s="1"/>
  <c r="X66" i="9"/>
  <c r="H62" i="4" s="1"/>
  <c r="X65" i="9"/>
  <c r="H61" i="4" s="1"/>
  <c r="X64" i="9"/>
  <c r="H60" i="4" s="1"/>
  <c r="X63" i="9"/>
  <c r="H59" i="4" s="1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X61" i="9"/>
  <c r="H57" i="4" s="1"/>
  <c r="X60" i="9"/>
  <c r="H56" i="4" s="1"/>
  <c r="X59" i="9"/>
  <c r="H55" i="4" s="1"/>
  <c r="X58" i="9"/>
  <c r="H54" i="4" s="1"/>
  <c r="X57" i="9"/>
  <c r="H53" i="4" s="1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X55" i="9"/>
  <c r="X54" i="9"/>
  <c r="X53" i="9"/>
  <c r="H49" i="4" s="1"/>
  <c r="X52" i="9"/>
  <c r="H48" i="4" s="1"/>
  <c r="X51" i="9"/>
  <c r="H47" i="4" s="1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X49" i="9"/>
  <c r="H45" i="4" s="1"/>
  <c r="X48" i="9"/>
  <c r="H44" i="4" s="1"/>
  <c r="X47" i="9"/>
  <c r="H43" i="4" s="1"/>
  <c r="X46" i="9"/>
  <c r="H42" i="4" s="1"/>
  <c r="X45" i="9"/>
  <c r="H41" i="4" s="1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X43" i="9"/>
  <c r="H39" i="4" s="1"/>
  <c r="X42" i="9"/>
  <c r="H38" i="4" s="1"/>
  <c r="X41" i="9"/>
  <c r="H37" i="4" s="1"/>
  <c r="X40" i="9"/>
  <c r="H36" i="4" s="1"/>
  <c r="X39" i="9"/>
  <c r="H35" i="4" s="1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X37" i="9"/>
  <c r="H33" i="4" s="1"/>
  <c r="X36" i="9"/>
  <c r="H32" i="4" s="1"/>
  <c r="X35" i="9"/>
  <c r="H31" i="4" s="1"/>
  <c r="X34" i="9"/>
  <c r="H30" i="4" s="1"/>
  <c r="X33" i="9"/>
  <c r="H29" i="4" s="1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X31" i="9"/>
  <c r="H27" i="4" s="1"/>
  <c r="X30" i="9"/>
  <c r="H26" i="4" s="1"/>
  <c r="X29" i="9"/>
  <c r="H25" i="4" s="1"/>
  <c r="X28" i="9"/>
  <c r="H24" i="4" s="1"/>
  <c r="X27" i="9"/>
  <c r="H23" i="4" s="1"/>
  <c r="W26" i="9"/>
  <c r="V26" i="9"/>
  <c r="U26" i="9"/>
  <c r="T26" i="9"/>
  <c r="S26" i="9"/>
  <c r="R26" i="9"/>
  <c r="Q26" i="9"/>
  <c r="P26" i="9"/>
  <c r="O26" i="9"/>
  <c r="N26" i="9"/>
  <c r="M26" i="9"/>
  <c r="K26" i="9"/>
  <c r="J26" i="9"/>
  <c r="I26" i="9"/>
  <c r="H26" i="9"/>
  <c r="G26" i="9"/>
  <c r="F26" i="9"/>
  <c r="E26" i="9"/>
  <c r="D26" i="9"/>
  <c r="X25" i="9"/>
  <c r="H21" i="4" s="1"/>
  <c r="X24" i="9"/>
  <c r="H20" i="4" s="1"/>
  <c r="X23" i="9"/>
  <c r="H19" i="4" s="1"/>
  <c r="X22" i="9"/>
  <c r="H18" i="4" s="1"/>
  <c r="X21" i="9"/>
  <c r="H17" i="4" s="1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X19" i="9"/>
  <c r="H15" i="4" s="1"/>
  <c r="X18" i="9"/>
  <c r="H14" i="4" s="1"/>
  <c r="X17" i="9"/>
  <c r="H13" i="4" s="1"/>
  <c r="X16" i="9"/>
  <c r="H12" i="4" s="1"/>
  <c r="X15" i="9"/>
  <c r="H11" i="4" s="1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X13" i="9"/>
  <c r="H9" i="4" s="1"/>
  <c r="H8" i="4" s="1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X10" i="9"/>
  <c r="X9" i="9"/>
  <c r="X8" i="9"/>
  <c r="X97" i="8"/>
  <c r="X96" i="8"/>
  <c r="X95" i="8"/>
  <c r="X94" i="8"/>
  <c r="G90" i="4" s="1"/>
  <c r="X93" i="8"/>
  <c r="G89" i="4" s="1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X91" i="8"/>
  <c r="G87" i="4" s="1"/>
  <c r="X90" i="8"/>
  <c r="G86" i="4" s="1"/>
  <c r="X89" i="8"/>
  <c r="G85" i="4" s="1"/>
  <c r="X88" i="8"/>
  <c r="G84" i="4" s="1"/>
  <c r="X87" i="8"/>
  <c r="G83" i="4" s="1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X85" i="8"/>
  <c r="G81" i="4" s="1"/>
  <c r="X84" i="8"/>
  <c r="G80" i="4" s="1"/>
  <c r="X83" i="8"/>
  <c r="G79" i="4" s="1"/>
  <c r="X82" i="8"/>
  <c r="G78" i="4" s="1"/>
  <c r="X81" i="8"/>
  <c r="G77" i="4" s="1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X79" i="8"/>
  <c r="X78" i="8"/>
  <c r="X77" i="8"/>
  <c r="X76" i="8"/>
  <c r="X75" i="8"/>
  <c r="G71" i="4" s="1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X73" i="8"/>
  <c r="G69" i="4" s="1"/>
  <c r="X72" i="8"/>
  <c r="G68" i="4" s="1"/>
  <c r="X71" i="8"/>
  <c r="G67" i="4" s="1"/>
  <c r="X70" i="8"/>
  <c r="G66" i="4" s="1"/>
  <c r="X69" i="8"/>
  <c r="G65" i="4" s="1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X67" i="8"/>
  <c r="G63" i="4" s="1"/>
  <c r="X66" i="8"/>
  <c r="G62" i="4" s="1"/>
  <c r="X65" i="8"/>
  <c r="G61" i="4" s="1"/>
  <c r="X64" i="8"/>
  <c r="G60" i="4" s="1"/>
  <c r="X63" i="8"/>
  <c r="G59" i="4" s="1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X61" i="8"/>
  <c r="G57" i="4" s="1"/>
  <c r="X60" i="8"/>
  <c r="G56" i="4" s="1"/>
  <c r="X59" i="8"/>
  <c r="G55" i="4" s="1"/>
  <c r="X58" i="8"/>
  <c r="G54" i="4" s="1"/>
  <c r="X57" i="8"/>
  <c r="G53" i="4" s="1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X55" i="8"/>
  <c r="X54" i="8"/>
  <c r="X53" i="8"/>
  <c r="G49" i="4" s="1"/>
  <c r="X52" i="8"/>
  <c r="G48" i="4" s="1"/>
  <c r="X51" i="8"/>
  <c r="G47" i="4" s="1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X49" i="8"/>
  <c r="G45" i="4" s="1"/>
  <c r="X48" i="8"/>
  <c r="G44" i="4" s="1"/>
  <c r="X47" i="8"/>
  <c r="G43" i="4" s="1"/>
  <c r="X46" i="8"/>
  <c r="G42" i="4" s="1"/>
  <c r="X45" i="8"/>
  <c r="G41" i="4" s="1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X43" i="8"/>
  <c r="G39" i="4" s="1"/>
  <c r="X42" i="8"/>
  <c r="G38" i="4" s="1"/>
  <c r="X41" i="8"/>
  <c r="G37" i="4" s="1"/>
  <c r="X40" i="8"/>
  <c r="G36" i="4" s="1"/>
  <c r="X39" i="8"/>
  <c r="G35" i="4" s="1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X37" i="8"/>
  <c r="G33" i="4" s="1"/>
  <c r="X36" i="8"/>
  <c r="G32" i="4" s="1"/>
  <c r="X35" i="8"/>
  <c r="G31" i="4" s="1"/>
  <c r="X34" i="8"/>
  <c r="G30" i="4" s="1"/>
  <c r="X33" i="8"/>
  <c r="G29" i="4" s="1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X31" i="8"/>
  <c r="G27" i="4" s="1"/>
  <c r="X30" i="8"/>
  <c r="G26" i="4" s="1"/>
  <c r="X29" i="8"/>
  <c r="G25" i="4" s="1"/>
  <c r="X28" i="8"/>
  <c r="G24" i="4" s="1"/>
  <c r="X27" i="8"/>
  <c r="G23" i="4" s="1"/>
  <c r="W26" i="8"/>
  <c r="V26" i="8"/>
  <c r="U26" i="8"/>
  <c r="T26" i="8"/>
  <c r="S26" i="8"/>
  <c r="R26" i="8"/>
  <c r="Q26" i="8"/>
  <c r="P26" i="8"/>
  <c r="O26" i="8"/>
  <c r="N26" i="8"/>
  <c r="M26" i="8"/>
  <c r="K26" i="8"/>
  <c r="J26" i="8"/>
  <c r="I26" i="8"/>
  <c r="H26" i="8"/>
  <c r="G26" i="8"/>
  <c r="F26" i="8"/>
  <c r="E26" i="8"/>
  <c r="D26" i="8"/>
  <c r="X25" i="8"/>
  <c r="G21" i="4" s="1"/>
  <c r="X24" i="8"/>
  <c r="G20" i="4" s="1"/>
  <c r="X23" i="8"/>
  <c r="G19" i="4" s="1"/>
  <c r="X22" i="8"/>
  <c r="G18" i="4" s="1"/>
  <c r="X21" i="8"/>
  <c r="G17" i="4" s="1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X19" i="8"/>
  <c r="G15" i="4" s="1"/>
  <c r="X18" i="8"/>
  <c r="G14" i="4" s="1"/>
  <c r="X17" i="8"/>
  <c r="G13" i="4" s="1"/>
  <c r="X16" i="8"/>
  <c r="G12" i="4" s="1"/>
  <c r="X15" i="8"/>
  <c r="G11" i="4" s="1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X13" i="8"/>
  <c r="G9" i="4" s="1"/>
  <c r="G8" i="4" s="1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X10" i="8"/>
  <c r="X9" i="8"/>
  <c r="X8" i="8"/>
  <c r="X97" i="7"/>
  <c r="X96" i="7"/>
  <c r="X95" i="7"/>
  <c r="X94" i="7"/>
  <c r="D90" i="4" s="1"/>
  <c r="X93" i="7"/>
  <c r="D89" i="4" s="1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X91" i="7"/>
  <c r="D87" i="4" s="1"/>
  <c r="X90" i="7"/>
  <c r="D86" i="4" s="1"/>
  <c r="X89" i="7"/>
  <c r="D85" i="4" s="1"/>
  <c r="X88" i="7"/>
  <c r="D84" i="4" s="1"/>
  <c r="X87" i="7"/>
  <c r="D83" i="4" s="1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X85" i="7"/>
  <c r="D81" i="4" s="1"/>
  <c r="X84" i="7"/>
  <c r="D80" i="4" s="1"/>
  <c r="X83" i="7"/>
  <c r="D79" i="4" s="1"/>
  <c r="X82" i="7"/>
  <c r="D78" i="4" s="1"/>
  <c r="X81" i="7"/>
  <c r="D77" i="4" s="1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X79" i="7"/>
  <c r="X78" i="7"/>
  <c r="X77" i="7"/>
  <c r="X76" i="7"/>
  <c r="X75" i="7"/>
  <c r="D71" i="4" s="1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X73" i="7"/>
  <c r="D69" i="4" s="1"/>
  <c r="X72" i="7"/>
  <c r="D68" i="4" s="1"/>
  <c r="X71" i="7"/>
  <c r="D67" i="4" s="1"/>
  <c r="X70" i="7"/>
  <c r="D66" i="4" s="1"/>
  <c r="X69" i="7"/>
  <c r="D65" i="4" s="1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X67" i="7"/>
  <c r="D63" i="4" s="1"/>
  <c r="X66" i="7"/>
  <c r="D62" i="4" s="1"/>
  <c r="X65" i="7"/>
  <c r="D61" i="4" s="1"/>
  <c r="X64" i="7"/>
  <c r="D60" i="4" s="1"/>
  <c r="X63" i="7"/>
  <c r="D59" i="4" s="1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X61" i="7"/>
  <c r="D57" i="4" s="1"/>
  <c r="X60" i="7"/>
  <c r="D56" i="4" s="1"/>
  <c r="X59" i="7"/>
  <c r="D55" i="4" s="1"/>
  <c r="X58" i="7"/>
  <c r="D54" i="4" s="1"/>
  <c r="X57" i="7"/>
  <c r="D53" i="4" s="1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X55" i="7"/>
  <c r="X54" i="7"/>
  <c r="X53" i="7"/>
  <c r="D49" i="4" s="1"/>
  <c r="X52" i="7"/>
  <c r="D48" i="4" s="1"/>
  <c r="X51" i="7"/>
  <c r="D47" i="4" s="1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X49" i="7"/>
  <c r="D45" i="4" s="1"/>
  <c r="X48" i="7"/>
  <c r="D44" i="4" s="1"/>
  <c r="X47" i="7"/>
  <c r="D43" i="4" s="1"/>
  <c r="X46" i="7"/>
  <c r="D42" i="4" s="1"/>
  <c r="X45" i="7"/>
  <c r="D41" i="4" s="1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X43" i="7"/>
  <c r="D39" i="4" s="1"/>
  <c r="X42" i="7"/>
  <c r="D38" i="4" s="1"/>
  <c r="X41" i="7"/>
  <c r="D37" i="4" s="1"/>
  <c r="X40" i="7"/>
  <c r="D36" i="4" s="1"/>
  <c r="X39" i="7"/>
  <c r="D35" i="4" s="1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X37" i="7"/>
  <c r="D33" i="4" s="1"/>
  <c r="X36" i="7"/>
  <c r="D32" i="4" s="1"/>
  <c r="X35" i="7"/>
  <c r="D31" i="4" s="1"/>
  <c r="X34" i="7"/>
  <c r="D30" i="4" s="1"/>
  <c r="X33" i="7"/>
  <c r="D29" i="4" s="1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X31" i="7"/>
  <c r="D27" i="4" s="1"/>
  <c r="X30" i="7"/>
  <c r="D26" i="4" s="1"/>
  <c r="X29" i="7"/>
  <c r="D25" i="4" s="1"/>
  <c r="X28" i="7"/>
  <c r="D24" i="4" s="1"/>
  <c r="X27" i="7"/>
  <c r="D23" i="4" s="1"/>
  <c r="W26" i="7"/>
  <c r="V26" i="7"/>
  <c r="U26" i="7"/>
  <c r="T26" i="7"/>
  <c r="S26" i="7"/>
  <c r="R26" i="7"/>
  <c r="Q26" i="7"/>
  <c r="P26" i="7"/>
  <c r="O26" i="7"/>
  <c r="N26" i="7"/>
  <c r="M26" i="7"/>
  <c r="K26" i="7"/>
  <c r="J26" i="7"/>
  <c r="I26" i="7"/>
  <c r="H26" i="7"/>
  <c r="G26" i="7"/>
  <c r="F26" i="7"/>
  <c r="E26" i="7"/>
  <c r="D26" i="7"/>
  <c r="X25" i="7"/>
  <c r="D21" i="4" s="1"/>
  <c r="X24" i="7"/>
  <c r="D20" i="4" s="1"/>
  <c r="X23" i="7"/>
  <c r="D19" i="4" s="1"/>
  <c r="X22" i="7"/>
  <c r="D18" i="4" s="1"/>
  <c r="X21" i="7"/>
  <c r="D17" i="4" s="1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X19" i="7"/>
  <c r="D15" i="4" s="1"/>
  <c r="X18" i="7"/>
  <c r="D14" i="4" s="1"/>
  <c r="X17" i="7"/>
  <c r="D13" i="4" s="1"/>
  <c r="X16" i="7"/>
  <c r="D12" i="4" s="1"/>
  <c r="X15" i="7"/>
  <c r="D11" i="4" s="1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X13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X10" i="7"/>
  <c r="X9" i="7"/>
  <c r="X8" i="7"/>
  <c r="X97" i="6"/>
  <c r="X96" i="6"/>
  <c r="X95" i="6"/>
  <c r="X94" i="6"/>
  <c r="E90" i="4" s="1"/>
  <c r="X93" i="6"/>
  <c r="E89" i="4" s="1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X91" i="6"/>
  <c r="E87" i="4" s="1"/>
  <c r="X90" i="6"/>
  <c r="E86" i="4" s="1"/>
  <c r="X89" i="6"/>
  <c r="E85" i="4" s="1"/>
  <c r="X88" i="6"/>
  <c r="E84" i="4" s="1"/>
  <c r="X87" i="6"/>
  <c r="E83" i="4" s="1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X85" i="6"/>
  <c r="E81" i="4" s="1"/>
  <c r="X84" i="6"/>
  <c r="E80" i="4" s="1"/>
  <c r="X83" i="6"/>
  <c r="E79" i="4" s="1"/>
  <c r="X82" i="6"/>
  <c r="E78" i="4" s="1"/>
  <c r="X81" i="6"/>
  <c r="E77" i="4" s="1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X79" i="6"/>
  <c r="X78" i="6"/>
  <c r="X77" i="6"/>
  <c r="X76" i="6"/>
  <c r="X75" i="6"/>
  <c r="E71" i="4" s="1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X73" i="6"/>
  <c r="E69" i="4" s="1"/>
  <c r="X72" i="6"/>
  <c r="E68" i="4" s="1"/>
  <c r="X71" i="6"/>
  <c r="E67" i="4" s="1"/>
  <c r="X70" i="6"/>
  <c r="E66" i="4" s="1"/>
  <c r="X69" i="6"/>
  <c r="E65" i="4" s="1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X67" i="6"/>
  <c r="E63" i="4" s="1"/>
  <c r="X66" i="6"/>
  <c r="E62" i="4" s="1"/>
  <c r="X65" i="6"/>
  <c r="E61" i="4" s="1"/>
  <c r="X64" i="6"/>
  <c r="E60" i="4" s="1"/>
  <c r="X63" i="6"/>
  <c r="E59" i="4" s="1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X61" i="6"/>
  <c r="E57" i="4" s="1"/>
  <c r="X60" i="6"/>
  <c r="E56" i="4" s="1"/>
  <c r="X59" i="6"/>
  <c r="E55" i="4" s="1"/>
  <c r="X58" i="6"/>
  <c r="E54" i="4" s="1"/>
  <c r="X57" i="6"/>
  <c r="E53" i="4" s="1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X55" i="6"/>
  <c r="X54" i="6"/>
  <c r="X53" i="6"/>
  <c r="E49" i="4" s="1"/>
  <c r="X52" i="6"/>
  <c r="E48" i="4" s="1"/>
  <c r="X51" i="6"/>
  <c r="E47" i="4" s="1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X49" i="6"/>
  <c r="E45" i="4" s="1"/>
  <c r="X48" i="6"/>
  <c r="E44" i="4" s="1"/>
  <c r="X47" i="6"/>
  <c r="E43" i="4" s="1"/>
  <c r="X46" i="6"/>
  <c r="E42" i="4" s="1"/>
  <c r="X45" i="6"/>
  <c r="E41" i="4" s="1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X43" i="6"/>
  <c r="E39" i="4" s="1"/>
  <c r="X42" i="6"/>
  <c r="E38" i="4" s="1"/>
  <c r="X41" i="6"/>
  <c r="E37" i="4" s="1"/>
  <c r="X40" i="6"/>
  <c r="E36" i="4" s="1"/>
  <c r="X39" i="6"/>
  <c r="E35" i="4" s="1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X37" i="6"/>
  <c r="E33" i="4" s="1"/>
  <c r="X36" i="6"/>
  <c r="E32" i="4" s="1"/>
  <c r="X35" i="6"/>
  <c r="E31" i="4" s="1"/>
  <c r="X34" i="6"/>
  <c r="E30" i="4" s="1"/>
  <c r="X33" i="6"/>
  <c r="E29" i="4" s="1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X31" i="6"/>
  <c r="E27" i="4" s="1"/>
  <c r="X30" i="6"/>
  <c r="E26" i="4" s="1"/>
  <c r="X29" i="6"/>
  <c r="E25" i="4" s="1"/>
  <c r="X28" i="6"/>
  <c r="E24" i="4" s="1"/>
  <c r="X27" i="6"/>
  <c r="E23" i="4" s="1"/>
  <c r="W26" i="6"/>
  <c r="V26" i="6"/>
  <c r="U26" i="6"/>
  <c r="T26" i="6"/>
  <c r="S26" i="6"/>
  <c r="R26" i="6"/>
  <c r="Q26" i="6"/>
  <c r="P26" i="6"/>
  <c r="O26" i="6"/>
  <c r="N26" i="6"/>
  <c r="M26" i="6"/>
  <c r="K26" i="6"/>
  <c r="J26" i="6"/>
  <c r="I26" i="6"/>
  <c r="H26" i="6"/>
  <c r="G26" i="6"/>
  <c r="F26" i="6"/>
  <c r="E26" i="6"/>
  <c r="D26" i="6"/>
  <c r="X25" i="6"/>
  <c r="E21" i="4" s="1"/>
  <c r="X24" i="6"/>
  <c r="E20" i="4" s="1"/>
  <c r="X23" i="6"/>
  <c r="E19" i="4" s="1"/>
  <c r="X22" i="6"/>
  <c r="E18" i="4" s="1"/>
  <c r="X21" i="6"/>
  <c r="E17" i="4" s="1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X19" i="6"/>
  <c r="E15" i="4" s="1"/>
  <c r="X18" i="6"/>
  <c r="E14" i="4" s="1"/>
  <c r="X17" i="6"/>
  <c r="E13" i="4" s="1"/>
  <c r="X16" i="6"/>
  <c r="E12" i="4" s="1"/>
  <c r="X15" i="6"/>
  <c r="E11" i="4" s="1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X13" i="6"/>
  <c r="E9" i="4" s="1"/>
  <c r="E8" i="4" s="1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X10" i="6"/>
  <c r="X9" i="6"/>
  <c r="X8" i="6"/>
  <c r="X97" i="5"/>
  <c r="X96" i="5"/>
  <c r="X95" i="5"/>
  <c r="X94" i="5"/>
  <c r="I90" i="4" s="1"/>
  <c r="X93" i="5"/>
  <c r="I89" i="4" s="1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X91" i="5"/>
  <c r="I87" i="4" s="1"/>
  <c r="X90" i="5"/>
  <c r="I86" i="4" s="1"/>
  <c r="X89" i="5"/>
  <c r="I85" i="4" s="1"/>
  <c r="X88" i="5"/>
  <c r="I84" i="4" s="1"/>
  <c r="X87" i="5"/>
  <c r="I83" i="4" s="1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X85" i="5"/>
  <c r="I81" i="4" s="1"/>
  <c r="X84" i="5"/>
  <c r="I80" i="4" s="1"/>
  <c r="X83" i="5"/>
  <c r="I79" i="4" s="1"/>
  <c r="X82" i="5"/>
  <c r="X81" i="5"/>
  <c r="I77" i="4" s="1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X79" i="5"/>
  <c r="X78" i="5"/>
  <c r="X77" i="5"/>
  <c r="X76" i="5"/>
  <c r="X75" i="5"/>
  <c r="I71" i="4" s="1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X73" i="5"/>
  <c r="I69" i="4" s="1"/>
  <c r="X72" i="5"/>
  <c r="I68" i="4" s="1"/>
  <c r="X71" i="5"/>
  <c r="I67" i="4" s="1"/>
  <c r="X70" i="5"/>
  <c r="I66" i="4" s="1"/>
  <c r="X69" i="5"/>
  <c r="I65" i="4" s="1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X67" i="5"/>
  <c r="I63" i="4" s="1"/>
  <c r="X66" i="5"/>
  <c r="I62" i="4" s="1"/>
  <c r="X65" i="5"/>
  <c r="I61" i="4" s="1"/>
  <c r="X64" i="5"/>
  <c r="I60" i="4" s="1"/>
  <c r="X63" i="5"/>
  <c r="I59" i="4" s="1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X61" i="5"/>
  <c r="I57" i="4" s="1"/>
  <c r="X60" i="5"/>
  <c r="I56" i="4" s="1"/>
  <c r="X59" i="5"/>
  <c r="I55" i="4" s="1"/>
  <c r="X58" i="5"/>
  <c r="I54" i="4" s="1"/>
  <c r="X57" i="5"/>
  <c r="I53" i="4" s="1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X55" i="5"/>
  <c r="X54" i="5"/>
  <c r="X53" i="5"/>
  <c r="I49" i="4" s="1"/>
  <c r="X52" i="5"/>
  <c r="I48" i="4" s="1"/>
  <c r="X51" i="5"/>
  <c r="I47" i="4" s="1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X49" i="5"/>
  <c r="I45" i="4" s="1"/>
  <c r="X48" i="5"/>
  <c r="I44" i="4" s="1"/>
  <c r="X47" i="5"/>
  <c r="I43" i="4" s="1"/>
  <c r="X46" i="5"/>
  <c r="I42" i="4" s="1"/>
  <c r="X45" i="5"/>
  <c r="I41" i="4" s="1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X43" i="5"/>
  <c r="I39" i="4" s="1"/>
  <c r="X42" i="5"/>
  <c r="I38" i="4" s="1"/>
  <c r="X41" i="5"/>
  <c r="I37" i="4" s="1"/>
  <c r="X40" i="5"/>
  <c r="I36" i="4" s="1"/>
  <c r="X39" i="5"/>
  <c r="I35" i="4" s="1"/>
  <c r="W38" i="5"/>
  <c r="V38" i="5"/>
  <c r="U38" i="5"/>
  <c r="T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X37" i="5"/>
  <c r="I33" i="4" s="1"/>
  <c r="X36" i="5"/>
  <c r="I32" i="4" s="1"/>
  <c r="X35" i="5"/>
  <c r="I31" i="4" s="1"/>
  <c r="X34" i="5"/>
  <c r="I30" i="4" s="1"/>
  <c r="X33" i="5"/>
  <c r="I29" i="4" s="1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X31" i="5"/>
  <c r="I27" i="4" s="1"/>
  <c r="X30" i="5"/>
  <c r="I26" i="4" s="1"/>
  <c r="X29" i="5"/>
  <c r="I25" i="4" s="1"/>
  <c r="X28" i="5"/>
  <c r="I24" i="4" s="1"/>
  <c r="X27" i="5"/>
  <c r="I23" i="4" s="1"/>
  <c r="W26" i="5"/>
  <c r="V26" i="5"/>
  <c r="U26" i="5"/>
  <c r="T26" i="5"/>
  <c r="S26" i="5"/>
  <c r="R26" i="5"/>
  <c r="Q26" i="5"/>
  <c r="P26" i="5"/>
  <c r="O26" i="5"/>
  <c r="N26" i="5"/>
  <c r="M26" i="5"/>
  <c r="K26" i="5"/>
  <c r="J26" i="5"/>
  <c r="I26" i="5"/>
  <c r="H26" i="5"/>
  <c r="G26" i="5"/>
  <c r="F26" i="5"/>
  <c r="E26" i="5"/>
  <c r="D26" i="5"/>
  <c r="X25" i="5"/>
  <c r="I21" i="4" s="1"/>
  <c r="X24" i="5"/>
  <c r="I20" i="4" s="1"/>
  <c r="X23" i="5"/>
  <c r="I19" i="4" s="1"/>
  <c r="X22" i="5"/>
  <c r="I18" i="4" s="1"/>
  <c r="X21" i="5"/>
  <c r="I17" i="4" s="1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X19" i="5"/>
  <c r="I15" i="4" s="1"/>
  <c r="X18" i="5"/>
  <c r="I14" i="4" s="1"/>
  <c r="X17" i="5"/>
  <c r="I13" i="4" s="1"/>
  <c r="X16" i="5"/>
  <c r="I12" i="4" s="1"/>
  <c r="X15" i="5"/>
  <c r="I11" i="4" s="1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X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X10" i="5"/>
  <c r="X9" i="5"/>
  <c r="X8" i="5"/>
  <c r="G6" i="15" l="1"/>
  <c r="O6" i="15"/>
  <c r="H6" i="16"/>
  <c r="P6" i="16"/>
  <c r="D6" i="14"/>
  <c r="H6" i="15"/>
  <c r="P6" i="15"/>
  <c r="N6" i="15"/>
  <c r="D6" i="13"/>
  <c r="L6" i="13"/>
  <c r="T6" i="13"/>
  <c r="L51" i="4"/>
  <c r="L50" i="4"/>
  <c r="L73" i="4"/>
  <c r="L74" i="4"/>
  <c r="L75" i="4"/>
  <c r="L72" i="4"/>
  <c r="I6" i="15"/>
  <c r="Q6" i="15"/>
  <c r="F6" i="15"/>
  <c r="E6" i="13"/>
  <c r="M6" i="13"/>
  <c r="U6" i="13"/>
  <c r="J6" i="15"/>
  <c r="R6" i="15"/>
  <c r="F6" i="13"/>
  <c r="V6" i="13"/>
  <c r="E6" i="14"/>
  <c r="K6" i="15"/>
  <c r="S6" i="15"/>
  <c r="D6" i="16"/>
  <c r="G6" i="13"/>
  <c r="O6" i="13"/>
  <c r="D6" i="15"/>
  <c r="L6" i="15"/>
  <c r="T6" i="15"/>
  <c r="N72" i="4"/>
  <c r="N75" i="4"/>
  <c r="N74" i="4"/>
  <c r="N73" i="4"/>
  <c r="N51" i="4"/>
  <c r="N50" i="4"/>
  <c r="N6" i="16"/>
  <c r="L6" i="14"/>
  <c r="G88" i="4"/>
  <c r="M6" i="14"/>
  <c r="N6" i="14"/>
  <c r="J6" i="16"/>
  <c r="R6" i="16"/>
  <c r="F6" i="14"/>
  <c r="O6" i="14"/>
  <c r="K6" i="16"/>
  <c r="S6" i="16"/>
  <c r="G6" i="14"/>
  <c r="P6" i="14"/>
  <c r="L6" i="16"/>
  <c r="T6" i="16"/>
  <c r="H6" i="14"/>
  <c r="R6" i="14"/>
  <c r="E6" i="16"/>
  <c r="M6" i="16"/>
  <c r="J6" i="14"/>
  <c r="S6" i="14"/>
  <c r="F6" i="16"/>
  <c r="K6" i="14"/>
  <c r="T6" i="14"/>
  <c r="G6" i="16"/>
  <c r="O6" i="16"/>
  <c r="U32" i="14"/>
  <c r="U44" i="14"/>
  <c r="U62" i="14"/>
  <c r="U74" i="14"/>
  <c r="E6" i="12"/>
  <c r="I6" i="12"/>
  <c r="M6" i="12"/>
  <c r="Q6" i="12"/>
  <c r="U86" i="14"/>
  <c r="U20" i="14"/>
  <c r="U12" i="14"/>
  <c r="U38" i="14"/>
  <c r="U50" i="14"/>
  <c r="U56" i="14"/>
  <c r="U68" i="14"/>
  <c r="U80" i="14"/>
  <c r="U92" i="14"/>
  <c r="U14" i="14"/>
  <c r="U26" i="14"/>
  <c r="O6" i="12"/>
  <c r="E88" i="4"/>
  <c r="L88" i="4"/>
  <c r="R6" i="12"/>
  <c r="M88" i="4"/>
  <c r="K6" i="12"/>
  <c r="S6" i="12"/>
  <c r="D6" i="12"/>
  <c r="L6" i="12"/>
  <c r="N88" i="4"/>
  <c r="I88" i="4"/>
  <c r="F6" i="12"/>
  <c r="N6" i="12"/>
  <c r="D88" i="4"/>
  <c r="H6" i="12"/>
  <c r="P6" i="12"/>
  <c r="K88" i="4"/>
  <c r="H88" i="4"/>
  <c r="J88" i="4"/>
  <c r="M6" i="11"/>
  <c r="N10" i="4"/>
  <c r="U20" i="16"/>
  <c r="N16" i="4"/>
  <c r="U26" i="16"/>
  <c r="N40" i="4"/>
  <c r="U50" i="16"/>
  <c r="N64" i="4"/>
  <c r="W6" i="7"/>
  <c r="G6" i="11"/>
  <c r="W6" i="11"/>
  <c r="U6" i="5"/>
  <c r="E6" i="11"/>
  <c r="I6" i="11"/>
  <c r="Q6" i="11"/>
  <c r="U38" i="15"/>
  <c r="O34" i="4"/>
  <c r="O40" i="4"/>
  <c r="O52" i="4"/>
  <c r="U62" i="15"/>
  <c r="O58" i="4"/>
  <c r="O64" i="4"/>
  <c r="U86" i="15"/>
  <c r="O82" i="4"/>
  <c r="Q6" i="10"/>
  <c r="M6" i="5"/>
  <c r="Y8" i="8"/>
  <c r="U6" i="8"/>
  <c r="O6" i="11"/>
  <c r="X8" i="13"/>
  <c r="Q6" i="5"/>
  <c r="U74" i="16"/>
  <c r="U6" i="6"/>
  <c r="E10" i="4"/>
  <c r="E58" i="4"/>
  <c r="E82" i="4"/>
  <c r="Y8" i="9"/>
  <c r="S6" i="9"/>
  <c r="G6" i="10"/>
  <c r="K6" i="10"/>
  <c r="O6" i="10"/>
  <c r="S6" i="10"/>
  <c r="W6" i="10"/>
  <c r="E6" i="10"/>
  <c r="I6" i="10"/>
  <c r="U6" i="10"/>
  <c r="X32" i="10"/>
  <c r="X56" i="10"/>
  <c r="X80" i="10"/>
  <c r="V8" i="15"/>
  <c r="R6" i="6"/>
  <c r="V6" i="6"/>
  <c r="X12" i="11"/>
  <c r="H6" i="11"/>
  <c r="L6" i="11"/>
  <c r="P6" i="11"/>
  <c r="T6" i="11"/>
  <c r="K6" i="11"/>
  <c r="S6" i="11"/>
  <c r="J22" i="4"/>
  <c r="X38" i="11"/>
  <c r="X62" i="11"/>
  <c r="J58" i="4"/>
  <c r="X86" i="11"/>
  <c r="J82" i="4"/>
  <c r="U6" i="12"/>
  <c r="X20" i="12"/>
  <c r="X26" i="12"/>
  <c r="K22" i="4"/>
  <c r="X50" i="12"/>
  <c r="X74" i="12"/>
  <c r="L6" i="5"/>
  <c r="T6" i="5"/>
  <c r="I6" i="5"/>
  <c r="X62" i="5"/>
  <c r="R6" i="7"/>
  <c r="V6" i="7"/>
  <c r="X20" i="7"/>
  <c r="D16" i="4"/>
  <c r="D22" i="4"/>
  <c r="S6" i="7"/>
  <c r="X50" i="7"/>
  <c r="X74" i="7"/>
  <c r="T6" i="8"/>
  <c r="W6" i="9"/>
  <c r="M6" i="10"/>
  <c r="U6" i="11"/>
  <c r="W38" i="13"/>
  <c r="W62" i="13"/>
  <c r="W86" i="13"/>
  <c r="L82" i="4"/>
  <c r="M10" i="4"/>
  <c r="M22" i="4"/>
  <c r="M82" i="4"/>
  <c r="Y8" i="5"/>
  <c r="H6" i="5"/>
  <c r="D6" i="5"/>
  <c r="E6" i="5"/>
  <c r="X38" i="5"/>
  <c r="X86" i="5"/>
  <c r="P6" i="5"/>
  <c r="I34" i="4"/>
  <c r="I58" i="4"/>
  <c r="I64" i="4"/>
  <c r="I82" i="4"/>
  <c r="J34" i="4"/>
  <c r="E72" i="4"/>
  <c r="E74" i="4"/>
  <c r="E50" i="4"/>
  <c r="E73" i="4"/>
  <c r="E75" i="4"/>
  <c r="E51" i="4"/>
  <c r="H40" i="4"/>
  <c r="X14" i="5"/>
  <c r="F6" i="5"/>
  <c r="N6" i="5"/>
  <c r="R6" i="5"/>
  <c r="V6" i="5"/>
  <c r="X44" i="5"/>
  <c r="I40" i="4"/>
  <c r="I50" i="4"/>
  <c r="I51" i="4"/>
  <c r="I72" i="4"/>
  <c r="I75" i="4"/>
  <c r="I73" i="4"/>
  <c r="I74" i="4"/>
  <c r="X92" i="5"/>
  <c r="X20" i="6"/>
  <c r="E16" i="4"/>
  <c r="E22" i="4"/>
  <c r="O6" i="6"/>
  <c r="S6" i="6"/>
  <c r="W6" i="6"/>
  <c r="E40" i="4"/>
  <c r="X50" i="6"/>
  <c r="E64" i="4"/>
  <c r="X74" i="6"/>
  <c r="D10" i="4"/>
  <c r="T6" i="7"/>
  <c r="D28" i="4"/>
  <c r="X56" i="7"/>
  <c r="D52" i="4"/>
  <c r="D76" i="4"/>
  <c r="G10" i="4"/>
  <c r="V6" i="8"/>
  <c r="X44" i="8"/>
  <c r="G40" i="4"/>
  <c r="G51" i="4"/>
  <c r="G73" i="4"/>
  <c r="G72" i="4"/>
  <c r="G74" i="4"/>
  <c r="G75" i="4"/>
  <c r="G50" i="4"/>
  <c r="G58" i="4"/>
  <c r="X68" i="8"/>
  <c r="G82" i="4"/>
  <c r="X92" i="8"/>
  <c r="F6" i="9"/>
  <c r="N6" i="9"/>
  <c r="R6" i="9"/>
  <c r="V6" i="9"/>
  <c r="X20" i="9"/>
  <c r="H16" i="4"/>
  <c r="H22" i="4"/>
  <c r="X50" i="9"/>
  <c r="X74" i="9"/>
  <c r="X92" i="9"/>
  <c r="D6" i="10"/>
  <c r="H6" i="10"/>
  <c r="L6" i="10"/>
  <c r="P6" i="10"/>
  <c r="T6" i="10"/>
  <c r="X38" i="10"/>
  <c r="X62" i="10"/>
  <c r="X86" i="10"/>
  <c r="D6" i="11"/>
  <c r="J10" i="4"/>
  <c r="J28" i="4"/>
  <c r="X44" i="11"/>
  <c r="J74" i="4"/>
  <c r="J50" i="4"/>
  <c r="J73" i="4"/>
  <c r="J72" i="4"/>
  <c r="J51" i="4"/>
  <c r="J75" i="4"/>
  <c r="X68" i="11"/>
  <c r="X92" i="11"/>
  <c r="W6" i="12"/>
  <c r="K10" i="4"/>
  <c r="K16" i="4"/>
  <c r="X32" i="12"/>
  <c r="K28" i="4"/>
  <c r="X56" i="12"/>
  <c r="X80" i="12"/>
  <c r="K76" i="4"/>
  <c r="W14" i="13"/>
  <c r="L10" i="4"/>
  <c r="W44" i="13"/>
  <c r="L40" i="4"/>
  <c r="L58" i="4"/>
  <c r="W68" i="13"/>
  <c r="L64" i="4"/>
  <c r="W92" i="13"/>
  <c r="M16" i="4"/>
  <c r="M28" i="4"/>
  <c r="M58" i="4"/>
  <c r="M76" i="4"/>
  <c r="U14" i="15"/>
  <c r="O28" i="4"/>
  <c r="U44" i="15"/>
  <c r="U68" i="15"/>
  <c r="U92" i="15"/>
  <c r="U32" i="16"/>
  <c r="U56" i="16"/>
  <c r="N52" i="4"/>
  <c r="U80" i="16"/>
  <c r="N76" i="4"/>
  <c r="X20" i="5"/>
  <c r="I16" i="4"/>
  <c r="X26" i="5"/>
  <c r="I22" i="4"/>
  <c r="X50" i="5"/>
  <c r="X74" i="5"/>
  <c r="E28" i="4"/>
  <c r="E34" i="4"/>
  <c r="X56" i="6"/>
  <c r="X80" i="6"/>
  <c r="E76" i="4"/>
  <c r="X12" i="7"/>
  <c r="L8" i="4"/>
  <c r="O8" i="4"/>
  <c r="N8" i="4"/>
  <c r="M8" i="4"/>
  <c r="D9" i="4"/>
  <c r="D8" i="4" s="1"/>
  <c r="K8" i="4"/>
  <c r="J8" i="4"/>
  <c r="I9" i="4"/>
  <c r="I8" i="4" s="1"/>
  <c r="D34" i="4"/>
  <c r="D58" i="4"/>
  <c r="D82" i="4"/>
  <c r="X20" i="8"/>
  <c r="X26" i="8"/>
  <c r="X50" i="8"/>
  <c r="G64" i="4"/>
  <c r="X32" i="9"/>
  <c r="T6" i="9"/>
  <c r="H28" i="4"/>
  <c r="X56" i="9"/>
  <c r="H52" i="4"/>
  <c r="X80" i="9"/>
  <c r="Y8" i="10"/>
  <c r="X14" i="10"/>
  <c r="F6" i="10"/>
  <c r="J6" i="10"/>
  <c r="N6" i="10"/>
  <c r="R6" i="10"/>
  <c r="V6" i="10"/>
  <c r="X44" i="10"/>
  <c r="X68" i="10"/>
  <c r="X92" i="10"/>
  <c r="X20" i="11"/>
  <c r="J16" i="4"/>
  <c r="X26" i="11"/>
  <c r="J40" i="4"/>
  <c r="X50" i="11"/>
  <c r="J64" i="4"/>
  <c r="X74" i="11"/>
  <c r="T6" i="12"/>
  <c r="X38" i="12"/>
  <c r="K34" i="4"/>
  <c r="K40" i="4"/>
  <c r="K52" i="4"/>
  <c r="X62" i="12"/>
  <c r="K58" i="4"/>
  <c r="K64" i="4"/>
  <c r="X86" i="12"/>
  <c r="K82" i="4"/>
  <c r="W20" i="13"/>
  <c r="L16" i="4"/>
  <c r="W26" i="13"/>
  <c r="L22" i="4"/>
  <c r="L34" i="4"/>
  <c r="W50" i="13"/>
  <c r="W74" i="13"/>
  <c r="M34" i="4"/>
  <c r="M52" i="4"/>
  <c r="U20" i="15"/>
  <c r="U26" i="15"/>
  <c r="O22" i="4"/>
  <c r="U50" i="15"/>
  <c r="U74" i="15"/>
  <c r="N22" i="4"/>
  <c r="U38" i="16"/>
  <c r="N34" i="4"/>
  <c r="U62" i="16"/>
  <c r="N58" i="4"/>
  <c r="U86" i="16"/>
  <c r="N82" i="4"/>
  <c r="G34" i="4"/>
  <c r="H10" i="4"/>
  <c r="H73" i="4"/>
  <c r="H72" i="4"/>
  <c r="H51" i="4"/>
  <c r="H75" i="4"/>
  <c r="H50" i="4"/>
  <c r="H74" i="4"/>
  <c r="I10" i="4"/>
  <c r="K6" i="5"/>
  <c r="O6" i="5"/>
  <c r="S6" i="5"/>
  <c r="W6" i="5"/>
  <c r="X32" i="5"/>
  <c r="I28" i="4"/>
  <c r="X56" i="5"/>
  <c r="I52" i="4"/>
  <c r="I76" i="4"/>
  <c r="T6" i="6"/>
  <c r="X38" i="6"/>
  <c r="E52" i="4"/>
  <c r="X86" i="6"/>
  <c r="Q6" i="7"/>
  <c r="U6" i="7"/>
  <c r="X44" i="7"/>
  <c r="D40" i="4"/>
  <c r="D72" i="4"/>
  <c r="D50" i="4"/>
  <c r="D73" i="4"/>
  <c r="D51" i="4"/>
  <c r="D74" i="4"/>
  <c r="D75" i="4"/>
  <c r="D64" i="4"/>
  <c r="O6" i="8"/>
  <c r="S6" i="8"/>
  <c r="W6" i="8"/>
  <c r="G16" i="4"/>
  <c r="G22" i="4"/>
  <c r="X32" i="8"/>
  <c r="G28" i="4"/>
  <c r="X56" i="8"/>
  <c r="G52" i="4"/>
  <c r="G76" i="4"/>
  <c r="X12" i="9"/>
  <c r="X38" i="9"/>
  <c r="H34" i="4"/>
  <c r="X62" i="9"/>
  <c r="H58" i="4"/>
  <c r="H64" i="4"/>
  <c r="H76" i="4"/>
  <c r="H82" i="4"/>
  <c r="X20" i="10"/>
  <c r="X26" i="10"/>
  <c r="X50" i="10"/>
  <c r="X74" i="10"/>
  <c r="Y8" i="11"/>
  <c r="F6" i="11"/>
  <c r="N6" i="11"/>
  <c r="R6" i="11"/>
  <c r="V6" i="11"/>
  <c r="X32" i="11"/>
  <c r="X56" i="11"/>
  <c r="J52" i="4"/>
  <c r="X80" i="11"/>
  <c r="J76" i="4"/>
  <c r="Y8" i="12"/>
  <c r="X14" i="12"/>
  <c r="V6" i="12"/>
  <c r="X44" i="12"/>
  <c r="K72" i="4"/>
  <c r="K51" i="4"/>
  <c r="K73" i="4"/>
  <c r="K50" i="4"/>
  <c r="K74" i="4"/>
  <c r="K75" i="4"/>
  <c r="X68" i="12"/>
  <c r="X92" i="12"/>
  <c r="W32" i="13"/>
  <c r="L28" i="4"/>
  <c r="W56" i="13"/>
  <c r="L52" i="4"/>
  <c r="W80" i="13"/>
  <c r="L76" i="4"/>
  <c r="M40" i="4"/>
  <c r="M64" i="4"/>
  <c r="O10" i="4"/>
  <c r="O16" i="4"/>
  <c r="U32" i="15"/>
  <c r="U56" i="15"/>
  <c r="U80" i="15"/>
  <c r="O76" i="4"/>
  <c r="V8" i="16"/>
  <c r="U14" i="16"/>
  <c r="N28" i="4"/>
  <c r="U44" i="16"/>
  <c r="U68" i="16"/>
  <c r="U92" i="16"/>
  <c r="X68" i="5"/>
  <c r="X80" i="5"/>
  <c r="O6" i="9"/>
  <c r="X86" i="9"/>
  <c r="X68" i="9"/>
  <c r="K6" i="9"/>
  <c r="Q6" i="9"/>
  <c r="U6" i="9"/>
  <c r="X44" i="9"/>
  <c r="L6" i="9"/>
  <c r="H6" i="9"/>
  <c r="P6" i="9"/>
  <c r="X26" i="9"/>
  <c r="M6" i="9"/>
  <c r="E6" i="9"/>
  <c r="I6" i="9"/>
  <c r="X14" i="9"/>
  <c r="X86" i="8"/>
  <c r="E6" i="8"/>
  <c r="Q6" i="8"/>
  <c r="X80" i="8"/>
  <c r="X74" i="8"/>
  <c r="I6" i="8"/>
  <c r="M6" i="8"/>
  <c r="N6" i="8"/>
  <c r="R6" i="8"/>
  <c r="X62" i="8"/>
  <c r="X38" i="8"/>
  <c r="L6" i="8"/>
  <c r="P6" i="8"/>
  <c r="G6" i="8"/>
  <c r="K6" i="8"/>
  <c r="D6" i="8"/>
  <c r="H6" i="8"/>
  <c r="X14" i="8"/>
  <c r="F6" i="8"/>
  <c r="J6" i="8"/>
  <c r="Y8" i="6"/>
  <c r="X92" i="6"/>
  <c r="N6" i="6"/>
  <c r="D6" i="6"/>
  <c r="H6" i="6"/>
  <c r="L6" i="6"/>
  <c r="P6" i="6"/>
  <c r="J6" i="6"/>
  <c r="X32" i="6"/>
  <c r="X44" i="6"/>
  <c r="G6" i="6"/>
  <c r="K6" i="6"/>
  <c r="F6" i="6"/>
  <c r="X26" i="6"/>
  <c r="I6" i="6"/>
  <c r="M6" i="6"/>
  <c r="Q6" i="6"/>
  <c r="X68" i="6"/>
  <c r="X62" i="6"/>
  <c r="E6" i="6"/>
  <c r="X14" i="6"/>
  <c r="X92" i="7"/>
  <c r="P6" i="7"/>
  <c r="G6" i="7"/>
  <c r="O6" i="7"/>
  <c r="X86" i="7"/>
  <c r="X68" i="7"/>
  <c r="X62" i="7"/>
  <c r="X80" i="7"/>
  <c r="N6" i="7"/>
  <c r="L6" i="7"/>
  <c r="K6" i="7"/>
  <c r="X38" i="7"/>
  <c r="X26" i="7"/>
  <c r="E6" i="7"/>
  <c r="I6" i="7"/>
  <c r="M6" i="7"/>
  <c r="F6" i="7"/>
  <c r="J6" i="7"/>
  <c r="X14" i="7"/>
  <c r="D6" i="7"/>
  <c r="H6" i="7"/>
  <c r="Y8" i="7"/>
  <c r="U12" i="16"/>
  <c r="U12" i="15"/>
  <c r="W12" i="13"/>
  <c r="X12" i="12"/>
  <c r="X14" i="11"/>
  <c r="X12" i="10"/>
  <c r="D6" i="9"/>
  <c r="X12" i="8"/>
  <c r="X32" i="7"/>
  <c r="X12" i="6"/>
  <c r="X12" i="5"/>
  <c r="W6" i="13" l="1"/>
  <c r="L4" i="4" s="1"/>
  <c r="X14" i="13"/>
  <c r="L5" i="4" s="1"/>
  <c r="V14" i="14"/>
  <c r="M5" i="4" s="1"/>
  <c r="U6" i="14"/>
  <c r="M4" i="4" s="1"/>
  <c r="V14" i="16"/>
  <c r="N5" i="4" s="1"/>
  <c r="G46" i="4"/>
  <c r="Y14" i="10"/>
  <c r="L46" i="4"/>
  <c r="Y14" i="12"/>
  <c r="K5" i="4" s="1"/>
  <c r="M46" i="4"/>
  <c r="E46" i="4"/>
  <c r="H46" i="4"/>
  <c r="J46" i="4"/>
  <c r="Y14" i="9"/>
  <c r="H5" i="4" s="1"/>
  <c r="V14" i="15"/>
  <c r="O5" i="4" s="1"/>
  <c r="O6" i="4" s="1"/>
  <c r="X6" i="10"/>
  <c r="L70" i="4"/>
  <c r="D46" i="4"/>
  <c r="U6" i="16"/>
  <c r="N4" i="4" s="1"/>
  <c r="K46" i="4"/>
  <c r="O70" i="4"/>
  <c r="X6" i="6"/>
  <c r="E4" i="4" s="1"/>
  <c r="M70" i="4"/>
  <c r="O46" i="4"/>
  <c r="J70" i="4"/>
  <c r="X6" i="7"/>
  <c r="D4" i="4" s="1"/>
  <c r="N46" i="4"/>
  <c r="X6" i="12"/>
  <c r="K4" i="4" s="1"/>
  <c r="D70" i="4"/>
  <c r="H70" i="4"/>
  <c r="I70" i="4"/>
  <c r="Y14" i="6"/>
  <c r="Y14" i="5"/>
  <c r="I5" i="4" s="1"/>
  <c r="K70" i="4"/>
  <c r="U6" i="15"/>
  <c r="O4" i="4" s="1"/>
  <c r="E70" i="4"/>
  <c r="X6" i="8"/>
  <c r="G4" i="4" s="1"/>
  <c r="Y14" i="8"/>
  <c r="G5" i="4" s="1"/>
  <c r="X6" i="9"/>
  <c r="H4" i="4" s="1"/>
  <c r="N70" i="4"/>
  <c r="X6" i="11"/>
  <c r="J4" i="4" s="1"/>
  <c r="G70" i="4"/>
  <c r="X6" i="5"/>
  <c r="I4" i="4" s="1"/>
  <c r="Y14" i="7"/>
  <c r="Y14" i="11"/>
  <c r="J5" i="4" s="1"/>
  <c r="X85" i="3"/>
  <c r="F81" i="4" s="1"/>
  <c r="X84" i="3"/>
  <c r="F80" i="4" s="1"/>
  <c r="X83" i="3"/>
  <c r="F79" i="4" s="1"/>
  <c r="X82" i="3"/>
  <c r="F78" i="4" s="1"/>
  <c r="X81" i="3"/>
  <c r="F77" i="4" s="1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X97" i="3"/>
  <c r="X96" i="3"/>
  <c r="X95" i="3"/>
  <c r="X94" i="3"/>
  <c r="F90" i="4" s="1"/>
  <c r="X93" i="3"/>
  <c r="F89" i="4" s="1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X79" i="3"/>
  <c r="X78" i="3"/>
  <c r="X77" i="3"/>
  <c r="X76" i="3"/>
  <c r="X75" i="3"/>
  <c r="F71" i="4" s="1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X61" i="3"/>
  <c r="F57" i="4" s="1"/>
  <c r="X60" i="3"/>
  <c r="F56" i="4" s="1"/>
  <c r="X59" i="3"/>
  <c r="F55" i="4" s="1"/>
  <c r="X58" i="3"/>
  <c r="F54" i="4" s="1"/>
  <c r="X57" i="3"/>
  <c r="F53" i="4" s="1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X55" i="3"/>
  <c r="X54" i="3"/>
  <c r="X53" i="3"/>
  <c r="F49" i="4" s="1"/>
  <c r="X52" i="3"/>
  <c r="F48" i="4" s="1"/>
  <c r="X51" i="3"/>
  <c r="F47" i="4" s="1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X43" i="3"/>
  <c r="F39" i="4" s="1"/>
  <c r="X42" i="3"/>
  <c r="F38" i="4" s="1"/>
  <c r="X41" i="3"/>
  <c r="F37" i="4" s="1"/>
  <c r="X40" i="3"/>
  <c r="F36" i="4" s="1"/>
  <c r="X39" i="3"/>
  <c r="F35" i="4" s="1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X37" i="3"/>
  <c r="F33" i="4" s="1"/>
  <c r="X36" i="3"/>
  <c r="F32" i="4" s="1"/>
  <c r="X35" i="3"/>
  <c r="F31" i="4" s="1"/>
  <c r="X34" i="3"/>
  <c r="F30" i="4" s="1"/>
  <c r="X33" i="3"/>
  <c r="F29" i="4" s="1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X49" i="3"/>
  <c r="F45" i="4" s="1"/>
  <c r="X48" i="3"/>
  <c r="F44" i="4" s="1"/>
  <c r="X47" i="3"/>
  <c r="F43" i="4" s="1"/>
  <c r="X46" i="3"/>
  <c r="F42" i="4" s="1"/>
  <c r="X45" i="3"/>
  <c r="F41" i="4" s="1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X91" i="3"/>
  <c r="F87" i="4" s="1"/>
  <c r="X90" i="3"/>
  <c r="F86" i="4" s="1"/>
  <c r="X89" i="3"/>
  <c r="F85" i="4" s="1"/>
  <c r="X88" i="3"/>
  <c r="F84" i="4" s="1"/>
  <c r="X87" i="3"/>
  <c r="F83" i="4" s="1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X31" i="3"/>
  <c r="F27" i="4" s="1"/>
  <c r="X30" i="3"/>
  <c r="F26" i="4" s="1"/>
  <c r="X29" i="3"/>
  <c r="F25" i="4" s="1"/>
  <c r="X28" i="3"/>
  <c r="F24" i="4" s="1"/>
  <c r="X27" i="3"/>
  <c r="F23" i="4" s="1"/>
  <c r="W26" i="3"/>
  <c r="V26" i="3"/>
  <c r="U26" i="3"/>
  <c r="T26" i="3"/>
  <c r="S26" i="3"/>
  <c r="R26" i="3"/>
  <c r="Q26" i="3"/>
  <c r="P26" i="3"/>
  <c r="O26" i="3"/>
  <c r="N26" i="3"/>
  <c r="M26" i="3"/>
  <c r="K26" i="3"/>
  <c r="J26" i="3"/>
  <c r="I26" i="3"/>
  <c r="H26" i="3"/>
  <c r="G26" i="3"/>
  <c r="F26" i="3"/>
  <c r="E26" i="3"/>
  <c r="D26" i="3"/>
  <c r="X73" i="3"/>
  <c r="F69" i="4" s="1"/>
  <c r="X72" i="3"/>
  <c r="F68" i="4" s="1"/>
  <c r="X71" i="3"/>
  <c r="F67" i="4" s="1"/>
  <c r="X70" i="3"/>
  <c r="F66" i="4" s="1"/>
  <c r="X69" i="3"/>
  <c r="F65" i="4" s="1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X67" i="3"/>
  <c r="F63" i="4" s="1"/>
  <c r="X66" i="3"/>
  <c r="F62" i="4" s="1"/>
  <c r="X65" i="3"/>
  <c r="F61" i="4" s="1"/>
  <c r="X64" i="3"/>
  <c r="F60" i="4" s="1"/>
  <c r="X63" i="3"/>
  <c r="F59" i="4" s="1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X25" i="3"/>
  <c r="F21" i="4" s="1"/>
  <c r="X24" i="3"/>
  <c r="F20" i="4" s="1"/>
  <c r="X23" i="3"/>
  <c r="F19" i="4" s="1"/>
  <c r="X22" i="3"/>
  <c r="F18" i="4" s="1"/>
  <c r="X21" i="3"/>
  <c r="F17" i="4" s="1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X19" i="3"/>
  <c r="F15" i="4" s="1"/>
  <c r="X18" i="3"/>
  <c r="F14" i="4" s="1"/>
  <c r="X17" i="3"/>
  <c r="F13" i="4" s="1"/>
  <c r="X16" i="3"/>
  <c r="F12" i="4" s="1"/>
  <c r="X15" i="3"/>
  <c r="F11" i="4" s="1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X13" i="3"/>
  <c r="F9" i="4" s="1"/>
  <c r="F8" i="4" s="1"/>
  <c r="P8" i="4" s="1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X10" i="3"/>
  <c r="X9" i="3"/>
  <c r="X8" i="3"/>
  <c r="N6" i="4" l="1"/>
  <c r="L6" i="4"/>
  <c r="M6" i="4"/>
  <c r="I6" i="4"/>
  <c r="Y6" i="10"/>
  <c r="V6" i="14"/>
  <c r="V6" i="16"/>
  <c r="Y6" i="6"/>
  <c r="J6" i="4"/>
  <c r="K6" i="4"/>
  <c r="X6" i="13"/>
  <c r="F88" i="4"/>
  <c r="P88" i="4" s="1"/>
  <c r="H6" i="4"/>
  <c r="V6" i="15"/>
  <c r="Y6" i="12"/>
  <c r="F58" i="4"/>
  <c r="P58" i="4" s="1"/>
  <c r="F28" i="4"/>
  <c r="P28" i="4" s="1"/>
  <c r="F22" i="4"/>
  <c r="P22" i="4" s="1"/>
  <c r="Y6" i="9"/>
  <c r="G6" i="4"/>
  <c r="F10" i="4"/>
  <c r="P10" i="4" s="1"/>
  <c r="F52" i="4"/>
  <c r="P52" i="4" s="1"/>
  <c r="F76" i="4"/>
  <c r="P76" i="4" s="1"/>
  <c r="Y6" i="5"/>
  <c r="F16" i="4"/>
  <c r="P16" i="4" s="1"/>
  <c r="F40" i="4"/>
  <c r="P40" i="4" s="1"/>
  <c r="Y6" i="8"/>
  <c r="F75" i="4"/>
  <c r="F73" i="4"/>
  <c r="F74" i="4"/>
  <c r="F51" i="4"/>
  <c r="F72" i="4"/>
  <c r="F50" i="4"/>
  <c r="Y6" i="7"/>
  <c r="E5" i="4"/>
  <c r="E6" i="4" s="1"/>
  <c r="D5" i="4"/>
  <c r="F64" i="4"/>
  <c r="P64" i="4" s="1"/>
  <c r="F82" i="4"/>
  <c r="P82" i="4" s="1"/>
  <c r="F34" i="4"/>
  <c r="P34" i="4" s="1"/>
  <c r="Y6" i="11"/>
  <c r="W6" i="3"/>
  <c r="G6" i="3"/>
  <c r="K6" i="3"/>
  <c r="O6" i="3"/>
  <c r="S6" i="3"/>
  <c r="X20" i="3"/>
  <c r="X26" i="3"/>
  <c r="X44" i="3"/>
  <c r="X56" i="3"/>
  <c r="Y8" i="3"/>
  <c r="X12" i="3"/>
  <c r="X62" i="3"/>
  <c r="X32" i="3"/>
  <c r="X74" i="3"/>
  <c r="E6" i="3"/>
  <c r="I6" i="3"/>
  <c r="M6" i="3"/>
  <c r="Q6" i="3"/>
  <c r="U6" i="3"/>
  <c r="D6" i="3"/>
  <c r="H6" i="3"/>
  <c r="L6" i="3"/>
  <c r="P6" i="3"/>
  <c r="T6" i="3"/>
  <c r="X38" i="3"/>
  <c r="X92" i="3"/>
  <c r="F6" i="3"/>
  <c r="J6" i="3"/>
  <c r="N6" i="3"/>
  <c r="R6" i="3"/>
  <c r="V6" i="3"/>
  <c r="X14" i="3"/>
  <c r="X86" i="3"/>
  <c r="X50" i="3"/>
  <c r="X80" i="3"/>
  <c r="X68" i="3"/>
  <c r="F46" i="4" l="1"/>
  <c r="P46" i="4" s="1"/>
  <c r="F70" i="4"/>
  <c r="P70" i="4" s="1"/>
  <c r="D6" i="4"/>
  <c r="X6" i="3"/>
  <c r="F4" i="4" s="1"/>
  <c r="Y14" i="3"/>
  <c r="F5" i="4" s="1"/>
  <c r="P5" i="4" s="1"/>
  <c r="F6" i="4" l="1"/>
  <c r="P6" i="4" s="1"/>
  <c r="P4" i="4"/>
  <c r="Y6" i="3"/>
</calcChain>
</file>

<file path=xl/comments1.xml><?xml version="1.0" encoding="utf-8"?>
<comments xmlns="http://schemas.openxmlformats.org/spreadsheetml/2006/main">
  <authors>
    <author>Author</author>
  </authors>
  <commentList>
    <comment ref="N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travel to HK and Dongguan</t>
        </r>
      </text>
    </comment>
  </commentList>
</comments>
</file>

<file path=xl/sharedStrings.xml><?xml version="1.0" encoding="utf-8"?>
<sst xmlns="http://schemas.openxmlformats.org/spreadsheetml/2006/main" count="2698" uniqueCount="99">
  <si>
    <t xml:space="preserve">                                             NAME
ITEM</t>
  </si>
  <si>
    <t>Project Effort per month (hours)</t>
  </si>
  <si>
    <t>HAN KEVIN</t>
  </si>
  <si>
    <t>SHEN SONGYAN</t>
  </si>
  <si>
    <t>ZHU JULIE</t>
  </si>
  <si>
    <t>HE LILY</t>
  </si>
  <si>
    <t>JIANG THOMAS</t>
  </si>
  <si>
    <t>WANG ALLEN</t>
  </si>
  <si>
    <t>YANG CADEN</t>
  </si>
  <si>
    <t>CHEN CHAO</t>
  </si>
  <si>
    <t>LU PETER</t>
  </si>
  <si>
    <t>SUN HAIBO</t>
  </si>
  <si>
    <t>Wang Zheng</t>
  </si>
  <si>
    <t>Zhou Yuan</t>
  </si>
  <si>
    <t>Yi Zixuan</t>
  </si>
  <si>
    <t>Xiao Xie</t>
  </si>
  <si>
    <t>Shen Jack</t>
  </si>
  <si>
    <t>working hours</t>
  </si>
  <si>
    <t>Private leave</t>
  </si>
  <si>
    <t xml:space="preserve">Training </t>
  </si>
  <si>
    <t>Administration</t>
  </si>
  <si>
    <t>Project</t>
  </si>
  <si>
    <t>Inovation hours</t>
  </si>
  <si>
    <t>SUM</t>
  </si>
  <si>
    <t>LeM_HMI</t>
  </si>
  <si>
    <t>PM</t>
  </si>
  <si>
    <t>SYS</t>
  </si>
  <si>
    <t>HW</t>
  </si>
  <si>
    <t>APP</t>
  </si>
  <si>
    <t>Jan</t>
  </si>
  <si>
    <t>Apr</t>
  </si>
  <si>
    <t xml:space="preserve">SW </t>
  </si>
  <si>
    <t>BIG Industrial Application</t>
  </si>
  <si>
    <t>BCI Support</t>
  </si>
  <si>
    <t>NA</t>
  </si>
  <si>
    <t>RBLC_DVR</t>
  </si>
  <si>
    <t>LeM_HMI_B/W</t>
  </si>
  <si>
    <t>LeM_HMI_Color</t>
  </si>
  <si>
    <t xml:space="preserve">LeM_Local </t>
  </si>
  <si>
    <t>LeM_Local _Customer Activities</t>
  </si>
  <si>
    <t>E-Bike Support</t>
  </si>
  <si>
    <t>BSH_Folding Machine</t>
  </si>
  <si>
    <t>ED-THA</t>
  </si>
  <si>
    <t>RBLC Support</t>
  </si>
  <si>
    <t>RBLC_Air Purifier</t>
  </si>
  <si>
    <t xml:space="preserve">RBLC_Intellegent speaker </t>
  </si>
  <si>
    <t>N/A</t>
  </si>
  <si>
    <t>TTCS Support</t>
  </si>
  <si>
    <t>TTCS_Easy Knob</t>
  </si>
  <si>
    <t>ED-Chind-seat Concept</t>
  </si>
  <si>
    <t>Lab Management_AE-ECU-CN</t>
  </si>
  <si>
    <t xml:space="preserve">Internal Cross service </t>
  </si>
  <si>
    <t>Puxing Remote Control Support</t>
  </si>
  <si>
    <t>TTCS_Serious Support</t>
  </si>
  <si>
    <t>Sensor Support_NE4</t>
  </si>
  <si>
    <t>2018 AE/PJ-MM-CN</t>
  </si>
  <si>
    <t xml:space="preserve">                                     Month
Item
</t>
  </si>
  <si>
    <t xml:space="preserve">Average 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</si>
  <si>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</si>
  <si>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</si>
  <si>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</si>
  <si>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</si>
  <si>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</si>
  <si>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</si>
  <si>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</si>
  <si>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</si>
  <si>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</si>
  <si>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</si>
  <si>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Working Hours</t>
  </si>
  <si>
    <t>Project Effort  (hours)</t>
  </si>
  <si>
    <t>Project Effort  (%)</t>
  </si>
  <si>
    <t>Month</t>
  </si>
  <si>
    <t>2018 Standard Working Hours &amp; Salary Pay Hours</t>
  </si>
  <si>
    <t>Standard Working Hours</t>
  </si>
  <si>
    <t>Public Holiday</t>
  </si>
  <si>
    <t>Salary Pay Hours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</si>
  <si>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</si>
  <si>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</si>
  <si>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</si>
  <si>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</si>
  <si>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</si>
  <si>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</si>
  <si>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</si>
  <si>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</si>
  <si>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</si>
  <si>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</si>
  <si>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</si>
  <si>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Smart Car</t>
  </si>
  <si>
    <t>Wu Huan</t>
  </si>
  <si>
    <t>RBCD_RFID</t>
  </si>
  <si>
    <t>Smart window</t>
  </si>
  <si>
    <t xml:space="preserve">RBCD_RFID </t>
  </si>
  <si>
    <t>RBCN_Smart window</t>
  </si>
  <si>
    <t>Rexroth_TEP220</t>
  </si>
  <si>
    <t>LT_connect</t>
  </si>
  <si>
    <t>BCDs_UBI</t>
  </si>
  <si>
    <t>Zhang Ivy</t>
  </si>
  <si>
    <t>Zhu Yin</t>
  </si>
  <si>
    <t>DC LT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</si>
</sst>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9"/>
      <name val="Calibri"/>
      <family val="3"/>
      <charset val="13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3" fillId="0" borderId="0" xfId="1" applyFont="1" applyAlignment="1" applyProtection="1">
      <alignment horizontal="left" vertical="center"/>
    </xf>
    <xf numFmtId="0" fontId="3" fillId="0" borderId="0" xfId="1" applyFont="1" applyAlignment="1" applyProtection="1">
      <alignment horizontal="center" vertical="center"/>
    </xf>
    <xf numFmtId="0" fontId="3" fillId="0" borderId="0" xfId="1" applyFont="1" applyFill="1" applyAlignment="1" applyProtection="1">
      <alignment horizontal="center" vertical="center"/>
    </xf>
    <xf numFmtId="0" fontId="4" fillId="2" borderId="1" xfId="1" applyFont="1" applyFill="1" applyBorder="1" applyAlignment="1" applyProtection="1">
      <alignment vertical="center"/>
    </xf>
    <xf numFmtId="0" fontId="4" fillId="2" borderId="2" xfId="1" applyFont="1" applyFill="1" applyBorder="1" applyAlignment="1" applyProtection="1">
      <alignment vertical="center"/>
    </xf>
    <xf numFmtId="0" fontId="4" fillId="2" borderId="3" xfId="1" applyFont="1" applyFill="1" applyBorder="1" applyAlignment="1" applyProtection="1">
      <alignment vertical="center"/>
    </xf>
    <xf numFmtId="0" fontId="4" fillId="2" borderId="5" xfId="1" applyFont="1" applyFill="1" applyBorder="1" applyAlignment="1" applyProtection="1">
      <alignment horizontal="left" vertical="center"/>
    </xf>
    <xf numFmtId="0" fontId="4" fillId="2" borderId="8" xfId="1" applyFont="1" applyFill="1" applyBorder="1" applyAlignment="1" applyProtection="1">
      <alignment horizontal="left" vertical="center"/>
    </xf>
    <xf numFmtId="0" fontId="3" fillId="2" borderId="8" xfId="1" applyFont="1" applyFill="1" applyBorder="1" applyAlignment="1" applyProtection="1">
      <alignment textRotation="90"/>
    </xf>
    <xf numFmtId="0" fontId="3" fillId="2" borderId="9" xfId="1" applyFont="1" applyFill="1" applyBorder="1" applyAlignment="1" applyProtection="1">
      <alignment textRotation="90"/>
    </xf>
    <xf numFmtId="0" fontId="3" fillId="0" borderId="4" xfId="1" applyFont="1" applyFill="1" applyBorder="1" applyAlignment="1" applyProtection="1">
      <alignment horizontal="left" vertical="center"/>
    </xf>
    <xf numFmtId="0" fontId="3" fillId="3" borderId="4" xfId="1" applyNumberFormat="1" applyFont="1" applyFill="1" applyBorder="1" applyAlignment="1" applyProtection="1">
      <alignment horizontal="center" vertical="center"/>
    </xf>
    <xf numFmtId="0" fontId="3" fillId="4" borderId="4" xfId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5" borderId="10" xfId="1" applyFont="1" applyFill="1" applyBorder="1" applyAlignment="1" applyProtection="1">
      <alignment horizontal="left" vertical="center"/>
    </xf>
    <xf numFmtId="0" fontId="3" fillId="5" borderId="4" xfId="1" applyFont="1" applyFill="1" applyBorder="1" applyAlignment="1" applyProtection="1">
      <alignment horizontal="left" vertical="center"/>
    </xf>
    <xf numFmtId="0" fontId="3" fillId="6" borderId="4" xfId="1" applyFont="1" applyFill="1" applyBorder="1" applyAlignment="1" applyProtection="1">
      <alignment horizontal="center" vertical="center"/>
    </xf>
    <xf numFmtId="49" fontId="3" fillId="0" borderId="0" xfId="1" applyNumberFormat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0" fillId="7" borderId="4" xfId="0" applyFill="1" applyBorder="1"/>
    <xf numFmtId="0" fontId="0" fillId="7" borderId="4" xfId="0" applyFont="1" applyFill="1" applyBorder="1"/>
    <xf numFmtId="0" fontId="3" fillId="7" borderId="4" xfId="1" applyFont="1" applyFill="1" applyBorder="1" applyAlignment="1" applyProtection="1">
      <alignment horizontal="center" vertical="center"/>
    </xf>
    <xf numFmtId="0" fontId="3" fillId="4" borderId="11" xfId="1" applyFont="1" applyFill="1" applyBorder="1" applyAlignment="1" applyProtection="1">
      <alignment horizontal="center" vertical="center"/>
    </xf>
    <xf numFmtId="0" fontId="0" fillId="8" borderId="4" xfId="0" applyFill="1" applyBorder="1"/>
    <xf numFmtId="0" fontId="0" fillId="8" borderId="4" xfId="0" applyFont="1" applyFill="1" applyBorder="1"/>
    <xf numFmtId="0" fontId="3" fillId="6" borderId="11" xfId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0" fillId="9" borderId="4" xfId="0" applyFill="1" applyBorder="1"/>
    <xf numFmtId="0" fontId="0" fillId="11" borderId="4" xfId="0" applyFill="1" applyBorder="1"/>
    <xf numFmtId="0" fontId="0" fillId="11" borderId="4" xfId="0" applyFont="1" applyFill="1" applyBorder="1"/>
    <xf numFmtId="0" fontId="3" fillId="11" borderId="4" xfId="1" applyFont="1" applyFill="1" applyBorder="1" applyAlignment="1" applyProtection="1">
      <alignment horizontal="center" vertical="center"/>
    </xf>
    <xf numFmtId="0" fontId="0" fillId="12" borderId="4" xfId="0" applyFill="1" applyBorder="1"/>
    <xf numFmtId="0" fontId="0" fillId="12" borderId="4" xfId="0" applyFont="1" applyFill="1" applyBorder="1"/>
    <xf numFmtId="0" fontId="3" fillId="12" borderId="4" xfId="1" applyFont="1" applyFill="1" applyBorder="1" applyAlignment="1" applyProtection="1">
      <alignment horizontal="center" vertical="center"/>
    </xf>
    <xf numFmtId="0" fontId="3" fillId="13" borderId="4" xfId="1" applyFont="1" applyFill="1" applyBorder="1" applyAlignment="1" applyProtection="1">
      <alignment horizontal="center" vertical="center"/>
    </xf>
    <xf numFmtId="0" fontId="4" fillId="2" borderId="12" xfId="1" applyFont="1" applyFill="1" applyBorder="1" applyAlignment="1" applyProtection="1">
      <alignment vertical="center"/>
    </xf>
    <xf numFmtId="0" fontId="4" fillId="2" borderId="11" xfId="1" applyFont="1" applyFill="1" applyBorder="1" applyAlignment="1" applyProtection="1">
      <alignment horizontal="left" vertical="center"/>
    </xf>
    <xf numFmtId="0" fontId="3" fillId="4" borderId="8" xfId="1" applyNumberFormat="1" applyFont="1" applyFill="1" applyBorder="1" applyAlignment="1" applyProtection="1">
      <alignment horizontal="center" vertical="center" wrapText="1"/>
    </xf>
    <xf numFmtId="0" fontId="3" fillId="4" borderId="4" xfId="1" applyNumberFormat="1" applyFont="1" applyFill="1" applyBorder="1" applyAlignment="1" applyProtection="1">
      <alignment horizontal="center" vertical="center" wrapText="1"/>
    </xf>
    <xf numFmtId="165" fontId="5" fillId="10" borderId="4" xfId="1" applyNumberFormat="1" applyFont="1" applyFill="1" applyBorder="1" applyAlignment="1" applyProtection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5" fontId="6" fillId="10" borderId="4" xfId="0" applyNumberFormat="1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14" xfId="0" applyFill="1" applyBorder="1"/>
    <xf numFmtId="0" fontId="0" fillId="0" borderId="0" xfId="0" applyFill="1"/>
    <xf numFmtId="0" fontId="1" fillId="0" borderId="0" xfId="2"/>
    <xf numFmtId="0" fontId="8" fillId="0" borderId="4" xfId="2" applyFont="1" applyBorder="1" applyAlignment="1">
      <alignment horizontal="center" vertical="center" wrapText="1"/>
    </xf>
    <xf numFmtId="0" fontId="8" fillId="6" borderId="4" xfId="2" applyFont="1" applyFill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 wrapText="1"/>
    </xf>
    <xf numFmtId="0" fontId="1" fillId="0" borderId="4" xfId="2" applyBorder="1"/>
    <xf numFmtId="0" fontId="8" fillId="0" borderId="4" xfId="2" applyFont="1" applyBorder="1" applyAlignment="1">
      <alignment horizontal="center"/>
    </xf>
    <xf numFmtId="0" fontId="8" fillId="6" borderId="4" xfId="2" applyFont="1" applyFill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49" fontId="8" fillId="0" borderId="4" xfId="2" applyNumberFormat="1" applyFont="1" applyBorder="1" applyAlignment="1">
      <alignment horizontal="center"/>
    </xf>
    <xf numFmtId="0" fontId="9" fillId="0" borderId="0" xfId="0" applyFont="1"/>
    <xf numFmtId="0" fontId="10" fillId="0" borderId="0" xfId="1" applyFont="1" applyFill="1" applyAlignment="1" applyProtection="1">
      <alignment horizontal="center" vertical="center"/>
    </xf>
    <xf numFmtId="0" fontId="3" fillId="7" borderId="4" xfId="1" applyNumberFormat="1" applyFont="1" applyFill="1" applyBorder="1" applyAlignment="1" applyProtection="1">
      <alignment horizontal="center" vertical="center"/>
    </xf>
    <xf numFmtId="0" fontId="4" fillId="2" borderId="9" xfId="1" applyFont="1" applyFill="1" applyBorder="1" applyAlignment="1" applyProtection="1">
      <alignment horizontal="left" vertical="top" wrapText="1"/>
    </xf>
    <xf numFmtId="0" fontId="4" fillId="2" borderId="13" xfId="1" applyFont="1" applyFill="1" applyBorder="1" applyAlignment="1" applyProtection="1">
      <alignment horizontal="left" vertical="top" wrapText="1"/>
    </xf>
    <xf numFmtId="0" fontId="4" fillId="2" borderId="9" xfId="1" applyFont="1" applyFill="1" applyBorder="1" applyAlignment="1" applyProtection="1">
      <alignment horizontal="center" vertical="center" wrapText="1"/>
    </xf>
    <xf numFmtId="0" fontId="0" fillId="0" borderId="13" xfId="0" applyBorder="1" applyAlignment="1">
      <alignment vertical="center"/>
    </xf>
    <xf numFmtId="0" fontId="4" fillId="2" borderId="4" xfId="1" applyFont="1" applyFill="1" applyBorder="1" applyAlignment="1" applyProtection="1">
      <alignment horizontal="left" vertical="top" wrapText="1"/>
    </xf>
    <xf numFmtId="0" fontId="4" fillId="2" borderId="8" xfId="1" applyFont="1" applyFill="1" applyBorder="1" applyAlignment="1" applyProtection="1">
      <alignment horizontal="left" vertical="top"/>
    </xf>
    <xf numFmtId="17" fontId="4" fillId="2" borderId="6" xfId="1" applyNumberFormat="1" applyFont="1" applyFill="1" applyBorder="1" applyAlignment="1" applyProtection="1">
      <alignment horizontal="center" vertical="center"/>
    </xf>
    <xf numFmtId="17" fontId="4" fillId="2" borderId="7" xfId="1" applyNumberFormat="1" applyFont="1" applyFill="1" applyBorder="1" applyAlignment="1" applyProtection="1">
      <alignment horizontal="center" vertical="center"/>
    </xf>
    <xf numFmtId="0" fontId="4" fillId="2" borderId="4" xfId="1" applyFont="1" applyFill="1" applyBorder="1" applyAlignment="1" applyProtection="1">
      <alignment horizontal="center" vertical="center" wrapText="1"/>
    </xf>
    <xf numFmtId="0" fontId="4" fillId="2" borderId="8" xfId="1" applyFont="1" applyFill="1" applyBorder="1" applyAlignment="1" applyProtection="1">
      <alignment horizontal="center" vertical="center" wrapText="1"/>
    </xf>
    <xf numFmtId="0" fontId="4" fillId="2" borderId="11" xfId="1" applyFont="1" applyFill="1" applyBorder="1" applyAlignment="1" applyProtection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6"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2</xdr:col>
      <xdr:colOff>19050</xdr:colOff>
      <xdr:row>3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28575" y="209550"/>
          <a:ext cx="1933575" cy="1143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9525</xdr:colOff>
      <xdr:row>5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952500" y="190500"/>
          <a:ext cx="2819400" cy="1619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28574</xdr:rowOff>
    </xdr:from>
    <xdr:to>
      <xdr:col>2</xdr:col>
      <xdr:colOff>0</xdr:colOff>
      <xdr:row>4</xdr:row>
      <xdr:rowOff>1457324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2790825" y="219074"/>
          <a:ext cx="280035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2</xdr:col>
      <xdr:colOff>9525</xdr:colOff>
      <xdr:row>5</xdr:row>
      <xdr:rowOff>9524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952500" y="190499"/>
          <a:ext cx="2819400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19050</xdr:rowOff>
    </xdr:from>
    <xdr:to>
      <xdr:col>2</xdr:col>
      <xdr:colOff>19050</xdr:colOff>
      <xdr:row>5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28575" y="209550"/>
          <a:ext cx="2800350" cy="1600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47625</xdr:rowOff>
    </xdr:from>
    <xdr:to>
      <xdr:col>1</xdr:col>
      <xdr:colOff>2800350</xdr:colOff>
      <xdr:row>4</xdr:row>
      <xdr:rowOff>1457324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2800350" y="238125"/>
          <a:ext cx="2781300" cy="15716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3</xdr:row>
      <xdr:rowOff>9524</xdr:rowOff>
    </xdr:from>
    <xdr:to>
      <xdr:col>2</xdr:col>
      <xdr:colOff>0</xdr:colOff>
      <xdr:row>4</xdr:row>
      <xdr:rowOff>1457324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942975" y="200024"/>
          <a:ext cx="2819400" cy="1609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2</xdr:row>
      <xdr:rowOff>180974</xdr:rowOff>
    </xdr:from>
    <xdr:to>
      <xdr:col>1</xdr:col>
      <xdr:colOff>2800350</xdr:colOff>
      <xdr:row>5</xdr:row>
      <xdr:rowOff>19049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942975" y="180974"/>
          <a:ext cx="2809875" cy="1647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2</xdr:row>
      <xdr:rowOff>171449</xdr:rowOff>
    </xdr:from>
    <xdr:to>
      <xdr:col>2</xdr:col>
      <xdr:colOff>0</xdr:colOff>
      <xdr:row>5</xdr:row>
      <xdr:rowOff>9524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942975" y="171449"/>
          <a:ext cx="2819400" cy="1647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180975</xdr:rowOff>
    </xdr:from>
    <xdr:to>
      <xdr:col>2</xdr:col>
      <xdr:colOff>0</xdr:colOff>
      <xdr:row>5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952500" y="180975"/>
          <a:ext cx="2809875" cy="1657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2781299</xdr:colOff>
      <xdr:row>3</xdr:row>
      <xdr:rowOff>47624</xdr:rowOff>
    </xdr:from>
    <xdr:to>
      <xdr:col>1</xdr:col>
      <xdr:colOff>2809874</xdr:colOff>
      <xdr:row>5</xdr:row>
      <xdr:rowOff>19049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2781299" y="238124"/>
          <a:ext cx="2809875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19050</xdr:rowOff>
    </xdr:from>
    <xdr:to>
      <xdr:col>2</xdr:col>
      <xdr:colOff>9525</xdr:colOff>
      <xdr:row>4</xdr:row>
      <xdr:rowOff>1457324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2790825" y="209550"/>
          <a:ext cx="2809875" cy="16001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9524</xdr:rowOff>
    </xdr:from>
    <xdr:to>
      <xdr:col>2</xdr:col>
      <xdr:colOff>0</xdr:colOff>
      <xdr:row>4</xdr:row>
      <xdr:rowOff>1457324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952500" y="200024"/>
          <a:ext cx="2809875" cy="1609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2</xdr:col>
      <xdr:colOff>9525</xdr:colOff>
      <xdr:row>5</xdr:row>
      <xdr:rowOff>9524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952500" y="190499"/>
          <a:ext cx="2819400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zoomScale="85" zoomScaleNormal="85" workbookViewId="0">
      <pane ySplit="6" topLeftCell="A75" activePane="bottomLeft" state="frozen"/>
      <selection pane="bottomLeft" activeCell="K5" sqref="K5"/>
    </sheetView>
  </sheetViews>
  <sheetFormatPr defaultRowHeight="14.4"/>
  <cols>
    <col min="1" max="1" width="7.88671875" style="59" customWidth="1"/>
    <col min="2" max="2" width="29.109375" customWidth="1"/>
    <col min="6" max="6" width="10.44140625" bestFit="1" customWidth="1"/>
    <col min="9" max="10" width="9.109375" customWidth="1"/>
    <col min="14" max="15" width="10.88671875" bestFit="1" customWidth="1"/>
    <col min="16" max="16" width="11.109375" customWidth="1"/>
  </cols>
  <sheetData>
    <row r="1" spans="1:16" ht="15">
      <c r="B1" s="4" t="s">
        <v>55</v>
      </c>
      <c r="C1" s="3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5.75" customHeight="1">
      <c r="B2" s="62" t="s">
        <v>56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64" t="s">
        <v>57</v>
      </c>
    </row>
    <row r="3" spans="1:16" ht="75.75" customHeight="1">
      <c r="B3" s="63"/>
      <c r="C3" s="38"/>
      <c r="D3" s="38" t="s">
        <v>29</v>
      </c>
      <c r="E3" s="38" t="s">
        <v>58</v>
      </c>
      <c r="F3" s="38" t="s">
        <v>59</v>
      </c>
      <c r="G3" s="38" t="s">
        <v>30</v>
      </c>
      <c r="H3" s="38" t="s">
        <v>60</v>
      </c>
      <c r="I3" s="38" t="s">
        <v>61</v>
      </c>
      <c r="J3" s="38" t="s">
        <v>62</v>
      </c>
      <c r="K3" s="38" t="s">
        <v>63</v>
      </c>
      <c r="L3" s="38" t="s">
        <v>64</v>
      </c>
      <c r="M3" s="38" t="s">
        <v>65</v>
      </c>
      <c r="N3" s="38" t="s">
        <v>66</v>
      </c>
      <c r="O3" s="38" t="s">
        <v>67</v>
      </c>
      <c r="P3" s="65"/>
    </row>
    <row r="4" spans="1:16" ht="21" customHeight="1">
      <c r="B4" s="39" t="s">
        <v>68</v>
      </c>
      <c r="C4" s="40"/>
      <c r="D4" s="40">
        <f>Jan!X6</f>
        <v>1840</v>
      </c>
      <c r="E4" s="40">
        <f>Feb!X6</f>
        <v>1560</v>
      </c>
      <c r="F4" s="40">
        <f>Mar!X6</f>
        <v>2124</v>
      </c>
      <c r="G4" s="40">
        <f>Apr!X6</f>
        <v>2416</v>
      </c>
      <c r="H4" s="40">
        <f>May!X6</f>
        <v>2801</v>
      </c>
      <c r="I4" s="40">
        <f>Jun!$X$6</f>
        <v>2558.5</v>
      </c>
      <c r="J4" s="40">
        <f>Jul!X6</f>
        <v>2834</v>
      </c>
      <c r="K4" s="40">
        <f>Aug!X6</f>
        <v>2866</v>
      </c>
      <c r="L4" s="40">
        <f>Sep!W6</f>
        <v>1908</v>
      </c>
      <c r="M4" s="40">
        <f>Oct!U6</f>
        <v>1706</v>
      </c>
      <c r="N4" s="40">
        <f>Nov!U6</f>
        <v>2166</v>
      </c>
      <c r="O4" s="40">
        <f>Dec!U6</f>
        <v>0</v>
      </c>
      <c r="P4" s="41">
        <f>AVERAGE(D4:O4)</f>
        <v>2064.9583333333335</v>
      </c>
    </row>
    <row r="5" spans="1:16" ht="25.5" customHeight="1">
      <c r="B5" s="40" t="s">
        <v>69</v>
      </c>
      <c r="C5" s="42"/>
      <c r="D5" s="43">
        <f>Jan!Y14</f>
        <v>1614</v>
      </c>
      <c r="E5" s="43">
        <f>Jan!Y14</f>
        <v>1614</v>
      </c>
      <c r="F5" s="43">
        <f>Mar!Y14</f>
        <v>1846</v>
      </c>
      <c r="G5" s="43">
        <f>Apr!Y14</f>
        <v>2046</v>
      </c>
      <c r="H5" s="43">
        <f>May!Y14</f>
        <v>2231.5</v>
      </c>
      <c r="I5" s="43">
        <f>Jun!$Y$14</f>
        <v>2137.5</v>
      </c>
      <c r="J5" s="43">
        <f>Jul!Y14</f>
        <v>2410</v>
      </c>
      <c r="K5" s="43">
        <f>Aug!Y14</f>
        <v>2298</v>
      </c>
      <c r="L5" s="43">
        <f>Sep!X14</f>
        <v>1700.5</v>
      </c>
      <c r="M5" s="43">
        <f>Oct!V14</f>
        <v>1378</v>
      </c>
      <c r="N5" s="43">
        <f>Nov!V14</f>
        <v>1934</v>
      </c>
      <c r="O5" s="43">
        <f>Dec!V14</f>
        <v>0</v>
      </c>
      <c r="P5" s="44">
        <f>AVERAGE(D5:O5)</f>
        <v>1767.4583333333333</v>
      </c>
    </row>
    <row r="6" spans="1:16" ht="24.75" customHeight="1">
      <c r="B6" s="40" t="s">
        <v>70</v>
      </c>
      <c r="C6" s="42"/>
      <c r="D6" s="45">
        <f>(D5/D4)*100</f>
        <v>87.717391304347828</v>
      </c>
      <c r="E6" s="45">
        <f t="shared" ref="E6:O6" si="0">(E5/E4)*100</f>
        <v>103.46153846153847</v>
      </c>
      <c r="F6" s="45">
        <f t="shared" si="0"/>
        <v>86.911487758945384</v>
      </c>
      <c r="G6" s="45">
        <f t="shared" si="0"/>
        <v>84.685430463576168</v>
      </c>
      <c r="H6" s="45">
        <f t="shared" si="0"/>
        <v>79.667975722956086</v>
      </c>
      <c r="I6" s="45">
        <f t="shared" si="0"/>
        <v>83.545045925346884</v>
      </c>
      <c r="J6" s="45">
        <f t="shared" si="0"/>
        <v>85.038814396612565</v>
      </c>
      <c r="K6" s="45">
        <f t="shared" si="0"/>
        <v>80.181437543614791</v>
      </c>
      <c r="L6" s="45">
        <f t="shared" si="0"/>
        <v>89.124737945492654</v>
      </c>
      <c r="M6" s="45">
        <f t="shared" si="0"/>
        <v>80.773739742086747</v>
      </c>
      <c r="N6" s="45">
        <f t="shared" si="0"/>
        <v>89.289012003693443</v>
      </c>
      <c r="O6" s="45" t="e">
        <f t="shared" si="0"/>
        <v>#DIV/0!</v>
      </c>
      <c r="P6" s="44" t="e">
        <f>AVERAGE(D6:O6)</f>
        <v>#DIV/0!</v>
      </c>
    </row>
    <row r="7" spans="1:16" ht="15">
      <c r="B7" s="15" t="s">
        <v>21</v>
      </c>
      <c r="C7" s="1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15">
      <c r="A8" s="59" t="str">
        <f t="shared" ref="A8:A11" si="1">B8&amp;C8</f>
        <v>Inovation hoursSUM</v>
      </c>
      <c r="B8" s="21" t="s">
        <v>22</v>
      </c>
      <c r="C8" s="22" t="s">
        <v>23</v>
      </c>
      <c r="D8" s="61" t="str">
        <f>D9</f>
        <v/>
      </c>
      <c r="E8" s="61" t="str">
        <f t="shared" ref="E8:O8" si="2">E9</f>
        <v/>
      </c>
      <c r="F8" s="61" t="str">
        <f t="shared" si="2"/>
        <v/>
      </c>
      <c r="G8" s="61">
        <f t="shared" si="2"/>
        <v>8</v>
      </c>
      <c r="H8" s="61" t="str">
        <f t="shared" si="2"/>
        <v/>
      </c>
      <c r="I8" s="61" t="str">
        <f t="shared" si="2"/>
        <v/>
      </c>
      <c r="J8" s="61" t="str">
        <f t="shared" si="2"/>
        <v/>
      </c>
      <c r="K8" s="61" t="str">
        <f t="shared" si="2"/>
        <v/>
      </c>
      <c r="L8" s="61" t="str">
        <f t="shared" si="2"/>
        <v/>
      </c>
      <c r="M8" s="61">
        <f t="shared" si="2"/>
        <v>46</v>
      </c>
      <c r="N8" s="61">
        <f t="shared" si="2"/>
        <v>20</v>
      </c>
      <c r="O8" s="61" t="str">
        <f t="shared" si="2"/>
        <v/>
      </c>
      <c r="P8" s="36">
        <f>AVERAGE(D8:O8)</f>
        <v>24.666666666666668</v>
      </c>
    </row>
    <row r="9" spans="1:16" ht="15">
      <c r="A9" s="59" t="str">
        <f t="shared" si="1"/>
        <v>Inovation hoursPM</v>
      </c>
      <c r="B9" s="25" t="s">
        <v>22</v>
      </c>
      <c r="C9" s="25" t="s">
        <v>25</v>
      </c>
      <c r="D9" s="18" t="str">
        <f>VLOOKUP($A9,Jan!$A:$X,24,0)</f>
        <v/>
      </c>
      <c r="E9" s="18" t="str">
        <f>VLOOKUP($A9,Feb!$A:$X,24,0)</f>
        <v/>
      </c>
      <c r="F9" s="18" t="str">
        <f>VLOOKUP($A9,Mar!$A:$X,24,0)</f>
        <v/>
      </c>
      <c r="G9" s="18">
        <f>VLOOKUP($A9,Apr!$A:$X,24,0)</f>
        <v>8</v>
      </c>
      <c r="H9" s="18" t="str">
        <f>VLOOKUP($A9,May!$A:$X,24,0)</f>
        <v/>
      </c>
      <c r="I9" s="18" t="str">
        <f>VLOOKUP($A9,Jan!$A:$X,24,0)</f>
        <v/>
      </c>
      <c r="J9" s="18" t="str">
        <f>VLOOKUP($A9,Jul!$A:$X,24,0)</f>
        <v/>
      </c>
      <c r="K9" s="18" t="str">
        <f>VLOOKUP($A9,Aug!$A:$X,24,0)</f>
        <v/>
      </c>
      <c r="L9" s="18" t="str">
        <f>VLOOKUP($A9,Sep!$A:$X,23,0)</f>
        <v/>
      </c>
      <c r="M9" s="18">
        <f>VLOOKUP($A9,Oct!$A:$X,21,0)</f>
        <v>46</v>
      </c>
      <c r="N9" s="18">
        <f>VLOOKUP($A9,Nov!$A:$X,21,0)</f>
        <v>20</v>
      </c>
      <c r="O9" s="18" t="str">
        <f>VLOOKUP($A9,Dec!$A:$X,21,0)</f>
        <v/>
      </c>
    </row>
    <row r="10" spans="1:16" ht="15">
      <c r="A10" s="59" t="str">
        <f t="shared" si="1"/>
        <v>LeM_HMI_B/WSUM</v>
      </c>
      <c r="B10" s="21" t="s">
        <v>36</v>
      </c>
      <c r="C10" s="21" t="s">
        <v>23</v>
      </c>
      <c r="D10" s="23">
        <f>IF(SUM(D11:D15)=0,"", SUM(D11:D15))</f>
        <v>288</v>
      </c>
      <c r="E10" s="23">
        <f t="shared" ref="E10:O10" si="3">IF(SUM(E11:E15)=0,"", SUM(E11:E15))</f>
        <v>144</v>
      </c>
      <c r="F10" s="23">
        <f t="shared" si="3"/>
        <v>128</v>
      </c>
      <c r="G10" s="23">
        <f t="shared" si="3"/>
        <v>174</v>
      </c>
      <c r="H10" s="23">
        <f t="shared" si="3"/>
        <v>90</v>
      </c>
      <c r="I10" s="23">
        <f t="shared" si="3"/>
        <v>88</v>
      </c>
      <c r="J10" s="23">
        <f t="shared" si="3"/>
        <v>70</v>
      </c>
      <c r="K10" s="23">
        <f t="shared" si="3"/>
        <v>76</v>
      </c>
      <c r="L10" s="23">
        <f t="shared" si="3"/>
        <v>10</v>
      </c>
      <c r="M10" s="23" t="str">
        <f t="shared" si="3"/>
        <v/>
      </c>
      <c r="N10" s="23" t="str">
        <f t="shared" si="3"/>
        <v/>
      </c>
      <c r="O10" s="23" t="str">
        <f t="shared" si="3"/>
        <v/>
      </c>
      <c r="P10" s="36">
        <f>AVERAGE(D10:O10)</f>
        <v>118.66666666666667</v>
      </c>
    </row>
    <row r="11" spans="1:16" ht="15">
      <c r="A11" s="59" t="str">
        <f t="shared" si="1"/>
        <v>LeM_HMI_B/WPM</v>
      </c>
      <c r="B11" s="25" t="s">
        <v>36</v>
      </c>
      <c r="C11" s="26" t="s">
        <v>25</v>
      </c>
      <c r="D11" s="27">
        <f>VLOOKUP($A11,Jan!$A:$X,24,0)</f>
        <v>8</v>
      </c>
      <c r="E11" s="27" t="str">
        <f>VLOOKUP($A11,Feb!$A:$X,24,0)</f>
        <v/>
      </c>
      <c r="F11" s="27" t="str">
        <f>VLOOKUP($A11,Mar!$A:$X,24,0)</f>
        <v/>
      </c>
      <c r="G11" s="27">
        <f>VLOOKUP($A11,Apr!$A:$X,24,0)</f>
        <v>10</v>
      </c>
      <c r="H11" s="27">
        <f>VLOOKUP($A11,May!$A:$X,24,0)</f>
        <v>10</v>
      </c>
      <c r="I11" s="27">
        <f>VLOOKUP($A11,Jun!$A:$X,24,0)</f>
        <v>28</v>
      </c>
      <c r="J11" s="27">
        <f>VLOOKUP($A11,Jul!$A:$X,24,0)</f>
        <v>10</v>
      </c>
      <c r="K11" s="27">
        <f>VLOOKUP($A11,Aug!$A:$X,24,0)</f>
        <v>10</v>
      </c>
      <c r="L11" s="27">
        <f>VLOOKUP(A11,Sep!A:X,23,0)</f>
        <v>10</v>
      </c>
      <c r="M11" s="27" t="str">
        <f>VLOOKUP($A11,Oct!$A:$X,21,0)</f>
        <v/>
      </c>
      <c r="N11" s="27" t="str">
        <f>VLOOKUP($A11,Nov!$A:$X,21,0)</f>
        <v/>
      </c>
      <c r="O11" s="27"/>
    </row>
    <row r="12" spans="1:16" ht="15">
      <c r="A12" s="59" t="str">
        <f>B12&amp;C12</f>
        <v>LeM_HMI_B/WSYS</v>
      </c>
      <c r="B12" s="25" t="s">
        <v>36</v>
      </c>
      <c r="C12" s="26" t="s">
        <v>26</v>
      </c>
      <c r="D12" s="27">
        <f>VLOOKUP($A12,Jan!$A:$X,24,0)</f>
        <v>4</v>
      </c>
      <c r="E12" s="27" t="str">
        <f>VLOOKUP($A12,Feb!$A:$X,24,0)</f>
        <v/>
      </c>
      <c r="F12" s="27" t="str">
        <f>VLOOKUP($A12,Mar!$A:$X,24,0)</f>
        <v/>
      </c>
      <c r="G12" s="27" t="str">
        <f>VLOOKUP($A12,Apr!$A:$X,24,0)</f>
        <v/>
      </c>
      <c r="H12" s="27" t="str">
        <f>VLOOKUP($A12,May!$A:$X,24,0)</f>
        <v/>
      </c>
      <c r="I12" s="27" t="str">
        <f>VLOOKUP($A12,Jun!$A:$X,24,0)</f>
        <v/>
      </c>
      <c r="J12" s="27" t="str">
        <f>VLOOKUP($A12,Jul!$A:$X,24,0)</f>
        <v/>
      </c>
      <c r="K12" s="27" t="str">
        <f>VLOOKUP($A12,Aug!$A:$X,24,0)</f>
        <v/>
      </c>
      <c r="L12" s="27" t="str">
        <f>VLOOKUP(A12,Sep!A:X,23,0)</f>
        <v/>
      </c>
      <c r="M12" s="27" t="str">
        <f>VLOOKUP($A12,Oct!$A:$X,21,0)</f>
        <v/>
      </c>
      <c r="N12" s="27" t="str">
        <f>VLOOKUP($A12,Nov!$A:$X,21,0)</f>
        <v/>
      </c>
      <c r="O12" s="27"/>
    </row>
    <row r="13" spans="1:16" ht="15">
      <c r="A13" s="59" t="str">
        <f t="shared" ref="A13:A76" si="4">B13&amp;C13</f>
        <v>LeM_HMI_B/WHW</v>
      </c>
      <c r="B13" s="25" t="s">
        <v>36</v>
      </c>
      <c r="C13" s="26" t="s">
        <v>27</v>
      </c>
      <c r="D13" s="27">
        <f>VLOOKUP($A13,Jan!$A:$X,24,0)</f>
        <v>32</v>
      </c>
      <c r="E13" s="27" t="str">
        <f>VLOOKUP($A13,Feb!$A:$X,24,0)</f>
        <v/>
      </c>
      <c r="F13" s="27">
        <f>VLOOKUP($A13,Mar!$A:$X,24,0)</f>
        <v>8</v>
      </c>
      <c r="G13" s="27">
        <f>VLOOKUP($A13,Apr!$A:$X,24,0)</f>
        <v>4</v>
      </c>
      <c r="H13" s="27" t="str">
        <f>VLOOKUP($A13,May!$A:$X,24,0)</f>
        <v/>
      </c>
      <c r="I13" s="27" t="str">
        <f>VLOOKUP($A13,Jun!$A:$X,24,0)</f>
        <v/>
      </c>
      <c r="J13" s="27" t="str">
        <f>VLOOKUP($A13,Jul!$A:$X,24,0)</f>
        <v/>
      </c>
      <c r="K13" s="27" t="str">
        <f>VLOOKUP($A13,Aug!$A:$X,24,0)</f>
        <v/>
      </c>
      <c r="L13" s="27" t="str">
        <f>VLOOKUP(A13,Sep!A:X,23,0)</f>
        <v/>
      </c>
      <c r="M13" s="27" t="str">
        <f>VLOOKUP($A13,Oct!$A:$X,21,0)</f>
        <v/>
      </c>
      <c r="N13" s="27" t="str">
        <f>VLOOKUP($A13,Nov!$A:$X,21,0)</f>
        <v/>
      </c>
      <c r="O13" s="27"/>
    </row>
    <row r="14" spans="1:16" ht="15">
      <c r="A14" s="59" t="str">
        <f t="shared" si="4"/>
        <v xml:space="preserve">LeM_HMI_B/WSW </v>
      </c>
      <c r="B14" s="25" t="s">
        <v>36</v>
      </c>
      <c r="C14" s="26" t="s">
        <v>31</v>
      </c>
      <c r="D14" s="27">
        <f>VLOOKUP($A14,Jan!$A:$X,24,0)</f>
        <v>244</v>
      </c>
      <c r="E14" s="27">
        <f>VLOOKUP($A14,Feb!$A:$X,24,0)</f>
        <v>144</v>
      </c>
      <c r="F14" s="27">
        <f>VLOOKUP($A14,Mar!$A:$X,24,0)</f>
        <v>120</v>
      </c>
      <c r="G14" s="27">
        <f>VLOOKUP($A14,Apr!$A:$X,24,0)</f>
        <v>160</v>
      </c>
      <c r="H14" s="27">
        <f>VLOOKUP($A14,May!$A:$X,24,0)</f>
        <v>80</v>
      </c>
      <c r="I14" s="27">
        <f>VLOOKUP($A14,Jun!$A:$X,24,0)</f>
        <v>60</v>
      </c>
      <c r="J14" s="27">
        <f>VLOOKUP($A14,Jul!$A:$X,24,0)</f>
        <v>60</v>
      </c>
      <c r="K14" s="27">
        <f>VLOOKUP($A14,Aug!$A:$X,24,0)</f>
        <v>66</v>
      </c>
      <c r="L14" s="27" t="str">
        <f>VLOOKUP(A14,Sep!A:X,23,0)</f>
        <v/>
      </c>
      <c r="M14" s="27" t="str">
        <f>VLOOKUP($A14,Oct!$A:$X,21,0)</f>
        <v/>
      </c>
      <c r="N14" s="27" t="str">
        <f>VLOOKUP($A14,Nov!$A:$X,21,0)</f>
        <v/>
      </c>
      <c r="O14" s="27"/>
    </row>
    <row r="15" spans="1:16" ht="15">
      <c r="A15" s="59" t="str">
        <f t="shared" si="4"/>
        <v>LeM_HMI_B/WAPP</v>
      </c>
      <c r="B15" s="25" t="s">
        <v>36</v>
      </c>
      <c r="C15" s="26" t="s">
        <v>28</v>
      </c>
      <c r="D15" s="27" t="str">
        <f>VLOOKUP($A15,Jan!$A:$X,24,0)</f>
        <v/>
      </c>
      <c r="E15" s="27" t="str">
        <f>VLOOKUP($A15,Feb!$A:$X,24,0)</f>
        <v/>
      </c>
      <c r="F15" s="27" t="str">
        <f>VLOOKUP($A15,Mar!$A:$X,24,0)</f>
        <v/>
      </c>
      <c r="G15" s="27" t="str">
        <f>VLOOKUP($A15,Apr!$A:$X,24,0)</f>
        <v/>
      </c>
      <c r="H15" s="27" t="str">
        <f>VLOOKUP($A15,May!$A:$X,24,0)</f>
        <v/>
      </c>
      <c r="I15" s="27" t="str">
        <f>VLOOKUP($A15,Jun!$A:$X,24,0)</f>
        <v/>
      </c>
      <c r="J15" s="27" t="str">
        <f>VLOOKUP($A15,Jul!$A:$X,24,0)</f>
        <v/>
      </c>
      <c r="K15" s="27" t="str">
        <f>VLOOKUP($A15,Aug!$A:$X,24,0)</f>
        <v/>
      </c>
      <c r="L15" s="27" t="str">
        <f>VLOOKUP(A15,Sep!A:X,23,0)</f>
        <v/>
      </c>
      <c r="M15" s="27" t="str">
        <f>VLOOKUP($A15,Oct!$A:$X,21,0)</f>
        <v/>
      </c>
      <c r="N15" s="27" t="str">
        <f>VLOOKUP($A15,Nov!$A:$X,21,0)</f>
        <v/>
      </c>
      <c r="O15" s="27"/>
    </row>
    <row r="16" spans="1:16" ht="15">
      <c r="A16" s="59" t="str">
        <f t="shared" si="4"/>
        <v>LeM_HMI_ColorSUM</v>
      </c>
      <c r="B16" s="21" t="s">
        <v>37</v>
      </c>
      <c r="C16" s="22" t="s">
        <v>23</v>
      </c>
      <c r="D16" s="23" t="str">
        <f>IF(SUM(D17:D21)=0,"", SUM(D17:D21))</f>
        <v/>
      </c>
      <c r="E16" s="23" t="str">
        <f t="shared" ref="E16:O16" si="5">IF(SUM(E17:E21)=0,"", SUM(E17:E21))</f>
        <v/>
      </c>
      <c r="F16" s="23" t="str">
        <f t="shared" si="5"/>
        <v/>
      </c>
      <c r="G16" s="23" t="str">
        <f t="shared" si="5"/>
        <v/>
      </c>
      <c r="H16" s="23" t="str">
        <f t="shared" si="5"/>
        <v/>
      </c>
      <c r="I16" s="23">
        <f t="shared" si="5"/>
        <v>4</v>
      </c>
      <c r="J16" s="23" t="str">
        <f t="shared" si="5"/>
        <v/>
      </c>
      <c r="K16" s="23">
        <f t="shared" si="5"/>
        <v>40</v>
      </c>
      <c r="L16" s="23">
        <f t="shared" si="5"/>
        <v>50</v>
      </c>
      <c r="M16" s="23">
        <f t="shared" si="5"/>
        <v>45</v>
      </c>
      <c r="N16" s="23">
        <f t="shared" si="5"/>
        <v>32</v>
      </c>
      <c r="O16" s="23" t="str">
        <f t="shared" si="5"/>
        <v/>
      </c>
      <c r="P16" s="36">
        <f>AVERAGE(D16:O16)</f>
        <v>34.200000000000003</v>
      </c>
    </row>
    <row r="17" spans="1:16" ht="15">
      <c r="A17" s="59" t="str">
        <f t="shared" si="4"/>
        <v>LeM_HMI_ColorPM</v>
      </c>
      <c r="B17" s="25" t="s">
        <v>37</v>
      </c>
      <c r="C17" s="26" t="s">
        <v>25</v>
      </c>
      <c r="D17" s="27" t="str">
        <f>VLOOKUP($A17,Jan!$A:$X,24,0)</f>
        <v/>
      </c>
      <c r="E17" s="27" t="str">
        <f>VLOOKUP($A17,Feb!$A:$X,24,0)</f>
        <v/>
      </c>
      <c r="F17" s="27" t="str">
        <f>VLOOKUP($A17,Mar!$A:$X,24,0)</f>
        <v/>
      </c>
      <c r="G17" s="27" t="str">
        <f>VLOOKUP($A17,Apr!$A:$X,24,0)</f>
        <v/>
      </c>
      <c r="H17" s="27" t="str">
        <f>VLOOKUP($A17,May!$A:$X,24,0)</f>
        <v/>
      </c>
      <c r="I17" s="27" t="str">
        <f>VLOOKUP($A17,Jun!$A:$X,24,0)</f>
        <v/>
      </c>
      <c r="J17" s="27" t="str">
        <f>VLOOKUP($A17,Jul!$A:$X,24,0)</f>
        <v/>
      </c>
      <c r="K17" s="27" t="str">
        <f>VLOOKUP($A17,Aug!$A:$X,24,0)</f>
        <v/>
      </c>
      <c r="L17" s="27">
        <f>VLOOKUP(A17,Sep!A:X,23,0)</f>
        <v>10</v>
      </c>
      <c r="M17" s="27">
        <f>VLOOKUP($A17,Oct!$A:$X,21,0)</f>
        <v>45</v>
      </c>
      <c r="N17" s="27">
        <f>VLOOKUP($A17,Nov!$A:$X,21,0)</f>
        <v>8</v>
      </c>
      <c r="O17" s="27"/>
    </row>
    <row r="18" spans="1:16" ht="15">
      <c r="A18" s="59" t="str">
        <f t="shared" si="4"/>
        <v>LeM_HMI_ColorSYS</v>
      </c>
      <c r="B18" s="25" t="s">
        <v>37</v>
      </c>
      <c r="C18" s="26" t="s">
        <v>26</v>
      </c>
      <c r="D18" s="27" t="str">
        <f>VLOOKUP($A18,Jan!$A:$X,24,0)</f>
        <v/>
      </c>
      <c r="E18" s="27" t="str">
        <f>VLOOKUP($A18,Feb!$A:$X,24,0)</f>
        <v/>
      </c>
      <c r="F18" s="27" t="str">
        <f>VLOOKUP($A18,Mar!$A:$X,24,0)</f>
        <v/>
      </c>
      <c r="G18" s="27" t="str">
        <f>VLOOKUP($A18,Apr!$A:$X,24,0)</f>
        <v/>
      </c>
      <c r="H18" s="27" t="str">
        <f>VLOOKUP($A18,May!$A:$X,24,0)</f>
        <v/>
      </c>
      <c r="I18" s="27" t="str">
        <f>VLOOKUP($A18,Jun!$A:$X,24,0)</f>
        <v/>
      </c>
      <c r="J18" s="27" t="str">
        <f>VLOOKUP($A18,Jul!$A:$X,24,0)</f>
        <v/>
      </c>
      <c r="K18" s="27" t="str">
        <f>VLOOKUP($A18,Aug!$A:$X,24,0)</f>
        <v/>
      </c>
      <c r="L18" s="27" t="str">
        <f>VLOOKUP(A18,Sep!A:X,23,0)</f>
        <v/>
      </c>
      <c r="M18" s="27" t="str">
        <f>VLOOKUP($A18,Oct!$A:$X,21,0)</f>
        <v/>
      </c>
      <c r="N18" s="27" t="str">
        <f>VLOOKUP($A18,Nov!$A:$X,21,0)</f>
        <v/>
      </c>
      <c r="O18" s="27"/>
    </row>
    <row r="19" spans="1:16" ht="15">
      <c r="A19" s="59" t="str">
        <f t="shared" si="4"/>
        <v>LeM_HMI_ColorHW</v>
      </c>
      <c r="B19" s="25" t="s">
        <v>37</v>
      </c>
      <c r="C19" s="26" t="s">
        <v>27</v>
      </c>
      <c r="D19" s="27" t="str">
        <f>VLOOKUP($A19,Jan!$A:$X,24,0)</f>
        <v/>
      </c>
      <c r="E19" s="27" t="str">
        <f>VLOOKUP($A19,Feb!$A:$X,24,0)</f>
        <v/>
      </c>
      <c r="F19" s="27" t="str">
        <f>VLOOKUP($A19,Mar!$A:$X,24,0)</f>
        <v/>
      </c>
      <c r="G19" s="27" t="str">
        <f>VLOOKUP($A19,Apr!$A:$X,24,0)</f>
        <v/>
      </c>
      <c r="H19" s="27" t="str">
        <f>VLOOKUP($A19,May!$A:$X,24,0)</f>
        <v/>
      </c>
      <c r="I19" s="27" t="str">
        <f>VLOOKUP($A19,Jun!$A:$X,24,0)</f>
        <v/>
      </c>
      <c r="J19" s="27" t="str">
        <f>VLOOKUP($A19,Jul!$A:$X,24,0)</f>
        <v/>
      </c>
      <c r="K19" s="27" t="str">
        <f>VLOOKUP($A19,Aug!$A:$X,24,0)</f>
        <v/>
      </c>
      <c r="L19" s="27" t="str">
        <f>VLOOKUP(A19,Sep!A:X,23,0)</f>
        <v/>
      </c>
      <c r="M19" s="27" t="str">
        <f>VLOOKUP($A19,Oct!$A:$X,21,0)</f>
        <v/>
      </c>
      <c r="N19" s="27" t="str">
        <f>VLOOKUP($A19,Nov!$A:$X,21,0)</f>
        <v/>
      </c>
      <c r="O19" s="27"/>
    </row>
    <row r="20" spans="1:16" ht="15">
      <c r="A20" s="59" t="str">
        <f t="shared" si="4"/>
        <v xml:space="preserve">LeM_HMI_ColorSW </v>
      </c>
      <c r="B20" s="25" t="s">
        <v>37</v>
      </c>
      <c r="C20" s="26" t="s">
        <v>31</v>
      </c>
      <c r="D20" s="27" t="str">
        <f>VLOOKUP($A20,Jan!$A:$X,24,0)</f>
        <v/>
      </c>
      <c r="E20" s="27" t="str">
        <f>VLOOKUP($A20,Feb!$A:$X,24,0)</f>
        <v/>
      </c>
      <c r="F20" s="27" t="str">
        <f>VLOOKUP($A20,Mar!$A:$X,24,0)</f>
        <v/>
      </c>
      <c r="G20" s="27" t="str">
        <f>VLOOKUP($A20,Apr!$A:$X,24,0)</f>
        <v/>
      </c>
      <c r="H20" s="27" t="str">
        <f>VLOOKUP($A20,May!$A:$X,24,0)</f>
        <v/>
      </c>
      <c r="I20" s="27">
        <f>VLOOKUP($A20,Jun!$A:$X,24,0)</f>
        <v>4</v>
      </c>
      <c r="J20" s="27" t="str">
        <f>VLOOKUP($A20,Jul!$A:$X,24,0)</f>
        <v/>
      </c>
      <c r="K20" s="27">
        <f>VLOOKUP($A20,Aug!$A:$X,24,0)</f>
        <v>40</v>
      </c>
      <c r="L20" s="27">
        <f>VLOOKUP(A20,Sep!A:X,23,0)</f>
        <v>40</v>
      </c>
      <c r="M20" s="27" t="str">
        <f>VLOOKUP($A20,Oct!$A:$X,21,0)</f>
        <v/>
      </c>
      <c r="N20" s="27">
        <f>VLOOKUP($A20,Nov!$A:$X,21,0)</f>
        <v>24</v>
      </c>
      <c r="O20" s="27"/>
    </row>
    <row r="21" spans="1:16" ht="15">
      <c r="A21" s="59" t="str">
        <f t="shared" si="4"/>
        <v>LeM_HMI_ColorAPP</v>
      </c>
      <c r="B21" s="25" t="s">
        <v>37</v>
      </c>
      <c r="C21" s="26" t="s">
        <v>28</v>
      </c>
      <c r="D21" s="27" t="str">
        <f>VLOOKUP($A21,Jan!$A:$X,24,0)</f>
        <v/>
      </c>
      <c r="E21" s="27" t="str">
        <f>VLOOKUP($A21,Feb!$A:$X,24,0)</f>
        <v/>
      </c>
      <c r="F21" s="27" t="str">
        <f>VLOOKUP($A21,Mar!$A:$X,24,0)</f>
        <v/>
      </c>
      <c r="G21" s="27" t="str">
        <f>VLOOKUP($A21,Apr!$A:$X,24,0)</f>
        <v/>
      </c>
      <c r="H21" s="27" t="str">
        <f>VLOOKUP($A21,May!$A:$X,24,0)</f>
        <v/>
      </c>
      <c r="I21" s="27" t="str">
        <f>VLOOKUP($A21,Jun!$A:$X,24,0)</f>
        <v/>
      </c>
      <c r="J21" s="27" t="str">
        <f>VLOOKUP($A21,Jul!$A:$X,24,0)</f>
        <v/>
      </c>
      <c r="K21" s="27" t="str">
        <f>VLOOKUP($A21,Aug!$A:$X,24,0)</f>
        <v/>
      </c>
      <c r="L21" s="27" t="str">
        <f>VLOOKUP(A21,Sep!A:X,23,0)</f>
        <v/>
      </c>
      <c r="M21" s="27" t="str">
        <f>VLOOKUP($A21,Oct!$A:$X,21,0)</f>
        <v/>
      </c>
      <c r="N21" s="27" t="str">
        <f>VLOOKUP($A21,Nov!$A:$X,21,0)</f>
        <v/>
      </c>
      <c r="O21" s="27"/>
    </row>
    <row r="22" spans="1:16" ht="15">
      <c r="A22" s="59" t="str">
        <f t="shared" si="4"/>
        <v>BCI SupportSUM</v>
      </c>
      <c r="B22" s="29" t="s">
        <v>33</v>
      </c>
      <c r="C22" s="22" t="s">
        <v>23</v>
      </c>
      <c r="D22" s="23">
        <f>IF(SUM(D23:D27)=0,"", SUM(D23:D27))</f>
        <v>206</v>
      </c>
      <c r="E22" s="23">
        <f t="shared" ref="E22:O22" si="6">IF(SUM(E23:E27)=0,"", SUM(E23:E27))</f>
        <v>190</v>
      </c>
      <c r="F22" s="23">
        <f t="shared" si="6"/>
        <v>256</v>
      </c>
      <c r="G22" s="23">
        <f t="shared" si="6"/>
        <v>354</v>
      </c>
      <c r="H22" s="23">
        <f t="shared" si="6"/>
        <v>258</v>
      </c>
      <c r="I22" s="23">
        <f t="shared" si="6"/>
        <v>296</v>
      </c>
      <c r="J22" s="23">
        <f t="shared" si="6"/>
        <v>400</v>
      </c>
      <c r="K22" s="23">
        <f t="shared" si="6"/>
        <v>436</v>
      </c>
      <c r="L22" s="23">
        <f t="shared" si="6"/>
        <v>226</v>
      </c>
      <c r="M22" s="23">
        <f t="shared" si="6"/>
        <v>306</v>
      </c>
      <c r="N22" s="23">
        <f t="shared" si="6"/>
        <v>228</v>
      </c>
      <c r="O22" s="23" t="str">
        <f t="shared" si="6"/>
        <v/>
      </c>
      <c r="P22" s="36">
        <f>AVERAGE(D22:O22)</f>
        <v>286.90909090909093</v>
      </c>
    </row>
    <row r="23" spans="1:16" ht="15">
      <c r="A23" s="59" t="str">
        <f t="shared" si="4"/>
        <v>BCI SupportPM</v>
      </c>
      <c r="B23" s="25" t="s">
        <v>33</v>
      </c>
      <c r="C23" s="26" t="s">
        <v>25</v>
      </c>
      <c r="D23" s="27">
        <f>VLOOKUP($A23,Jan!$A:$X,24,0)</f>
        <v>50</v>
      </c>
      <c r="E23" s="27">
        <f>VLOOKUP($A23,Feb!$A:$X,24,0)</f>
        <v>32</v>
      </c>
      <c r="F23" s="27">
        <f>VLOOKUP($A23,Mar!$A:$X,24,0)</f>
        <v>136</v>
      </c>
      <c r="G23" s="27">
        <f>VLOOKUP($A23,Apr!$A:$X,24,0)</f>
        <v>150</v>
      </c>
      <c r="H23" s="27">
        <f>VLOOKUP($A23,May!$A:$X,24,0)</f>
        <v>82</v>
      </c>
      <c r="I23" s="27">
        <f>VLOOKUP($A23,Jun!$A:$X,24,0)</f>
        <v>70</v>
      </c>
      <c r="J23" s="27">
        <f>VLOOKUP($A23,Jul!$A:$X,24,0)</f>
        <v>90</v>
      </c>
      <c r="K23" s="27">
        <f>VLOOKUP($A23,Aug!$A:$X,24,0)</f>
        <v>74</v>
      </c>
      <c r="L23" s="27">
        <f>VLOOKUP(A23,Sep!A:X,23,0)</f>
        <v>88</v>
      </c>
      <c r="M23" s="27" t="str">
        <f>VLOOKUP($A23,Oct!$A:$X,21,0)</f>
        <v/>
      </c>
      <c r="N23" s="27">
        <f>VLOOKUP($A23,Nov!$A:$X,21,0)</f>
        <v>72</v>
      </c>
      <c r="O23" s="27"/>
    </row>
    <row r="24" spans="1:16" ht="15">
      <c r="A24" s="59" t="str">
        <f t="shared" si="4"/>
        <v>BCI SupportSYS</v>
      </c>
      <c r="B24" s="25" t="s">
        <v>33</v>
      </c>
      <c r="C24" s="26" t="s">
        <v>26</v>
      </c>
      <c r="D24" s="27">
        <f>VLOOKUP($A24,Jan!$A:$X,24,0)</f>
        <v>64</v>
      </c>
      <c r="E24" s="27">
        <f>VLOOKUP($A24,Feb!$A:$X,24,0)</f>
        <v>50</v>
      </c>
      <c r="F24" s="27">
        <f>VLOOKUP($A24,Mar!$A:$X,24,0)</f>
        <v>40</v>
      </c>
      <c r="G24" s="27">
        <f>VLOOKUP($A24,Apr!$A:$X,24,0)</f>
        <v>60</v>
      </c>
      <c r="H24" s="27">
        <f>VLOOKUP($A24,May!$A:$X,24,0)</f>
        <v>72</v>
      </c>
      <c r="I24" s="27">
        <f>VLOOKUP($A24,Jun!$A:$X,24,0)</f>
        <v>76</v>
      </c>
      <c r="J24" s="27">
        <f>VLOOKUP($A24,Jul!$A:$X,24,0)</f>
        <v>80</v>
      </c>
      <c r="K24" s="27">
        <f>VLOOKUP($A24,Aug!$A:$X,24,0)</f>
        <v>112</v>
      </c>
      <c r="L24" s="27">
        <f>VLOOKUP(A24,Sep!A:X,23,0)</f>
        <v>80</v>
      </c>
      <c r="M24" s="27">
        <f>VLOOKUP($A24,Oct!$A:$X,21,0)</f>
        <v>136</v>
      </c>
      <c r="N24" s="27">
        <f>VLOOKUP($A24,Nov!$A:$X,21,0)</f>
        <v>96</v>
      </c>
      <c r="O24" s="27"/>
    </row>
    <row r="25" spans="1:16" ht="15">
      <c r="A25" s="59" t="str">
        <f t="shared" si="4"/>
        <v>BCI SupportHW</v>
      </c>
      <c r="B25" s="25" t="s">
        <v>33</v>
      </c>
      <c r="C25" s="26" t="s">
        <v>27</v>
      </c>
      <c r="D25" s="27" t="str">
        <f>VLOOKUP($A25,Jan!$A:$X,24,0)</f>
        <v/>
      </c>
      <c r="E25" s="27" t="str">
        <f>VLOOKUP($A25,Feb!$A:$X,24,0)</f>
        <v/>
      </c>
      <c r="F25" s="27" t="str">
        <f>VLOOKUP($A25,Mar!$A:$X,24,0)</f>
        <v/>
      </c>
      <c r="G25" s="27" t="str">
        <f>VLOOKUP($A25,Apr!$A:$X,24,0)</f>
        <v/>
      </c>
      <c r="H25" s="27" t="str">
        <f>VLOOKUP($A25,May!$A:$X,24,0)</f>
        <v/>
      </c>
      <c r="I25" s="27" t="str">
        <f>VLOOKUP($A25,Jun!$A:$X,24,0)</f>
        <v/>
      </c>
      <c r="J25" s="27" t="str">
        <f>VLOOKUP($A25,Jul!$A:$X,24,0)</f>
        <v/>
      </c>
      <c r="K25" s="27" t="str">
        <f>VLOOKUP($A25,Aug!$A:$X,24,0)</f>
        <v/>
      </c>
      <c r="L25" s="27" t="str">
        <f>VLOOKUP(A25,Sep!A:X,23,0)</f>
        <v/>
      </c>
      <c r="M25" s="27" t="str">
        <f>VLOOKUP($A25,Oct!$A:$X,21,0)</f>
        <v/>
      </c>
      <c r="N25" s="27" t="str">
        <f>VLOOKUP($A25,Nov!$A:$X,21,0)</f>
        <v/>
      </c>
      <c r="O25" s="27"/>
    </row>
    <row r="26" spans="1:16" ht="15">
      <c r="A26" s="59" t="str">
        <f t="shared" si="4"/>
        <v xml:space="preserve">BCI SupportSW </v>
      </c>
      <c r="B26" s="25" t="s">
        <v>33</v>
      </c>
      <c r="C26" s="26" t="s">
        <v>31</v>
      </c>
      <c r="D26" s="27">
        <f>VLOOKUP($A26,Jan!$A:$X,24,0)</f>
        <v>92</v>
      </c>
      <c r="E26" s="27">
        <f>VLOOKUP($A26,Feb!$A:$X,24,0)</f>
        <v>108</v>
      </c>
      <c r="F26" s="27">
        <f>VLOOKUP($A26,Mar!$A:$X,24,0)</f>
        <v>80</v>
      </c>
      <c r="G26" s="27">
        <f>VLOOKUP($A26,Apr!$A:$X,24,0)</f>
        <v>144</v>
      </c>
      <c r="H26" s="27">
        <f>VLOOKUP($A26,May!$A:$X,24,0)</f>
        <v>104</v>
      </c>
      <c r="I26" s="27">
        <f>VLOOKUP($A26,Jun!$A:$X,24,0)</f>
        <v>150</v>
      </c>
      <c r="J26" s="27">
        <f>VLOOKUP($A26,Jul!$A:$X,24,0)</f>
        <v>230</v>
      </c>
      <c r="K26" s="27">
        <f>VLOOKUP($A26,Aug!$A:$X,24,0)</f>
        <v>250</v>
      </c>
      <c r="L26" s="27">
        <f>VLOOKUP(A26,Sep!A:X,23,0)</f>
        <v>58</v>
      </c>
      <c r="M26" s="27">
        <f>VLOOKUP($A26,Oct!$A:$X,21,0)</f>
        <v>170</v>
      </c>
      <c r="N26" s="27">
        <f>VLOOKUP($A26,Nov!$A:$X,21,0)</f>
        <v>60</v>
      </c>
      <c r="O26" s="27"/>
    </row>
    <row r="27" spans="1:16" ht="15">
      <c r="A27" s="59" t="str">
        <f t="shared" si="4"/>
        <v>BCI SupportAPP</v>
      </c>
      <c r="B27" s="25" t="s">
        <v>33</v>
      </c>
      <c r="C27" s="26" t="s">
        <v>28</v>
      </c>
      <c r="D27" s="27" t="str">
        <f>VLOOKUP($A27,Jan!$A:$X,24,0)</f>
        <v/>
      </c>
      <c r="E27" s="27" t="str">
        <f>VLOOKUP($A27,Feb!$A:$X,24,0)</f>
        <v/>
      </c>
      <c r="F27" s="27" t="str">
        <f>VLOOKUP($A27,Mar!$A:$X,24,0)</f>
        <v/>
      </c>
      <c r="G27" s="27" t="str">
        <f>VLOOKUP($A27,Apr!$A:$X,24,0)</f>
        <v/>
      </c>
      <c r="H27" s="27" t="str">
        <f>VLOOKUP($A27,May!$A:$X,24,0)</f>
        <v/>
      </c>
      <c r="I27" s="27" t="str">
        <f>VLOOKUP($A27,Jun!$A:$X,24,0)</f>
        <v/>
      </c>
      <c r="J27" s="27" t="str">
        <f>VLOOKUP($A27,Jul!$A:$X,24,0)</f>
        <v/>
      </c>
      <c r="K27" s="27" t="str">
        <f>VLOOKUP($A27,Aug!$A:$X,24,0)</f>
        <v/>
      </c>
      <c r="L27" s="27" t="str">
        <f>VLOOKUP(A27,Sep!A:X,23,0)</f>
        <v/>
      </c>
      <c r="M27" s="27" t="str">
        <f>VLOOKUP($A27,Oct!$A:$X,21,0)</f>
        <v/>
      </c>
      <c r="N27" s="27" t="str">
        <f>VLOOKUP($A27,Nov!$A:$X,21,0)</f>
        <v/>
      </c>
      <c r="O27" s="27"/>
    </row>
    <row r="28" spans="1:16" ht="15">
      <c r="A28" s="59" t="str">
        <f t="shared" si="4"/>
        <v>ED-Chind-seat ConceptSUM</v>
      </c>
      <c r="B28" s="21" t="s">
        <v>49</v>
      </c>
      <c r="C28" s="22" t="s">
        <v>23</v>
      </c>
      <c r="D28" s="23">
        <f>IF(SUM(D29:D33)=0,"", SUM(D29:D33))</f>
        <v>120</v>
      </c>
      <c r="E28" s="23">
        <f t="shared" ref="E28:N28" si="7">IF(SUM(E29:E33)=0,"", SUM(E29:E33))</f>
        <v>90</v>
      </c>
      <c r="F28" s="23">
        <f t="shared" si="7"/>
        <v>90</v>
      </c>
      <c r="G28" s="23">
        <f t="shared" si="7"/>
        <v>14</v>
      </c>
      <c r="H28" s="23" t="str">
        <f t="shared" si="7"/>
        <v/>
      </c>
      <c r="I28" s="23" t="str">
        <f t="shared" si="7"/>
        <v/>
      </c>
      <c r="J28" s="23">
        <f t="shared" si="7"/>
        <v>10</v>
      </c>
      <c r="K28" s="23" t="str">
        <f t="shared" si="7"/>
        <v/>
      </c>
      <c r="L28" s="23" t="str">
        <f t="shared" si="7"/>
        <v/>
      </c>
      <c r="M28" s="23" t="str">
        <f t="shared" si="7"/>
        <v/>
      </c>
      <c r="N28" s="23" t="str">
        <f t="shared" si="7"/>
        <v/>
      </c>
      <c r="O28" s="23" t="str">
        <f>IF(SUM(O29:O33)=0,"", SUM(O29:O33))</f>
        <v/>
      </c>
      <c r="P28" s="36">
        <f>AVERAGE(D28:O28)</f>
        <v>64.8</v>
      </c>
    </row>
    <row r="29" spans="1:16" ht="15">
      <c r="A29" s="59" t="str">
        <f t="shared" si="4"/>
        <v>ED-Chind-seat ConceptPM</v>
      </c>
      <c r="B29" s="25" t="s">
        <v>49</v>
      </c>
      <c r="C29" s="26" t="s">
        <v>25</v>
      </c>
      <c r="D29" s="27">
        <f>VLOOKUP($A29,Jan!$A:$X,24,0)</f>
        <v>40</v>
      </c>
      <c r="E29" s="27">
        <f>VLOOKUP($A29,Feb!$A:$X,24,0)</f>
        <v>10</v>
      </c>
      <c r="F29" s="27">
        <f>VLOOKUP($A29,Mar!$A:$X,24,0)</f>
        <v>10</v>
      </c>
      <c r="G29" s="27">
        <f>VLOOKUP($A29,Apr!$A:$X,24,0)</f>
        <v>14</v>
      </c>
      <c r="H29" s="27" t="str">
        <f>VLOOKUP($A29,May!$A:$X,24,0)</f>
        <v/>
      </c>
      <c r="I29" s="27" t="str">
        <f>VLOOKUP($A29,Jun!$A:$X,24,0)</f>
        <v/>
      </c>
      <c r="J29" s="27">
        <f>VLOOKUP($A29,Jul!$A:$X,24,0)</f>
        <v>10</v>
      </c>
      <c r="K29" s="27" t="str">
        <f>VLOOKUP($A29,Aug!$A:$X,24,0)</f>
        <v/>
      </c>
      <c r="L29" s="27" t="str">
        <f>VLOOKUP(A29,Sep!A:X,23,0)</f>
        <v/>
      </c>
      <c r="M29" s="27" t="str">
        <f>VLOOKUP($A29,Oct!$A:$X,21,0)</f>
        <v/>
      </c>
      <c r="N29" s="27" t="str">
        <f>VLOOKUP($A29,Nov!$A:$X,21,0)</f>
        <v/>
      </c>
      <c r="O29" s="27"/>
    </row>
    <row r="30" spans="1:16" ht="15">
      <c r="A30" s="59" t="str">
        <f t="shared" si="4"/>
        <v>ED-Chind-seat ConceptSYS</v>
      </c>
      <c r="B30" s="25" t="s">
        <v>49</v>
      </c>
      <c r="C30" s="26" t="s">
        <v>26</v>
      </c>
      <c r="D30" s="27">
        <f>VLOOKUP($A30,Jan!$A:$X,24,0)</f>
        <v>8</v>
      </c>
      <c r="E30" s="27">
        <f>VLOOKUP($A30,Feb!$A:$X,24,0)</f>
        <v>24</v>
      </c>
      <c r="F30" s="27">
        <f>VLOOKUP($A30,Mar!$A:$X,24,0)</f>
        <v>8</v>
      </c>
      <c r="G30" s="27" t="str">
        <f>VLOOKUP($A30,Apr!$A:$X,24,0)</f>
        <v/>
      </c>
      <c r="H30" s="27" t="str">
        <f>VLOOKUP($A30,May!$A:$X,24,0)</f>
        <v/>
      </c>
      <c r="I30" s="27" t="str">
        <f>VLOOKUP($A30,Jun!$A:$X,24,0)</f>
        <v/>
      </c>
      <c r="J30" s="27" t="str">
        <f>VLOOKUP($A30,Jul!$A:$X,24,0)</f>
        <v/>
      </c>
      <c r="K30" s="27" t="str">
        <f>VLOOKUP($A30,Aug!$A:$X,24,0)</f>
        <v/>
      </c>
      <c r="L30" s="27" t="str">
        <f>VLOOKUP(A30,Sep!A:X,23,0)</f>
        <v/>
      </c>
      <c r="M30" s="27" t="str">
        <f>VLOOKUP($A30,Oct!$A:$X,21,0)</f>
        <v/>
      </c>
      <c r="N30" s="27" t="str">
        <f>VLOOKUP($A30,Nov!$A:$X,21,0)</f>
        <v/>
      </c>
      <c r="O30" s="27"/>
    </row>
    <row r="31" spans="1:16" ht="15">
      <c r="A31" s="59" t="str">
        <f t="shared" si="4"/>
        <v>ED-Chind-seat ConceptHW</v>
      </c>
      <c r="B31" s="25" t="s">
        <v>49</v>
      </c>
      <c r="C31" s="26" t="s">
        <v>27</v>
      </c>
      <c r="D31" s="27">
        <f>VLOOKUP($A31,Jan!$A:$X,24,0)</f>
        <v>72</v>
      </c>
      <c r="E31" s="27">
        <f>VLOOKUP($A31,Feb!$A:$X,24,0)</f>
        <v>56</v>
      </c>
      <c r="F31" s="27">
        <f>VLOOKUP($A31,Mar!$A:$X,24,0)</f>
        <v>72</v>
      </c>
      <c r="G31" s="27" t="str">
        <f>VLOOKUP($A31,Apr!$A:$X,24,0)</f>
        <v/>
      </c>
      <c r="H31" s="27" t="str">
        <f>VLOOKUP($A31,May!$A:$X,24,0)</f>
        <v/>
      </c>
      <c r="I31" s="27" t="str">
        <f>VLOOKUP($A31,Jun!$A:$X,24,0)</f>
        <v/>
      </c>
      <c r="J31" s="27" t="str">
        <f>VLOOKUP($A31,Jul!$A:$X,24,0)</f>
        <v/>
      </c>
      <c r="K31" s="27" t="str">
        <f>VLOOKUP($A31,Aug!$A:$X,24,0)</f>
        <v/>
      </c>
      <c r="L31" s="27" t="str">
        <f>VLOOKUP(A31,Sep!A:X,23,0)</f>
        <v/>
      </c>
      <c r="M31" s="27" t="str">
        <f>VLOOKUP($A31,Oct!$A:$X,21,0)</f>
        <v/>
      </c>
      <c r="N31" s="27" t="str">
        <f>VLOOKUP($A31,Nov!$A:$X,21,0)</f>
        <v/>
      </c>
      <c r="O31" s="27"/>
    </row>
    <row r="32" spans="1:16" ht="15">
      <c r="A32" s="59" t="str">
        <f t="shared" si="4"/>
        <v xml:space="preserve">ED-Chind-seat ConceptSW </v>
      </c>
      <c r="B32" s="25" t="s">
        <v>49</v>
      </c>
      <c r="C32" s="26" t="s">
        <v>31</v>
      </c>
      <c r="D32" s="27" t="str">
        <f>VLOOKUP($A32,Jan!$A:$X,24,0)</f>
        <v/>
      </c>
      <c r="E32" s="27" t="str">
        <f>VLOOKUP($A32,Feb!$A:$X,24,0)</f>
        <v/>
      </c>
      <c r="F32" s="27" t="str">
        <f>VLOOKUP($A32,Mar!$A:$X,24,0)</f>
        <v/>
      </c>
      <c r="G32" s="27" t="str">
        <f>VLOOKUP($A32,Apr!$A:$X,24,0)</f>
        <v/>
      </c>
      <c r="H32" s="27" t="str">
        <f>VLOOKUP($A32,May!$A:$X,24,0)</f>
        <v/>
      </c>
      <c r="I32" s="27" t="str">
        <f>VLOOKUP($A32,Jun!$A:$X,24,0)</f>
        <v/>
      </c>
      <c r="J32" s="27" t="str">
        <f>VLOOKUP($A32,Jul!$A:$X,24,0)</f>
        <v/>
      </c>
      <c r="K32" s="27" t="str">
        <f>VLOOKUP($A32,Aug!$A:$X,24,0)</f>
        <v/>
      </c>
      <c r="L32" s="27" t="str">
        <f>VLOOKUP(A32,Sep!A:X,23,0)</f>
        <v/>
      </c>
      <c r="M32" s="27" t="str">
        <f>VLOOKUP($A32,Oct!$A:$X,21,0)</f>
        <v/>
      </c>
      <c r="N32" s="27" t="str">
        <f>VLOOKUP($A32,Nov!$A:$X,21,0)</f>
        <v/>
      </c>
      <c r="O32" s="27"/>
    </row>
    <row r="33" spans="1:16" ht="15">
      <c r="A33" s="59" t="str">
        <f t="shared" si="4"/>
        <v>ED-Chind-seat ConceptAPP</v>
      </c>
      <c r="B33" s="25" t="s">
        <v>49</v>
      </c>
      <c r="C33" s="26" t="s">
        <v>28</v>
      </c>
      <c r="D33" s="27" t="str">
        <f>VLOOKUP($A33,Jan!$A:$X,24,0)</f>
        <v/>
      </c>
      <c r="E33" s="27" t="str">
        <f>VLOOKUP($A33,Feb!$A:$X,24,0)</f>
        <v/>
      </c>
      <c r="F33" s="27" t="str">
        <f>VLOOKUP($A33,Mar!$A:$X,24,0)</f>
        <v/>
      </c>
      <c r="G33" s="27" t="str">
        <f>VLOOKUP($A33,Apr!$A:$X,24,0)</f>
        <v/>
      </c>
      <c r="H33" s="27" t="str">
        <f>VLOOKUP($A33,May!$A:$X,24,0)</f>
        <v/>
      </c>
      <c r="I33" s="27" t="str">
        <f>VLOOKUP($A33,Jun!$A:$X,24,0)</f>
        <v/>
      </c>
      <c r="J33" s="27" t="str">
        <f>VLOOKUP($A33,Jul!$A:$X,24,0)</f>
        <v/>
      </c>
      <c r="K33" s="27" t="str">
        <f>VLOOKUP($A33,Aug!$A:$X,24,0)</f>
        <v/>
      </c>
      <c r="L33" s="27" t="str">
        <f>VLOOKUP(A33,Sep!A:X,23,0)</f>
        <v/>
      </c>
      <c r="M33" s="27" t="str">
        <f>VLOOKUP($A33,Oct!$A:$X,21,0)</f>
        <v/>
      </c>
      <c r="N33" s="27" t="str">
        <f>VLOOKUP($A33,Nov!$A:$X,21,0)</f>
        <v/>
      </c>
      <c r="O33" s="27"/>
    </row>
    <row r="34" spans="1:16" ht="15">
      <c r="A34" s="59" t="str">
        <f t="shared" si="4"/>
        <v>ED-THASUM</v>
      </c>
      <c r="B34" s="21" t="s">
        <v>42</v>
      </c>
      <c r="C34" s="22" t="s">
        <v>23</v>
      </c>
      <c r="D34" s="23" t="str">
        <f>IF(SUM(D35:D39)=0,"", SUM(D35:D39))</f>
        <v/>
      </c>
      <c r="E34" s="23" t="str">
        <f t="shared" ref="E34:O34" si="8">IF(SUM(E35:E39)=0,"", SUM(E35:E39))</f>
        <v/>
      </c>
      <c r="F34" s="23">
        <f t="shared" si="8"/>
        <v>46</v>
      </c>
      <c r="G34" s="23">
        <f t="shared" si="8"/>
        <v>248</v>
      </c>
      <c r="H34" s="23">
        <f t="shared" si="8"/>
        <v>486</v>
      </c>
      <c r="I34" s="23">
        <f t="shared" si="8"/>
        <v>330.5</v>
      </c>
      <c r="J34" s="23">
        <f t="shared" si="8"/>
        <v>414</v>
      </c>
      <c r="K34" s="23">
        <f t="shared" si="8"/>
        <v>368</v>
      </c>
      <c r="L34" s="23">
        <f t="shared" si="8"/>
        <v>194</v>
      </c>
      <c r="M34" s="23">
        <f t="shared" si="8"/>
        <v>205</v>
      </c>
      <c r="N34" s="23">
        <f t="shared" si="8"/>
        <v>208</v>
      </c>
      <c r="O34" s="23" t="str">
        <f t="shared" si="8"/>
        <v/>
      </c>
      <c r="P34" s="36">
        <f>AVERAGE(D34:O34)</f>
        <v>277.72222222222223</v>
      </c>
    </row>
    <row r="35" spans="1:16" ht="15">
      <c r="A35" s="59" t="str">
        <f t="shared" si="4"/>
        <v>ED-THAPM</v>
      </c>
      <c r="B35" s="25" t="s">
        <v>42</v>
      </c>
      <c r="C35" s="26" t="s">
        <v>25</v>
      </c>
      <c r="D35" s="27" t="str">
        <f>VLOOKUP($A35,Jan!$A:$X,24,0)</f>
        <v/>
      </c>
      <c r="E35" s="27" t="str">
        <f>VLOOKUP($A35,Feb!$A:$X,24,0)</f>
        <v/>
      </c>
      <c r="F35" s="27">
        <f>VLOOKUP($A35,Mar!$A:$X,24,0)</f>
        <v>10</v>
      </c>
      <c r="G35" s="27">
        <f>VLOOKUP($A35,Apr!$A:$X,24,0)</f>
        <v>110</v>
      </c>
      <c r="H35" s="27">
        <f>VLOOKUP($A35,May!$A:$X,24,0)</f>
        <v>180</v>
      </c>
      <c r="I35" s="27">
        <f>VLOOKUP($A35,Jun!$A:$X,24,0)</f>
        <v>130</v>
      </c>
      <c r="J35" s="27">
        <f>VLOOKUP($A35,Jul!$A:$X,24,0)</f>
        <v>130</v>
      </c>
      <c r="K35" s="27">
        <f>VLOOKUP($A35,Aug!$A:$X,24,0)</f>
        <v>120</v>
      </c>
      <c r="L35" s="27">
        <f>VLOOKUP(A35,Sep!A:X,23,0)</f>
        <v>170</v>
      </c>
      <c r="M35" s="27">
        <f>VLOOKUP($A35,Oct!$A:$X,21,0)</f>
        <v>105</v>
      </c>
      <c r="N35" s="27">
        <f>VLOOKUP($A35,Nov!$A:$X,21,0)</f>
        <v>40</v>
      </c>
      <c r="O35" s="27"/>
    </row>
    <row r="36" spans="1:16" ht="15">
      <c r="A36" s="59" t="str">
        <f t="shared" si="4"/>
        <v>ED-THASYS</v>
      </c>
      <c r="B36" s="25" t="s">
        <v>42</v>
      </c>
      <c r="C36" s="26" t="s">
        <v>26</v>
      </c>
      <c r="D36" s="27" t="str">
        <f>VLOOKUP($A36,Jan!$A:$X,24,0)</f>
        <v/>
      </c>
      <c r="E36" s="27" t="str">
        <f>VLOOKUP($A36,Feb!$A:$X,24,0)</f>
        <v/>
      </c>
      <c r="F36" s="27" t="str">
        <f>VLOOKUP($A36,Mar!$A:$X,24,0)</f>
        <v/>
      </c>
      <c r="G36" s="27" t="str">
        <f>VLOOKUP($A36,Apr!$A:$X,24,0)</f>
        <v/>
      </c>
      <c r="H36" s="27">
        <f>VLOOKUP($A36,May!$A:$X,24,0)</f>
        <v>30</v>
      </c>
      <c r="I36" s="27" t="str">
        <f>VLOOKUP($A36,Jun!$A:$X,24,0)</f>
        <v/>
      </c>
      <c r="J36" s="27">
        <f>VLOOKUP($A36,Jul!$A:$X,24,0)</f>
        <v>40</v>
      </c>
      <c r="K36" s="27">
        <f>VLOOKUP($A36,Aug!$A:$X,24,0)</f>
        <v>24</v>
      </c>
      <c r="L36" s="27" t="str">
        <f>VLOOKUP(A36,Sep!A:X,23,0)</f>
        <v/>
      </c>
      <c r="M36" s="27">
        <f>VLOOKUP($A36,Oct!$A:$X,21,0)</f>
        <v>32</v>
      </c>
      <c r="N36" s="27">
        <f>VLOOKUP($A36,Nov!$A:$X,21,0)</f>
        <v>72</v>
      </c>
      <c r="O36" s="27"/>
    </row>
    <row r="37" spans="1:16" ht="15">
      <c r="A37" s="59" t="str">
        <f t="shared" si="4"/>
        <v>ED-THAHW</v>
      </c>
      <c r="B37" s="25" t="s">
        <v>42</v>
      </c>
      <c r="C37" s="26" t="s">
        <v>27</v>
      </c>
      <c r="D37" s="27" t="str">
        <f>VLOOKUP($A37,Jan!$A:$X,24,0)</f>
        <v/>
      </c>
      <c r="E37" s="27" t="str">
        <f>VLOOKUP($A37,Feb!$A:$X,24,0)</f>
        <v/>
      </c>
      <c r="F37" s="27">
        <f>VLOOKUP($A37,Mar!$A:$X,24,0)</f>
        <v>36</v>
      </c>
      <c r="G37" s="27">
        <f>VLOOKUP($A37,Apr!$A:$X,24,0)</f>
        <v>64</v>
      </c>
      <c r="H37" s="27">
        <f>VLOOKUP($A37,May!$A:$X,24,0)</f>
        <v>78</v>
      </c>
      <c r="I37" s="27">
        <f>VLOOKUP($A37,Jun!$A:$X,24,0)</f>
        <v>56</v>
      </c>
      <c r="J37" s="27">
        <f>VLOOKUP($A37,Jul!$A:$X,24,0)</f>
        <v>56</v>
      </c>
      <c r="K37" s="27">
        <f>VLOOKUP($A37,Aug!$A:$X,24,0)</f>
        <v>40</v>
      </c>
      <c r="L37" s="27">
        <f>VLOOKUP(A37,Sep!A:X,23,0)</f>
        <v>24</v>
      </c>
      <c r="M37" s="27">
        <f>VLOOKUP($A37,Oct!$A:$X,21,0)</f>
        <v>44</v>
      </c>
      <c r="N37" s="27">
        <f>VLOOKUP($A37,Nov!$A:$X,21,0)</f>
        <v>80</v>
      </c>
      <c r="O37" s="27"/>
    </row>
    <row r="38" spans="1:16" ht="15">
      <c r="A38" s="59" t="str">
        <f t="shared" si="4"/>
        <v xml:space="preserve">ED-THASW </v>
      </c>
      <c r="B38" s="25" t="s">
        <v>42</v>
      </c>
      <c r="C38" s="26" t="s">
        <v>31</v>
      </c>
      <c r="D38" s="27" t="str">
        <f>VLOOKUP($A38,Jan!$A:$X,24,0)</f>
        <v/>
      </c>
      <c r="E38" s="27" t="str">
        <f>VLOOKUP($A38,Feb!$A:$X,24,0)</f>
        <v/>
      </c>
      <c r="F38" s="27" t="str">
        <f>VLOOKUP($A38,Mar!$A:$X,24,0)</f>
        <v/>
      </c>
      <c r="G38" s="27">
        <f>VLOOKUP($A38,Apr!$A:$X,24,0)</f>
        <v>74</v>
      </c>
      <c r="H38" s="27">
        <f>VLOOKUP($A38,May!$A:$X,24,0)</f>
        <v>198</v>
      </c>
      <c r="I38" s="27">
        <f>VLOOKUP($A38,Jun!$A:$X,24,0)</f>
        <v>144.5</v>
      </c>
      <c r="J38" s="27">
        <f>VLOOKUP($A38,Jul!$A:$X,24,0)</f>
        <v>188</v>
      </c>
      <c r="K38" s="27">
        <f>VLOOKUP($A38,Aug!$A:$X,24,0)</f>
        <v>184</v>
      </c>
      <c r="L38" s="27" t="str">
        <f>VLOOKUP(A38,Sep!A:X,23,0)</f>
        <v/>
      </c>
      <c r="M38" s="27">
        <f>VLOOKUP($A38,Oct!$A:$X,21,0)</f>
        <v>24</v>
      </c>
      <c r="N38" s="27">
        <f>VLOOKUP($A38,Nov!$A:$X,21,0)</f>
        <v>16</v>
      </c>
      <c r="O38" s="27"/>
    </row>
    <row r="39" spans="1:16" ht="15">
      <c r="A39" s="59" t="str">
        <f t="shared" si="4"/>
        <v>ED-THAAPP</v>
      </c>
      <c r="B39" s="25" t="s">
        <v>42</v>
      </c>
      <c r="C39" s="26" t="s">
        <v>28</v>
      </c>
      <c r="D39" s="27" t="str">
        <f>VLOOKUP($A39,Jan!$A:$X,24,0)</f>
        <v/>
      </c>
      <c r="E39" s="27" t="str">
        <f>VLOOKUP($A39,Feb!$A:$X,24,0)</f>
        <v/>
      </c>
      <c r="F39" s="27" t="str">
        <f>VLOOKUP($A39,Mar!$A:$X,24,0)</f>
        <v/>
      </c>
      <c r="G39" s="27" t="str">
        <f>VLOOKUP($A39,Apr!$A:$X,24,0)</f>
        <v/>
      </c>
      <c r="H39" s="27" t="str">
        <f>VLOOKUP($A39,May!$A:$X,24,0)</f>
        <v/>
      </c>
      <c r="I39" s="27" t="str">
        <f>VLOOKUP($A39,Jun!$A:$X,24,0)</f>
        <v/>
      </c>
      <c r="J39" s="27" t="str">
        <f>VLOOKUP($A39,Jul!$A:$X,24,0)</f>
        <v/>
      </c>
      <c r="K39" s="27" t="str">
        <f>VLOOKUP($A39,Aug!$A:$X,24,0)</f>
        <v/>
      </c>
      <c r="L39" s="27" t="str">
        <f>VLOOKUP(A39,Sep!A:X,23,0)</f>
        <v/>
      </c>
      <c r="M39" s="27" t="str">
        <f>VLOOKUP($A39,Oct!$A:$X,21,0)</f>
        <v/>
      </c>
      <c r="N39" s="27" t="str">
        <f>VLOOKUP($A39,Nov!$A:$X,21,0)</f>
        <v/>
      </c>
      <c r="O39" s="27"/>
    </row>
    <row r="40" spans="1:16" ht="15">
      <c r="A40" s="59" t="str">
        <f t="shared" si="4"/>
        <v>BSH_Folding MachineSUM</v>
      </c>
      <c r="B40" s="21" t="s">
        <v>41</v>
      </c>
      <c r="C40" s="22" t="s">
        <v>23</v>
      </c>
      <c r="D40" s="23">
        <f>IF(SUM(D41:D45)=0,"", SUM(D41:D45))</f>
        <v>40</v>
      </c>
      <c r="E40" s="23">
        <f t="shared" ref="E40:O40" si="9">IF(SUM(E41:E45)=0,"", SUM(E41:E45))</f>
        <v>42</v>
      </c>
      <c r="F40" s="23">
        <f t="shared" si="9"/>
        <v>284</v>
      </c>
      <c r="G40" s="23">
        <f t="shared" si="9"/>
        <v>194</v>
      </c>
      <c r="H40" s="23">
        <f t="shared" si="9"/>
        <v>300</v>
      </c>
      <c r="I40" s="23">
        <f t="shared" si="9"/>
        <v>386</v>
      </c>
      <c r="J40" s="23">
        <f t="shared" si="9"/>
        <v>450</v>
      </c>
      <c r="K40" s="23">
        <f t="shared" si="9"/>
        <v>186</v>
      </c>
      <c r="L40" s="23">
        <f t="shared" si="9"/>
        <v>162</v>
      </c>
      <c r="M40" s="23">
        <f t="shared" si="9"/>
        <v>10</v>
      </c>
      <c r="N40" s="23" t="str">
        <f t="shared" si="9"/>
        <v/>
      </c>
      <c r="O40" s="23" t="str">
        <f t="shared" si="9"/>
        <v/>
      </c>
      <c r="P40" s="36">
        <f>AVERAGE(D40:O40)</f>
        <v>205.4</v>
      </c>
    </row>
    <row r="41" spans="1:16" ht="15">
      <c r="A41" s="59" t="str">
        <f t="shared" si="4"/>
        <v>BSH_Folding MachinePM</v>
      </c>
      <c r="B41" s="25" t="s">
        <v>41</v>
      </c>
      <c r="C41" s="26" t="s">
        <v>25</v>
      </c>
      <c r="D41" s="27">
        <f>VLOOKUP($A41,Jan!$A:$X,24,0)</f>
        <v>40</v>
      </c>
      <c r="E41" s="27">
        <f>VLOOKUP($A41,Feb!$A:$X,24,0)</f>
        <v>10</v>
      </c>
      <c r="F41" s="27">
        <f>VLOOKUP($A41,Mar!$A:$X,24,0)</f>
        <v>60</v>
      </c>
      <c r="G41" s="27">
        <f>VLOOKUP($A41,Apr!$A:$X,24,0)</f>
        <v>40</v>
      </c>
      <c r="H41" s="27">
        <f>VLOOKUP($A41,May!$A:$X,24,0)</f>
        <v>68</v>
      </c>
      <c r="I41" s="27">
        <f>VLOOKUP($A41,Jun!$A:$X,24,0)</f>
        <v>170</v>
      </c>
      <c r="J41" s="27">
        <f>VLOOKUP($A41,Jul!$A:$X,24,0)</f>
        <v>186</v>
      </c>
      <c r="K41" s="27">
        <f>VLOOKUP($A41,Aug!$A:$X,24,0)</f>
        <v>32</v>
      </c>
      <c r="L41" s="27">
        <f>VLOOKUP(A41,Sep!A:X,23,0)</f>
        <v>82</v>
      </c>
      <c r="M41" s="27">
        <f>VLOOKUP($A41,Oct!$A:$X,21,0)</f>
        <v>10</v>
      </c>
      <c r="N41" s="27" t="str">
        <f>VLOOKUP($A41,Nov!$A:$X,21,0)</f>
        <v/>
      </c>
      <c r="O41" s="27"/>
    </row>
    <row r="42" spans="1:16" ht="15">
      <c r="A42" s="59" t="str">
        <f t="shared" si="4"/>
        <v>BSH_Folding MachineSYS</v>
      </c>
      <c r="B42" s="25" t="s">
        <v>41</v>
      </c>
      <c r="C42" s="26" t="s">
        <v>26</v>
      </c>
      <c r="D42" s="27" t="str">
        <f>VLOOKUP($A42,Jan!$A:$X,24,0)</f>
        <v/>
      </c>
      <c r="E42" s="27" t="str">
        <f>VLOOKUP($A42,Feb!$A:$X,24,0)</f>
        <v/>
      </c>
      <c r="F42" s="27" t="str">
        <f>VLOOKUP($A42,Mar!$A:$X,24,0)</f>
        <v/>
      </c>
      <c r="G42" s="27" t="str">
        <f>VLOOKUP($A42,Apr!$A:$X,24,0)</f>
        <v/>
      </c>
      <c r="H42" s="27" t="str">
        <f>VLOOKUP($A42,May!$A:$X,24,0)</f>
        <v/>
      </c>
      <c r="I42" s="27" t="str">
        <f>VLOOKUP($A42,Jun!$A:$X,24,0)</f>
        <v/>
      </c>
      <c r="J42" s="27" t="str">
        <f>VLOOKUP($A42,Jul!$A:$X,24,0)</f>
        <v/>
      </c>
      <c r="K42" s="27" t="str">
        <f>VLOOKUP($A42,Aug!$A:$X,24,0)</f>
        <v/>
      </c>
      <c r="L42" s="27" t="str">
        <f>VLOOKUP(A42,Sep!A:X,23,0)</f>
        <v/>
      </c>
      <c r="M42" s="27" t="str">
        <f>VLOOKUP($A42,Oct!$A:$X,21,0)</f>
        <v/>
      </c>
      <c r="N42" s="27" t="str">
        <f>VLOOKUP($A42,Nov!$A:$X,21,0)</f>
        <v/>
      </c>
      <c r="O42" s="27"/>
    </row>
    <row r="43" spans="1:16" ht="15">
      <c r="A43" s="59" t="str">
        <f t="shared" si="4"/>
        <v>BSH_Folding MachineHW</v>
      </c>
      <c r="B43" s="25" t="s">
        <v>41</v>
      </c>
      <c r="C43" s="26" t="s">
        <v>27</v>
      </c>
      <c r="D43" s="27" t="str">
        <f>VLOOKUP($A43,Jan!$A:$X,24,0)</f>
        <v/>
      </c>
      <c r="E43" s="27">
        <f>VLOOKUP($A43,Feb!$A:$X,24,0)</f>
        <v>16</v>
      </c>
      <c r="F43" s="27">
        <f>VLOOKUP($A43,Mar!$A:$X,24,0)</f>
        <v>56</v>
      </c>
      <c r="G43" s="27">
        <f>VLOOKUP($A43,Apr!$A:$X,24,0)</f>
        <v>48</v>
      </c>
      <c r="H43" s="27">
        <f>VLOOKUP($A43,May!$A:$X,24,0)</f>
        <v>16</v>
      </c>
      <c r="I43" s="27">
        <f>VLOOKUP($A43,Jun!$A:$X,24,0)</f>
        <v>56</v>
      </c>
      <c r="J43" s="27">
        <f>VLOOKUP($A43,Jul!$A:$X,24,0)</f>
        <v>40</v>
      </c>
      <c r="K43" s="27" t="str">
        <f>VLOOKUP($A43,Aug!$A:$X,24,0)</f>
        <v/>
      </c>
      <c r="L43" s="27" t="str">
        <f>VLOOKUP(A43,Sep!A:X,23,0)</f>
        <v/>
      </c>
      <c r="M43" s="27" t="str">
        <f>VLOOKUP($A43,Oct!$A:$X,21,0)</f>
        <v/>
      </c>
      <c r="N43" s="27" t="str">
        <f>VLOOKUP($A43,Nov!$A:$X,21,0)</f>
        <v/>
      </c>
      <c r="O43" s="27"/>
    </row>
    <row r="44" spans="1:16" ht="15">
      <c r="A44" s="59" t="str">
        <f t="shared" si="4"/>
        <v xml:space="preserve">BSH_Folding MachineSW </v>
      </c>
      <c r="B44" s="25" t="s">
        <v>41</v>
      </c>
      <c r="C44" s="26" t="s">
        <v>31</v>
      </c>
      <c r="D44" s="27" t="str">
        <f>VLOOKUP($A44,Jan!$A:$X,24,0)</f>
        <v/>
      </c>
      <c r="E44" s="27">
        <f>VLOOKUP($A44,Feb!$A:$X,24,0)</f>
        <v>16</v>
      </c>
      <c r="F44" s="27">
        <f>VLOOKUP($A44,Mar!$A:$X,24,0)</f>
        <v>168</v>
      </c>
      <c r="G44" s="27">
        <f>VLOOKUP($A44,Apr!$A:$X,24,0)</f>
        <v>106</v>
      </c>
      <c r="H44" s="27">
        <f>VLOOKUP($A44,May!$A:$X,24,0)</f>
        <v>216</v>
      </c>
      <c r="I44" s="27">
        <f>VLOOKUP($A44,Jun!$A:$X,24,0)</f>
        <v>160</v>
      </c>
      <c r="J44" s="27">
        <f>VLOOKUP($A44,Jul!$A:$X,24,0)</f>
        <v>224</v>
      </c>
      <c r="K44" s="27">
        <f>VLOOKUP($A44,Aug!$A:$X,24,0)</f>
        <v>154</v>
      </c>
      <c r="L44" s="27">
        <f>VLOOKUP(A44,Sep!A:X,23,0)</f>
        <v>80</v>
      </c>
      <c r="M44" s="27" t="str">
        <f>VLOOKUP($A44,Oct!$A:$X,21,0)</f>
        <v/>
      </c>
      <c r="N44" s="27" t="str">
        <f>VLOOKUP($A44,Nov!$A:$X,21,0)</f>
        <v/>
      </c>
      <c r="O44" s="27"/>
    </row>
    <row r="45" spans="1:16" ht="15">
      <c r="A45" s="59" t="str">
        <f t="shared" si="4"/>
        <v>BSH_Folding MachineAPP</v>
      </c>
      <c r="B45" s="25" t="s">
        <v>41</v>
      </c>
      <c r="C45" s="26" t="s">
        <v>28</v>
      </c>
      <c r="D45" s="27" t="str">
        <f>VLOOKUP($A45,Jan!$A:$X,24,0)</f>
        <v/>
      </c>
      <c r="E45" s="27" t="str">
        <f>VLOOKUP($A45,Feb!$A:$X,24,0)</f>
        <v/>
      </c>
      <c r="F45" s="27" t="str">
        <f>VLOOKUP($A45,Mar!$A:$X,24,0)</f>
        <v/>
      </c>
      <c r="G45" s="27" t="str">
        <f>VLOOKUP($A45,Apr!$A:$X,24,0)</f>
        <v/>
      </c>
      <c r="H45" s="27" t="str">
        <f>VLOOKUP($A45,May!$A:$X,24,0)</f>
        <v/>
      </c>
      <c r="I45" s="27" t="str">
        <f>VLOOKUP($A45,Jun!$A:$X,24,0)</f>
        <v/>
      </c>
      <c r="J45" s="27" t="str">
        <f>VLOOKUP($A45,Jul!$A:$X,24,0)</f>
        <v/>
      </c>
      <c r="K45" s="27" t="str">
        <f>VLOOKUP($A45,Aug!$A:$X,24,0)</f>
        <v/>
      </c>
      <c r="L45" s="27" t="str">
        <f>VLOOKUP(A45,Sep!A:X,23,0)</f>
        <v/>
      </c>
      <c r="M45" s="27" t="str">
        <f>VLOOKUP($A45,Oct!$A:$X,21,0)</f>
        <v/>
      </c>
      <c r="N45" s="27" t="str">
        <f>VLOOKUP($A45,Nov!$A:$X,21,0)</f>
        <v/>
      </c>
      <c r="O45" s="27"/>
    </row>
    <row r="46" spans="1:16" ht="15">
      <c r="A46" s="59" t="str">
        <f t="shared" si="4"/>
        <v>RBLC SupportSUM</v>
      </c>
      <c r="B46" s="21" t="s">
        <v>43</v>
      </c>
      <c r="C46" s="22" t="s">
        <v>23</v>
      </c>
      <c r="D46" s="23">
        <f>IF(SUM(D47:D51)=0,"", SUM(D47:D51))</f>
        <v>24</v>
      </c>
      <c r="E46" s="23">
        <f t="shared" ref="E46:O46" si="10">IF(SUM(E47:E51)=0,"", SUM(E47:E51))</f>
        <v>8</v>
      </c>
      <c r="F46" s="23">
        <f t="shared" si="10"/>
        <v>104</v>
      </c>
      <c r="G46" s="23">
        <f t="shared" si="10"/>
        <v>104</v>
      </c>
      <c r="H46" s="23">
        <f t="shared" si="10"/>
        <v>90</v>
      </c>
      <c r="I46" s="23">
        <v>0</v>
      </c>
      <c r="J46" s="23">
        <f t="shared" si="10"/>
        <v>88</v>
      </c>
      <c r="K46" s="23">
        <f t="shared" si="10"/>
        <v>16</v>
      </c>
      <c r="L46" s="23" t="str">
        <f t="shared" si="10"/>
        <v/>
      </c>
      <c r="M46" s="23" t="str">
        <f t="shared" si="10"/>
        <v/>
      </c>
      <c r="N46" s="23" t="str">
        <f t="shared" si="10"/>
        <v/>
      </c>
      <c r="O46" s="23" t="str">
        <f t="shared" si="10"/>
        <v/>
      </c>
      <c r="P46" s="36">
        <f>AVERAGE(D46:O46)</f>
        <v>54.25</v>
      </c>
    </row>
    <row r="47" spans="1:16" ht="15">
      <c r="A47" s="59" t="str">
        <f t="shared" si="4"/>
        <v>RBLC_Air PurifierPM</v>
      </c>
      <c r="B47" s="25" t="s">
        <v>44</v>
      </c>
      <c r="C47" s="26" t="s">
        <v>25</v>
      </c>
      <c r="D47" s="27">
        <f>VLOOKUP($A47,Jan!$A:$X,24,0)</f>
        <v>24</v>
      </c>
      <c r="E47" s="27">
        <f>VLOOKUP($A47,Feb!$A:$X,24,0)</f>
        <v>8</v>
      </c>
      <c r="F47" s="27">
        <f>VLOOKUP($A47,Mar!$A:$X,24,0)</f>
        <v>104</v>
      </c>
      <c r="G47" s="27">
        <f>VLOOKUP($A47,Apr!$A:$X,24,0)</f>
        <v>64</v>
      </c>
      <c r="H47" s="27">
        <f>VLOOKUP($A47,May!$A:$X,24,0)</f>
        <v>16</v>
      </c>
      <c r="I47" s="27" t="str">
        <f>VLOOKUP($A47,Jun!$A:$X,24,0)</f>
        <v/>
      </c>
      <c r="J47" s="27">
        <f>VLOOKUP($A47,Jul!$A:$X,24,0)</f>
        <v>88</v>
      </c>
      <c r="K47" s="27">
        <f>VLOOKUP($A47,Aug!$A:$X,24,0)</f>
        <v>16</v>
      </c>
      <c r="L47" s="27" t="str">
        <f>VLOOKUP(A47,Sep!A:X,23,0)</f>
        <v/>
      </c>
      <c r="M47" s="27" t="str">
        <f>VLOOKUP($A47,Oct!$A:$X,21,0)</f>
        <v/>
      </c>
      <c r="N47" s="27" t="str">
        <f>VLOOKUP($A47,Nov!$A:$X,21,0)</f>
        <v/>
      </c>
      <c r="O47" s="27"/>
    </row>
    <row r="48" spans="1:16" ht="15">
      <c r="A48" s="59" t="str">
        <f t="shared" si="4"/>
        <v>RBLC_DVRPM</v>
      </c>
      <c r="B48" s="25" t="s">
        <v>35</v>
      </c>
      <c r="C48" s="26" t="s">
        <v>25</v>
      </c>
      <c r="D48" s="27" t="str">
        <f>VLOOKUP($A48,Jan!$A:$X,24,0)</f>
        <v/>
      </c>
      <c r="E48" s="27" t="str">
        <f>VLOOKUP($A48,Feb!$A:$X,24,0)</f>
        <v/>
      </c>
      <c r="F48" s="27" t="str">
        <f>VLOOKUP($A48,Mar!$A:$X,24,0)</f>
        <v/>
      </c>
      <c r="G48" s="27">
        <f>VLOOKUP($A48,Apr!$A:$X,24,0)</f>
        <v>40</v>
      </c>
      <c r="H48" s="27">
        <f>VLOOKUP($A48,May!$A:$X,24,0)</f>
        <v>24</v>
      </c>
      <c r="I48" s="27" t="str">
        <f>VLOOKUP($A48,Jun!$A:$X,24,0)</f>
        <v/>
      </c>
      <c r="J48" s="27" t="str">
        <f>VLOOKUP($A48,Jul!$A:$X,24,0)</f>
        <v/>
      </c>
      <c r="K48" s="27" t="str">
        <f>VLOOKUP($A48,Aug!$A:$X,24,0)</f>
        <v/>
      </c>
      <c r="L48" s="27" t="str">
        <f>VLOOKUP(A48,Sep!A:X,23,0)</f>
        <v/>
      </c>
      <c r="M48" s="27" t="str">
        <f>VLOOKUP($A48,Oct!$A:$X,21,0)</f>
        <v/>
      </c>
      <c r="N48" s="27" t="str">
        <f>VLOOKUP($A48,Nov!$A:$X,21,0)</f>
        <v/>
      </c>
      <c r="O48" s="27"/>
    </row>
    <row r="49" spans="1:16" ht="15">
      <c r="A49" s="59" t="str">
        <f t="shared" si="4"/>
        <v>RBLC_Intellegent speaker PM</v>
      </c>
      <c r="B49" s="25" t="s">
        <v>45</v>
      </c>
      <c r="C49" s="26" t="s">
        <v>25</v>
      </c>
      <c r="D49" s="27" t="str">
        <f>VLOOKUP($A49,Jan!$A:$X,24,0)</f>
        <v/>
      </c>
      <c r="E49" s="27" t="str">
        <f>VLOOKUP($A49,Feb!$A:$X,24,0)</f>
        <v/>
      </c>
      <c r="F49" s="27" t="str">
        <f>VLOOKUP($A49,Mar!$A:$X,24,0)</f>
        <v/>
      </c>
      <c r="G49" s="27" t="str">
        <f>VLOOKUP($A49,Apr!$A:$X,24,0)</f>
        <v/>
      </c>
      <c r="H49" s="27">
        <f>VLOOKUP($A49,May!$A:$X,24,0)</f>
        <v>50</v>
      </c>
      <c r="I49" s="27" t="str">
        <f>VLOOKUP($A49,Jun!$A:$X,24,0)</f>
        <v/>
      </c>
      <c r="J49" s="27" t="str">
        <f>VLOOKUP($A49,Jul!$A:$X,24,0)</f>
        <v/>
      </c>
      <c r="K49" s="27" t="str">
        <f>VLOOKUP($A49,Aug!$A:$X,24,0)</f>
        <v/>
      </c>
      <c r="L49" s="27" t="str">
        <f>VLOOKUP(A49,Sep!A:X,23,0)</f>
        <v/>
      </c>
      <c r="M49" s="27" t="str">
        <f>VLOOKUP($A49,Oct!$A:$X,21,0)</f>
        <v/>
      </c>
      <c r="N49" s="27" t="str">
        <f>VLOOKUP($A49,Nov!$A:$X,21,0)</f>
        <v/>
      </c>
      <c r="O49" s="27"/>
    </row>
    <row r="50" spans="1:16" ht="15">
      <c r="A50" s="59" t="str">
        <f t="shared" si="4"/>
        <v>N/APM</v>
      </c>
      <c r="B50" s="25" t="s">
        <v>46</v>
      </c>
      <c r="C50" s="26" t="s">
        <v>25</v>
      </c>
      <c r="D50" s="27" t="str">
        <f>VLOOKUP($A50,Jan!$A:$X,24,0)</f>
        <v/>
      </c>
      <c r="E50" s="27" t="str">
        <f>VLOOKUP($A50,Feb!$A:$X,24,0)</f>
        <v/>
      </c>
      <c r="F50" s="27" t="str">
        <f>VLOOKUP($A50,Mar!$A:$X,24,0)</f>
        <v/>
      </c>
      <c r="G50" s="27" t="str">
        <f>VLOOKUP($A50,Apr!$A:$X,24,0)</f>
        <v/>
      </c>
      <c r="H50" s="27" t="str">
        <f>VLOOKUP($A50,May!$A:$X,24,0)</f>
        <v/>
      </c>
      <c r="I50" s="27" t="str">
        <f>VLOOKUP($A50,Jun!$A:$X,24,0)</f>
        <v/>
      </c>
      <c r="J50" s="27" t="str">
        <f>VLOOKUP($A50,Jul!$A:$X,24,0)</f>
        <v/>
      </c>
      <c r="K50" s="27" t="str">
        <f>VLOOKUP($A50,Aug!$A:$X,24,0)</f>
        <v/>
      </c>
      <c r="L50" s="27" t="str">
        <f>VLOOKUP(A50,Sep!A:X,23,0)</f>
        <v/>
      </c>
      <c r="M50" s="27" t="str">
        <f>VLOOKUP($A50,Oct!$A:$X,21,0)</f>
        <v/>
      </c>
      <c r="N50" s="27" t="str">
        <f>VLOOKUP($A50,Nov!$A:$X,21,0)</f>
        <v/>
      </c>
      <c r="O50" s="27"/>
    </row>
    <row r="51" spans="1:16" ht="15">
      <c r="A51" s="59" t="str">
        <f t="shared" si="4"/>
        <v>N/APM</v>
      </c>
      <c r="B51" s="25" t="s">
        <v>46</v>
      </c>
      <c r="C51" s="26" t="s">
        <v>25</v>
      </c>
      <c r="D51" s="27" t="str">
        <f>VLOOKUP($A51,Jan!$A:$X,24,0)</f>
        <v/>
      </c>
      <c r="E51" s="27" t="str">
        <f>VLOOKUP($A51,Feb!$A:$X,24,0)</f>
        <v/>
      </c>
      <c r="F51" s="27" t="str">
        <f>VLOOKUP($A51,Mar!$A:$X,24,0)</f>
        <v/>
      </c>
      <c r="G51" s="27" t="str">
        <f>VLOOKUP($A51,Apr!$A:$X,24,0)</f>
        <v/>
      </c>
      <c r="H51" s="27" t="str">
        <f>VLOOKUP($A51,May!$A:$X,24,0)</f>
        <v/>
      </c>
      <c r="I51" s="27" t="str">
        <f>VLOOKUP($A51,Jun!$A:$X,24,0)</f>
        <v/>
      </c>
      <c r="J51" s="27" t="str">
        <f>VLOOKUP($A51,Jul!$A:$X,24,0)</f>
        <v/>
      </c>
      <c r="K51" s="27" t="str">
        <f>VLOOKUP($A51,Aug!$A:$X,24,0)</f>
        <v/>
      </c>
      <c r="L51" s="27" t="str">
        <f>VLOOKUP(A51,Sep!A:X,23,0)</f>
        <v/>
      </c>
      <c r="M51" s="27" t="str">
        <f>VLOOKUP($A51,Oct!$A:$X,21,0)</f>
        <v/>
      </c>
      <c r="N51" s="27" t="str">
        <f>VLOOKUP($A51,Nov!$A:$X,21,0)</f>
        <v/>
      </c>
      <c r="O51" s="27"/>
    </row>
    <row r="52" spans="1:16" ht="15">
      <c r="A52" s="59" t="str">
        <f t="shared" si="4"/>
        <v>TTCS SupportSUM</v>
      </c>
      <c r="B52" s="21" t="s">
        <v>47</v>
      </c>
      <c r="C52" s="22" t="s">
        <v>23</v>
      </c>
      <c r="D52" s="23">
        <f>IF(SUM(D53:D57)=0,"", SUM(D53:D57))</f>
        <v>8</v>
      </c>
      <c r="E52" s="23" t="str">
        <f t="shared" ref="E52:O52" si="11">IF(SUM(E53:E57)=0,"", SUM(E53:E57))</f>
        <v/>
      </c>
      <c r="F52" s="23" t="str">
        <f t="shared" si="11"/>
        <v/>
      </c>
      <c r="G52" s="23" t="str">
        <f t="shared" si="11"/>
        <v/>
      </c>
      <c r="H52" s="23">
        <f t="shared" si="11"/>
        <v>24</v>
      </c>
      <c r="I52" s="23">
        <f t="shared" si="11"/>
        <v>32</v>
      </c>
      <c r="J52" s="23">
        <f t="shared" si="11"/>
        <v>8</v>
      </c>
      <c r="K52" s="23" t="str">
        <f t="shared" si="11"/>
        <v/>
      </c>
      <c r="L52" s="23" t="str">
        <f t="shared" si="11"/>
        <v/>
      </c>
      <c r="M52" s="23" t="str">
        <f t="shared" si="11"/>
        <v/>
      </c>
      <c r="N52" s="23" t="str">
        <f t="shared" si="11"/>
        <v/>
      </c>
      <c r="O52" s="23" t="str">
        <f t="shared" si="11"/>
        <v/>
      </c>
      <c r="P52" s="36">
        <f>AVERAGE(D52:O52)</f>
        <v>18</v>
      </c>
    </row>
    <row r="53" spans="1:16" ht="15">
      <c r="A53" s="59" t="str">
        <f t="shared" si="4"/>
        <v>TTCS_Serious SupportPM</v>
      </c>
      <c r="B53" s="25" t="s">
        <v>53</v>
      </c>
      <c r="C53" s="26" t="s">
        <v>25</v>
      </c>
      <c r="D53" s="27">
        <f>VLOOKUP($A53,Jan!$A:$X,24,0)</f>
        <v>8</v>
      </c>
      <c r="E53" s="27" t="str">
        <f>VLOOKUP($A53,Feb!$A:$X,24,0)</f>
        <v/>
      </c>
      <c r="F53" s="27" t="str">
        <f>VLOOKUP($A53,Mar!$A:$X,24,0)</f>
        <v/>
      </c>
      <c r="G53" s="27" t="str">
        <f>VLOOKUP($A53,Apr!$A:$X,24,0)</f>
        <v/>
      </c>
      <c r="H53" s="27" t="str">
        <f>VLOOKUP($A53,May!$A:$X,24,0)</f>
        <v/>
      </c>
      <c r="I53" s="27" t="str">
        <f>VLOOKUP($A53,Jun!$A:$X,24,0)</f>
        <v/>
      </c>
      <c r="J53" s="27" t="str">
        <f>VLOOKUP($A53,Jul!$A:$X,24,0)</f>
        <v/>
      </c>
      <c r="K53" s="27" t="str">
        <f>VLOOKUP($A53,Aug!$A:$X,24,0)</f>
        <v/>
      </c>
      <c r="L53" s="27" t="str">
        <f>VLOOKUP(A53,Sep!A:X,23,0)</f>
        <v/>
      </c>
      <c r="M53" s="27" t="str">
        <f>VLOOKUP($A53,Oct!$A:$X,21,0)</f>
        <v/>
      </c>
      <c r="N53" s="27" t="str">
        <f>VLOOKUP($A53,Nov!$A:$X,21,0)</f>
        <v/>
      </c>
      <c r="O53" s="27"/>
    </row>
    <row r="54" spans="1:16" ht="15">
      <c r="A54" s="59" t="str">
        <f t="shared" si="4"/>
        <v>TTCS_Easy KnobSYS</v>
      </c>
      <c r="B54" s="25" t="s">
        <v>48</v>
      </c>
      <c r="C54" s="26" t="s">
        <v>26</v>
      </c>
      <c r="D54" s="27" t="str">
        <f>VLOOKUP($A54,Jan!$A:$X,24,0)</f>
        <v/>
      </c>
      <c r="E54" s="27" t="str">
        <f>VLOOKUP($A54,Feb!$A:$X,24,0)</f>
        <v/>
      </c>
      <c r="F54" s="27" t="str">
        <f>VLOOKUP($A54,Mar!$A:$X,24,0)</f>
        <v/>
      </c>
      <c r="G54" s="27" t="str">
        <f>VLOOKUP($A54,Apr!$A:$X,24,0)</f>
        <v/>
      </c>
      <c r="H54" s="27">
        <f>VLOOKUP($A54,May!$A:$X,24,0)</f>
        <v>24</v>
      </c>
      <c r="I54" s="27">
        <f>VLOOKUP($A54,Jun!$A:$X,24,0)</f>
        <v>32</v>
      </c>
      <c r="J54" s="27">
        <f>VLOOKUP($A54,Jul!$A:$X,24,0)</f>
        <v>8</v>
      </c>
      <c r="K54" s="27" t="str">
        <f>VLOOKUP($A54,Aug!$A:$X,24,0)</f>
        <v/>
      </c>
      <c r="L54" s="27" t="str">
        <f>VLOOKUP(A54,Sep!A:X,23,0)</f>
        <v/>
      </c>
      <c r="M54" s="27" t="str">
        <f>VLOOKUP($A54,Oct!$A:$X,21,0)</f>
        <v/>
      </c>
      <c r="N54" s="27" t="str">
        <f>VLOOKUP($A54,Nov!$A:$X,21,0)</f>
        <v/>
      </c>
      <c r="O54" s="27"/>
    </row>
    <row r="55" spans="1:16" ht="15">
      <c r="A55" s="59" t="str">
        <f t="shared" si="4"/>
        <v>N/AHW</v>
      </c>
      <c r="B55" s="25" t="s">
        <v>46</v>
      </c>
      <c r="C55" s="26" t="s">
        <v>27</v>
      </c>
      <c r="D55" s="27" t="str">
        <f>VLOOKUP($A55,Jan!$A:$X,24,0)</f>
        <v/>
      </c>
      <c r="E55" s="27" t="str">
        <f>VLOOKUP($A55,Feb!$A:$X,24,0)</f>
        <v/>
      </c>
      <c r="F55" s="27" t="str">
        <f>VLOOKUP($A55,Mar!$A:$X,24,0)</f>
        <v/>
      </c>
      <c r="G55" s="27" t="str">
        <f>VLOOKUP($A55,Apr!$A:$X,24,0)</f>
        <v/>
      </c>
      <c r="H55" s="27" t="str">
        <f>VLOOKUP($A55,May!$A:$X,24,0)</f>
        <v/>
      </c>
      <c r="I55" s="27" t="str">
        <f>VLOOKUP($A55,Jun!$A:$X,24,0)</f>
        <v/>
      </c>
      <c r="J55" s="27" t="str">
        <f>VLOOKUP($A55,Jul!$A:$X,24,0)</f>
        <v/>
      </c>
      <c r="K55" s="27" t="str">
        <f>VLOOKUP($A55,Aug!$A:$X,24,0)</f>
        <v/>
      </c>
      <c r="L55" s="27" t="str">
        <f>VLOOKUP(A55,Sep!A:X,23,0)</f>
        <v/>
      </c>
      <c r="M55" s="27" t="str">
        <f>VLOOKUP($A55,Oct!$A:$X,21,0)</f>
        <v/>
      </c>
      <c r="N55" s="27" t="str">
        <f>VLOOKUP($A55,Nov!$A:$X,21,0)</f>
        <v/>
      </c>
      <c r="O55" s="27"/>
    </row>
    <row r="56" spans="1:16" ht="15">
      <c r="A56" s="59" t="str">
        <f t="shared" si="4"/>
        <v xml:space="preserve">N/ASW </v>
      </c>
      <c r="B56" s="25" t="s">
        <v>46</v>
      </c>
      <c r="C56" s="26" t="s">
        <v>31</v>
      </c>
      <c r="D56" s="27" t="str">
        <f>VLOOKUP($A56,Jan!$A:$X,24,0)</f>
        <v/>
      </c>
      <c r="E56" s="27" t="str">
        <f>VLOOKUP($A56,Feb!$A:$X,24,0)</f>
        <v/>
      </c>
      <c r="F56" s="27" t="str">
        <f>VLOOKUP($A56,Mar!$A:$X,24,0)</f>
        <v/>
      </c>
      <c r="G56" s="27" t="str">
        <f>VLOOKUP($A56,Apr!$A:$X,24,0)</f>
        <v/>
      </c>
      <c r="H56" s="27" t="str">
        <f>VLOOKUP($A56,May!$A:$X,24,0)</f>
        <v/>
      </c>
      <c r="I56" s="27" t="str">
        <f>VLOOKUP($A56,Jun!$A:$X,24,0)</f>
        <v/>
      </c>
      <c r="J56" s="27" t="str">
        <f>VLOOKUP($A56,Jul!$A:$X,24,0)</f>
        <v/>
      </c>
      <c r="K56" s="27" t="str">
        <f>VLOOKUP($A56,Aug!$A:$X,24,0)</f>
        <v/>
      </c>
      <c r="L56" s="27" t="str">
        <f>VLOOKUP(A56,Sep!A:X,23,0)</f>
        <v/>
      </c>
      <c r="M56" s="27" t="str">
        <f>VLOOKUP($A56,Oct!$A:$X,21,0)</f>
        <v/>
      </c>
      <c r="N56" s="27" t="str">
        <f>VLOOKUP($A56,Nov!$A:$X,21,0)</f>
        <v/>
      </c>
      <c r="O56" s="27"/>
    </row>
    <row r="57" spans="1:16" ht="15">
      <c r="A57" s="59" t="str">
        <f t="shared" si="4"/>
        <v>N/AAPP</v>
      </c>
      <c r="B57" s="25" t="s">
        <v>46</v>
      </c>
      <c r="C57" s="26" t="s">
        <v>28</v>
      </c>
      <c r="D57" s="27" t="str">
        <f>VLOOKUP($A57,Jan!$A:$X,24,0)</f>
        <v/>
      </c>
      <c r="E57" s="27" t="str">
        <f>VLOOKUP($A57,Feb!$A:$X,24,0)</f>
        <v/>
      </c>
      <c r="F57" s="27" t="str">
        <f>VLOOKUP($A57,Mar!$A:$X,24,0)</f>
        <v/>
      </c>
      <c r="G57" s="27" t="str">
        <f>VLOOKUP($A57,Apr!$A:$X,24,0)</f>
        <v/>
      </c>
      <c r="H57" s="27" t="str">
        <f>VLOOKUP($A57,May!$A:$X,24,0)</f>
        <v/>
      </c>
      <c r="I57" s="27" t="str">
        <f>VLOOKUP($A57,Jun!$A:$X,24,0)</f>
        <v/>
      </c>
      <c r="J57" s="27" t="str">
        <f>VLOOKUP($A57,Jul!$A:$X,24,0)</f>
        <v/>
      </c>
      <c r="K57" s="27" t="str">
        <f>VLOOKUP($A57,Aug!$A:$X,24,0)</f>
        <v/>
      </c>
      <c r="L57" s="27" t="str">
        <f>VLOOKUP(A57,Sep!A:X,23,0)</f>
        <v/>
      </c>
      <c r="M57" s="27" t="str">
        <f>VLOOKUP($A57,Oct!$A:$X,21,0)</f>
        <v/>
      </c>
      <c r="N57" s="27" t="str">
        <f>VLOOKUP($A57,Nov!$A:$X,21,0)</f>
        <v/>
      </c>
      <c r="O57" s="27"/>
    </row>
    <row r="58" spans="1:16" ht="15">
      <c r="A58" s="59" t="str">
        <f t="shared" si="4"/>
        <v>LeM_Local SUM</v>
      </c>
      <c r="B58" s="33" t="s">
        <v>38</v>
      </c>
      <c r="C58" s="34" t="s">
        <v>23</v>
      </c>
      <c r="D58" s="35">
        <f>IF(SUM(D59:D63)=0,"", SUM(D59:D63))</f>
        <v>222</v>
      </c>
      <c r="E58" s="35">
        <f t="shared" ref="E58:O58" si="12">IF(SUM(E59:E63)=0,"", SUM(E59:E63))</f>
        <v>181</v>
      </c>
      <c r="F58" s="35">
        <f t="shared" si="12"/>
        <v>98</v>
      </c>
      <c r="G58" s="35">
        <f t="shared" si="12"/>
        <v>74</v>
      </c>
      <c r="H58" s="35">
        <f t="shared" si="12"/>
        <v>128</v>
      </c>
      <c r="I58" s="35">
        <f t="shared" si="12"/>
        <v>98</v>
      </c>
      <c r="J58" s="35">
        <f t="shared" si="12"/>
        <v>146</v>
      </c>
      <c r="K58" s="35">
        <f t="shared" si="12"/>
        <v>120</v>
      </c>
      <c r="L58" s="35">
        <f t="shared" si="12"/>
        <v>144</v>
      </c>
      <c r="M58" s="35">
        <f t="shared" si="12"/>
        <v>10</v>
      </c>
      <c r="N58" s="35">
        <f t="shared" si="12"/>
        <v>16</v>
      </c>
      <c r="O58" s="35" t="str">
        <f t="shared" si="12"/>
        <v/>
      </c>
      <c r="P58" s="36">
        <f>AVERAGE(D58:O58)</f>
        <v>112.45454545454545</v>
      </c>
    </row>
    <row r="59" spans="1:16" ht="15">
      <c r="A59" s="59" t="str">
        <f t="shared" si="4"/>
        <v>LeM_Local _Customer ActivitiesPM</v>
      </c>
      <c r="B59" s="46" t="s">
        <v>39</v>
      </c>
      <c r="C59" s="26" t="s">
        <v>25</v>
      </c>
      <c r="D59" s="27">
        <f>VLOOKUP($A59,Jan!$A:$X,24,0)</f>
        <v>64</v>
      </c>
      <c r="E59" s="27">
        <f>VLOOKUP($A59,Feb!$A:$X,24,0)</f>
        <v>50</v>
      </c>
      <c r="F59" s="27">
        <f>VLOOKUP($A59,Mar!$A:$X,24,0)</f>
        <v>42</v>
      </c>
      <c r="G59" s="27">
        <f>VLOOKUP($A59,Apr!$A:$X,24,0)</f>
        <v>42</v>
      </c>
      <c r="H59" s="27">
        <f>VLOOKUP($A59,May!$A:$X,24,0)</f>
        <v>56</v>
      </c>
      <c r="I59" s="27">
        <f>VLOOKUP($A59,Jun!$A:$X,24,0)</f>
        <v>34</v>
      </c>
      <c r="J59" s="27">
        <f>VLOOKUP($A59,Jul!$A:$X,24,0)</f>
        <v>90</v>
      </c>
      <c r="K59" s="27">
        <f>VLOOKUP($A59,Aug!$A:$X,24,0)</f>
        <v>40</v>
      </c>
      <c r="L59" s="27">
        <f>VLOOKUP(A59,Sep!A:X,23,0)</f>
        <v>72</v>
      </c>
      <c r="M59" s="27">
        <f>VLOOKUP($A59,Oct!$A:$X,21,0)</f>
        <v>10</v>
      </c>
      <c r="N59" s="27">
        <f>VLOOKUP($A59,Nov!$A:$X,21,0)</f>
        <v>16</v>
      </c>
      <c r="O59" s="27"/>
    </row>
    <row r="60" spans="1:16" ht="15">
      <c r="A60" s="59" t="str">
        <f t="shared" si="4"/>
        <v>LeM_Local _Customer ActivitiesSYS</v>
      </c>
      <c r="B60" s="46" t="s">
        <v>39</v>
      </c>
      <c r="C60" s="26" t="s">
        <v>26</v>
      </c>
      <c r="D60" s="27">
        <f>VLOOKUP($A60,Jan!$A:$X,24,0)</f>
        <v>138</v>
      </c>
      <c r="E60" s="27">
        <f>VLOOKUP($A60,Feb!$A:$X,24,0)</f>
        <v>40</v>
      </c>
      <c r="F60" s="27" t="str">
        <f>VLOOKUP($A60,Mar!$A:$X,24,0)</f>
        <v/>
      </c>
      <c r="G60" s="27">
        <f>VLOOKUP($A60,Apr!$A:$X,24,0)</f>
        <v>32</v>
      </c>
      <c r="H60" s="27">
        <f>VLOOKUP($A60,May!$A:$X,24,0)</f>
        <v>40</v>
      </c>
      <c r="I60" s="27">
        <f>VLOOKUP($A60,Jun!$A:$X,24,0)</f>
        <v>56</v>
      </c>
      <c r="J60" s="27">
        <f>VLOOKUP($A60,Jul!$A:$X,24,0)</f>
        <v>56</v>
      </c>
      <c r="K60" s="27">
        <f>VLOOKUP($A60,Aug!$A:$X,24,0)</f>
        <v>40</v>
      </c>
      <c r="L60" s="27">
        <f>VLOOKUP(A60,Sep!A:X,23,0)</f>
        <v>32</v>
      </c>
      <c r="M60" s="27" t="str">
        <f>VLOOKUP($A60,Oct!$A:$X,21,0)</f>
        <v/>
      </c>
      <c r="N60" s="27" t="str">
        <f>VLOOKUP($A60,Nov!$A:$X,21,0)</f>
        <v/>
      </c>
      <c r="O60" s="27"/>
    </row>
    <row r="61" spans="1:16" ht="15">
      <c r="A61" s="59" t="str">
        <f t="shared" si="4"/>
        <v>LeM_Local _Customer ActivitiesHW</v>
      </c>
      <c r="B61" s="46" t="s">
        <v>39</v>
      </c>
      <c r="C61" s="26" t="s">
        <v>27</v>
      </c>
      <c r="D61" s="27" t="str">
        <f>VLOOKUP($A61,Jan!$A:$X,24,0)</f>
        <v/>
      </c>
      <c r="E61" s="27">
        <f>VLOOKUP($A61,Feb!$A:$X,24,0)</f>
        <v>31</v>
      </c>
      <c r="F61" s="27" t="str">
        <f>VLOOKUP($A61,Mar!$A:$X,24,0)</f>
        <v/>
      </c>
      <c r="G61" s="27" t="str">
        <f>VLOOKUP($A61,Apr!$A:$X,24,0)</f>
        <v/>
      </c>
      <c r="H61" s="27" t="str">
        <f>VLOOKUP($A61,May!$A:$X,24,0)</f>
        <v/>
      </c>
      <c r="I61" s="27" t="str">
        <f>VLOOKUP($A61,Jun!$A:$X,24,0)</f>
        <v/>
      </c>
      <c r="J61" s="27" t="str">
        <f>VLOOKUP($A61,Jul!$A:$X,24,0)</f>
        <v/>
      </c>
      <c r="K61" s="27" t="str">
        <f>VLOOKUP($A61,Aug!$A:$X,24,0)</f>
        <v/>
      </c>
      <c r="L61" s="27" t="str">
        <f>VLOOKUP(A61,Sep!A:X,23,0)</f>
        <v/>
      </c>
      <c r="M61" s="27" t="str">
        <f>VLOOKUP($A61,Oct!$A:$X,21,0)</f>
        <v/>
      </c>
      <c r="N61" s="27" t="str">
        <f>VLOOKUP($A61,Nov!$A:$X,21,0)</f>
        <v/>
      </c>
      <c r="O61" s="27"/>
    </row>
    <row r="62" spans="1:16" ht="15">
      <c r="A62" s="59" t="str">
        <f t="shared" si="4"/>
        <v xml:space="preserve">LeM_Local _Customer ActivitiesSW </v>
      </c>
      <c r="B62" s="46" t="s">
        <v>39</v>
      </c>
      <c r="C62" s="26" t="s">
        <v>31</v>
      </c>
      <c r="D62" s="27" t="str">
        <f>VLOOKUP($A62,Jan!$A:$X,24,0)</f>
        <v/>
      </c>
      <c r="E62" s="27">
        <f>VLOOKUP($A62,Feb!$A:$X,24,0)</f>
        <v>20</v>
      </c>
      <c r="F62" s="27" t="str">
        <f>VLOOKUP($A62,Mar!$A:$X,24,0)</f>
        <v/>
      </c>
      <c r="G62" s="27" t="str">
        <f>VLOOKUP($A62,Apr!$A:$X,24,0)</f>
        <v/>
      </c>
      <c r="H62" s="27" t="str">
        <f>VLOOKUP($A62,May!$A:$X,24,0)</f>
        <v/>
      </c>
      <c r="I62" s="27" t="str">
        <f>VLOOKUP($A62,Jun!$A:$X,24,0)</f>
        <v/>
      </c>
      <c r="J62" s="27" t="str">
        <f>VLOOKUP($A62,Jul!$A:$X,24,0)</f>
        <v/>
      </c>
      <c r="K62" s="27" t="str">
        <f>VLOOKUP($A62,Aug!$A:$X,24,0)</f>
        <v/>
      </c>
      <c r="L62" s="27" t="str">
        <f>VLOOKUP(A62,Sep!A:X,23,0)</f>
        <v/>
      </c>
      <c r="M62" s="27" t="str">
        <f>VLOOKUP($A62,Oct!$A:$X,21,0)</f>
        <v/>
      </c>
      <c r="N62" s="27" t="str">
        <f>VLOOKUP($A62,Nov!$A:$X,21,0)</f>
        <v/>
      </c>
      <c r="O62" s="27"/>
    </row>
    <row r="63" spans="1:16" ht="15">
      <c r="A63" s="59" t="str">
        <f t="shared" si="4"/>
        <v>LeM_Local _Customer ActivitiesAPP</v>
      </c>
      <c r="B63" s="46" t="s">
        <v>39</v>
      </c>
      <c r="C63" s="26" t="s">
        <v>28</v>
      </c>
      <c r="D63" s="27">
        <f>VLOOKUP($A63,Jan!$A:$X,24,0)</f>
        <v>20</v>
      </c>
      <c r="E63" s="27">
        <f>VLOOKUP($A63,Feb!$A:$X,24,0)</f>
        <v>40</v>
      </c>
      <c r="F63" s="27">
        <f>VLOOKUP($A63,Mar!$A:$X,24,0)</f>
        <v>56</v>
      </c>
      <c r="G63" s="27" t="str">
        <f>VLOOKUP($A63,Apr!$A:$X,24,0)</f>
        <v/>
      </c>
      <c r="H63" s="27">
        <f>VLOOKUP($A63,May!$A:$X,24,0)</f>
        <v>32</v>
      </c>
      <c r="I63" s="27">
        <f>VLOOKUP($A63,Jun!$A:$X,24,0)</f>
        <v>8</v>
      </c>
      <c r="J63" s="27" t="str">
        <f>VLOOKUP($A63,Jul!$A:$X,24,0)</f>
        <v/>
      </c>
      <c r="K63" s="27">
        <f>VLOOKUP($A63,Aug!$A:$X,24,0)</f>
        <v>40</v>
      </c>
      <c r="L63" s="27">
        <f>VLOOKUP(A63,Sep!A:X,23,0)</f>
        <v>40</v>
      </c>
      <c r="M63" s="27" t="str">
        <f>VLOOKUP($A63,Oct!$A:$X,21,0)</f>
        <v/>
      </c>
      <c r="N63" s="27" t="str">
        <f>VLOOKUP($A63,Nov!$A:$X,21,0)</f>
        <v/>
      </c>
      <c r="O63" s="27"/>
    </row>
    <row r="64" spans="1:16" ht="15">
      <c r="A64" s="59" t="str">
        <f t="shared" si="4"/>
        <v>BIG Industrial ApplicationSUM</v>
      </c>
      <c r="B64" s="33" t="s">
        <v>32</v>
      </c>
      <c r="C64" s="34" t="s">
        <v>23</v>
      </c>
      <c r="D64" s="35">
        <f>IF(SUM(D65:D69)=0,"", SUM(D65:D69))</f>
        <v>478</v>
      </c>
      <c r="E64" s="35">
        <f t="shared" ref="E64:O64" si="13">IF(SUM(E65:E69)=0,"", SUM(E65:E69))</f>
        <v>372</v>
      </c>
      <c r="F64" s="35">
        <f t="shared" si="13"/>
        <v>642</v>
      </c>
      <c r="G64" s="35">
        <f t="shared" si="13"/>
        <v>660</v>
      </c>
      <c r="H64" s="35">
        <f t="shared" si="13"/>
        <v>571.5</v>
      </c>
      <c r="I64" s="35">
        <f t="shared" si="13"/>
        <v>573</v>
      </c>
      <c r="J64" s="35">
        <f t="shared" si="13"/>
        <v>518</v>
      </c>
      <c r="K64" s="35">
        <f t="shared" si="13"/>
        <v>546</v>
      </c>
      <c r="L64" s="35">
        <f t="shared" si="13"/>
        <v>530.5</v>
      </c>
      <c r="M64" s="35">
        <f t="shared" si="13"/>
        <v>294</v>
      </c>
      <c r="N64" s="35">
        <f t="shared" si="13"/>
        <v>430</v>
      </c>
      <c r="O64" s="35" t="str">
        <f t="shared" si="13"/>
        <v/>
      </c>
      <c r="P64" s="36">
        <f>AVERAGE(D64:O64)</f>
        <v>510.45454545454544</v>
      </c>
    </row>
    <row r="65" spans="1:16" ht="15">
      <c r="A65" s="59" t="str">
        <f t="shared" si="4"/>
        <v>BIG Industrial ApplicationPM</v>
      </c>
      <c r="B65" s="25" t="s">
        <v>32</v>
      </c>
      <c r="C65" s="26" t="s">
        <v>25</v>
      </c>
      <c r="D65" s="27">
        <f>VLOOKUP($A65,Jan!$A:$X,24,0)</f>
        <v>16</v>
      </c>
      <c r="E65" s="27" t="str">
        <f>VLOOKUP($A65,Feb!$A:$X,24,0)</f>
        <v/>
      </c>
      <c r="F65" s="27">
        <f>VLOOKUP($A65,Mar!$A:$X,24,0)</f>
        <v>10</v>
      </c>
      <c r="G65" s="27">
        <f>VLOOKUP($A65,Apr!$A:$X,24,0)</f>
        <v>20</v>
      </c>
      <c r="H65" s="27">
        <f>VLOOKUP($A65,May!$A:$X,24,0)</f>
        <v>10</v>
      </c>
      <c r="I65" s="27">
        <f>VLOOKUP($A65,Jun!$A:$X,24,0)</f>
        <v>10</v>
      </c>
      <c r="J65" s="27">
        <f>VLOOKUP($A65,Jul!$A:$X,24,0)</f>
        <v>20</v>
      </c>
      <c r="K65" s="27">
        <f>VLOOKUP($A65,Aug!$A:$X,24,0)</f>
        <v>10</v>
      </c>
      <c r="L65" s="27" t="str">
        <f>VLOOKUP(A65,Sep!A:X,23,0)</f>
        <v/>
      </c>
      <c r="M65" s="27" t="str">
        <f>VLOOKUP($A65,Oct!$A:$X,21,0)</f>
        <v/>
      </c>
      <c r="N65" s="27" t="str">
        <f>VLOOKUP($A65,Nov!$A:$X,21,0)</f>
        <v/>
      </c>
      <c r="O65" s="27"/>
    </row>
    <row r="66" spans="1:16" ht="15">
      <c r="A66" s="59" t="str">
        <f t="shared" si="4"/>
        <v>BIG Industrial ApplicationSYS</v>
      </c>
      <c r="B66" s="25" t="s">
        <v>32</v>
      </c>
      <c r="C66" s="26" t="s">
        <v>26</v>
      </c>
      <c r="D66" s="27" t="str">
        <f>VLOOKUP($A66,Jan!$A:$X,24,0)</f>
        <v/>
      </c>
      <c r="E66" s="27">
        <f>VLOOKUP($A66,Feb!$A:$X,24,0)</f>
        <v>100</v>
      </c>
      <c r="F66" s="27">
        <f>VLOOKUP($A66,Mar!$A:$X,24,0)</f>
        <v>168</v>
      </c>
      <c r="G66" s="27">
        <f>VLOOKUP($A66,Apr!$A:$X,24,0)</f>
        <v>104</v>
      </c>
      <c r="H66" s="27">
        <f>VLOOKUP($A66,May!$A:$X,24,0)</f>
        <v>107</v>
      </c>
      <c r="I66" s="27">
        <f>VLOOKUP($A66,Jun!$A:$X,24,0)</f>
        <v>122</v>
      </c>
      <c r="J66" s="27">
        <f>VLOOKUP($A66,Jul!$A:$X,24,0)</f>
        <v>268</v>
      </c>
      <c r="K66" s="27">
        <f>VLOOKUP($A66,Aug!$A:$X,24,0)</f>
        <v>108</v>
      </c>
      <c r="L66" s="27">
        <f>VLOOKUP(A66,Sep!A:X,23,0)</f>
        <v>188</v>
      </c>
      <c r="M66" s="27">
        <f>VLOOKUP($A66,Oct!$A:$X,21,0)</f>
        <v>40</v>
      </c>
      <c r="N66" s="27">
        <f>VLOOKUP($A66,Nov!$A:$X,21,0)</f>
        <v>80</v>
      </c>
      <c r="O66" s="27"/>
    </row>
    <row r="67" spans="1:16" ht="15">
      <c r="A67" s="59" t="str">
        <f t="shared" si="4"/>
        <v>BIG Industrial ApplicationHW</v>
      </c>
      <c r="B67" s="25" t="s">
        <v>32</v>
      </c>
      <c r="C67" s="26" t="s">
        <v>27</v>
      </c>
      <c r="D67" s="27">
        <f>VLOOKUP($A67,Jan!$A:$X,24,0)</f>
        <v>32</v>
      </c>
      <c r="E67" s="27" t="str">
        <f>VLOOKUP($A67,Feb!$A:$X,24,0)</f>
        <v/>
      </c>
      <c r="F67" s="27">
        <f>VLOOKUP($A67,Mar!$A:$X,24,0)</f>
        <v>48</v>
      </c>
      <c r="G67" s="27">
        <f>VLOOKUP($A67,Apr!$A:$X,24,0)</f>
        <v>64</v>
      </c>
      <c r="H67" s="27">
        <f>VLOOKUP($A67,May!$A:$X,24,0)</f>
        <v>68</v>
      </c>
      <c r="I67" s="27">
        <f>VLOOKUP($A67,Jun!$A:$X,24,0)</f>
        <v>48</v>
      </c>
      <c r="J67" s="27">
        <f>VLOOKUP($A67,Jul!$A:$X,24,0)</f>
        <v>42</v>
      </c>
      <c r="K67" s="27">
        <f>VLOOKUP($A67,Aug!$A:$X,24,0)</f>
        <v>72</v>
      </c>
      <c r="L67" s="27">
        <f>VLOOKUP(A67,Sep!A:X,23,0)</f>
        <v>16</v>
      </c>
      <c r="M67" s="27">
        <f>VLOOKUP($A67,Oct!$A:$X,21,0)</f>
        <v>8</v>
      </c>
      <c r="N67" s="27" t="str">
        <f>VLOOKUP($A67,Nov!$A:$X,21,0)</f>
        <v/>
      </c>
      <c r="O67" s="27"/>
    </row>
    <row r="68" spans="1:16" ht="15">
      <c r="A68" s="59" t="str">
        <f t="shared" si="4"/>
        <v xml:space="preserve">BIG Industrial ApplicationSW </v>
      </c>
      <c r="B68" s="25" t="s">
        <v>32</v>
      </c>
      <c r="C68" s="26" t="s">
        <v>31</v>
      </c>
      <c r="D68" s="27">
        <f>VLOOKUP($A68,Jan!$A:$X,24,0)</f>
        <v>430</v>
      </c>
      <c r="E68" s="27">
        <f>VLOOKUP($A68,Feb!$A:$X,24,0)</f>
        <v>272</v>
      </c>
      <c r="F68" s="27">
        <f>VLOOKUP($A68,Mar!$A:$X,24,0)</f>
        <v>416</v>
      </c>
      <c r="G68" s="27">
        <f>VLOOKUP($A68,Apr!$A:$X,24,0)</f>
        <v>472</v>
      </c>
      <c r="H68" s="27">
        <f>VLOOKUP($A68,May!$A:$X,24,0)</f>
        <v>386.5</v>
      </c>
      <c r="I68" s="27">
        <f>VLOOKUP($A68,Jun!$A:$X,24,0)</f>
        <v>393</v>
      </c>
      <c r="J68" s="27">
        <f>VLOOKUP($A68,Jul!$A:$X,24,0)</f>
        <v>188</v>
      </c>
      <c r="K68" s="27">
        <f>VLOOKUP($A68,Aug!$A:$X,24,0)</f>
        <v>356</v>
      </c>
      <c r="L68" s="27">
        <f>VLOOKUP(A68,Sep!A:X,23,0)</f>
        <v>326.5</v>
      </c>
      <c r="M68" s="27">
        <f>VLOOKUP($A68,Oct!$A:$X,21,0)</f>
        <v>246</v>
      </c>
      <c r="N68" s="27">
        <f>VLOOKUP($A68,Nov!$A:$X,21,0)</f>
        <v>350</v>
      </c>
      <c r="O68" s="27"/>
    </row>
    <row r="69" spans="1:16" ht="15">
      <c r="A69" s="59" t="str">
        <f t="shared" si="4"/>
        <v>BIG Industrial ApplicationAPP</v>
      </c>
      <c r="B69" s="25" t="s">
        <v>32</v>
      </c>
      <c r="C69" s="26" t="s">
        <v>28</v>
      </c>
      <c r="D69" s="27" t="str">
        <f>VLOOKUP($A69,Jan!$A:$X,24,0)</f>
        <v/>
      </c>
      <c r="E69" s="27" t="str">
        <f>VLOOKUP($A69,Feb!$A:$X,24,0)</f>
        <v/>
      </c>
      <c r="F69" s="27" t="str">
        <f>VLOOKUP($A69,Mar!$A:$X,24,0)</f>
        <v/>
      </c>
      <c r="G69" s="27" t="str">
        <f>VLOOKUP($A69,Apr!$A:$X,24,0)</f>
        <v/>
      </c>
      <c r="H69" s="27" t="str">
        <f>VLOOKUP($A69,May!$A:$X,24,0)</f>
        <v/>
      </c>
      <c r="I69" s="27" t="str">
        <f>VLOOKUP($A69,Jun!$A:$X,24,0)</f>
        <v/>
      </c>
      <c r="J69" s="27" t="str">
        <f>VLOOKUP($A69,Jul!$A:$X,24,0)</f>
        <v/>
      </c>
      <c r="K69" s="27" t="str">
        <f>VLOOKUP($A69,Aug!$A:$X,24,0)</f>
        <v/>
      </c>
      <c r="L69" s="27" t="str">
        <f>VLOOKUP(A69,Sep!A:X,23,0)</f>
        <v/>
      </c>
      <c r="M69" s="27" t="str">
        <f>VLOOKUP($A69,Oct!$A:$X,21,0)</f>
        <v/>
      </c>
      <c r="N69" s="27" t="str">
        <f>VLOOKUP($A69,Nov!$A:$X,21,0)</f>
        <v/>
      </c>
      <c r="O69" s="27"/>
    </row>
    <row r="70" spans="1:16" ht="15">
      <c r="A70" s="59" t="str">
        <f t="shared" si="4"/>
        <v>Internal Cross service SUM</v>
      </c>
      <c r="B70" s="33" t="s">
        <v>51</v>
      </c>
      <c r="C70" s="34" t="s">
        <v>23</v>
      </c>
      <c r="D70" s="35" t="str">
        <f>IF(SUM(D71:D75)=0,"", SUM(D71:D75))</f>
        <v/>
      </c>
      <c r="E70" s="35" t="str">
        <f t="shared" ref="E70:O70" si="14">IF(SUM(E71:E75)=0,"", SUM(E71:E75))</f>
        <v/>
      </c>
      <c r="F70" s="35" t="str">
        <f t="shared" si="14"/>
        <v/>
      </c>
      <c r="G70" s="35">
        <f t="shared" si="14"/>
        <v>40</v>
      </c>
      <c r="H70" s="35">
        <f t="shared" si="14"/>
        <v>40</v>
      </c>
      <c r="I70" s="35">
        <f t="shared" si="14"/>
        <v>64</v>
      </c>
      <c r="J70" s="35">
        <f t="shared" si="14"/>
        <v>70</v>
      </c>
      <c r="K70" s="35">
        <f t="shared" si="14"/>
        <v>70</v>
      </c>
      <c r="L70" s="35">
        <f t="shared" si="14"/>
        <v>60</v>
      </c>
      <c r="M70" s="35">
        <f t="shared" si="14"/>
        <v>60</v>
      </c>
      <c r="N70" s="35">
        <f t="shared" si="14"/>
        <v>74</v>
      </c>
      <c r="O70" s="35" t="str">
        <f t="shared" si="14"/>
        <v/>
      </c>
      <c r="P70" s="36">
        <f>AVERAGE(D70:O70)</f>
        <v>59.75</v>
      </c>
    </row>
    <row r="71" spans="1:16" ht="15">
      <c r="A71" s="59" t="str">
        <f t="shared" si="4"/>
        <v>Lab Management_AE-ECU-CNPM</v>
      </c>
      <c r="B71" s="25" t="s">
        <v>50</v>
      </c>
      <c r="C71" s="26" t="s">
        <v>25</v>
      </c>
      <c r="D71" s="27" t="str">
        <f>VLOOKUP($A71,Jan!$A:$X,24,0)</f>
        <v/>
      </c>
      <c r="E71" s="27" t="str">
        <f>VLOOKUP($A71,Feb!$A:$X,24,0)</f>
        <v/>
      </c>
      <c r="F71" s="27" t="str">
        <f>VLOOKUP($A71,Mar!$A:$X,24,0)</f>
        <v/>
      </c>
      <c r="G71" s="27">
        <f>VLOOKUP($A71,Apr!$A:$X,24,0)</f>
        <v>40</v>
      </c>
      <c r="H71" s="27">
        <f>VLOOKUP($A71,May!$A:$X,24,0)</f>
        <v>40</v>
      </c>
      <c r="I71" s="27">
        <f>VLOOKUP($A71,Jun!$A:$X,24,0)</f>
        <v>64</v>
      </c>
      <c r="J71" s="27">
        <f>VLOOKUP($A71,Jul!$A:$X,24,0)</f>
        <v>70</v>
      </c>
      <c r="K71" s="27">
        <f>VLOOKUP($A71,Aug!$A:$X,24,0)</f>
        <v>70</v>
      </c>
      <c r="L71" s="27">
        <f>VLOOKUP(A71,Sep!A:X,23,0)</f>
        <v>60</v>
      </c>
      <c r="M71" s="27">
        <f>VLOOKUP($A71,Oct!$A:$X,21,0)</f>
        <v>60</v>
      </c>
      <c r="N71" s="27">
        <f>VLOOKUP($A71,Nov!$A:$X,21,0)</f>
        <v>74</v>
      </c>
      <c r="O71" s="27"/>
    </row>
    <row r="72" spans="1:16" ht="15">
      <c r="A72" s="59" t="str">
        <f t="shared" si="4"/>
        <v>N/APM</v>
      </c>
      <c r="B72" s="25" t="s">
        <v>46</v>
      </c>
      <c r="C72" s="26" t="s">
        <v>25</v>
      </c>
      <c r="D72" s="27" t="str">
        <f>VLOOKUP($A72,Jan!$A:$X,24,0)</f>
        <v/>
      </c>
      <c r="E72" s="27" t="str">
        <f>VLOOKUP($A72,Feb!$A:$X,24,0)</f>
        <v/>
      </c>
      <c r="F72" s="27" t="str">
        <f>VLOOKUP($A72,Mar!$A:$X,24,0)</f>
        <v/>
      </c>
      <c r="G72" s="27" t="str">
        <f>VLOOKUP($A72,Apr!$A:$X,24,0)</f>
        <v/>
      </c>
      <c r="H72" s="27" t="str">
        <f>VLOOKUP($A72,May!$A:$X,24,0)</f>
        <v/>
      </c>
      <c r="I72" s="27" t="str">
        <f>VLOOKUP($A72,Jun!$A:$X,24,0)</f>
        <v/>
      </c>
      <c r="J72" s="27" t="str">
        <f>VLOOKUP($A72,Jul!$A:$X,24,0)</f>
        <v/>
      </c>
      <c r="K72" s="27" t="str">
        <f>VLOOKUP($A72,Aug!$A:$X,24,0)</f>
        <v/>
      </c>
      <c r="L72" s="27" t="str">
        <f>VLOOKUP(A72,Sep!A:X,23,0)</f>
        <v/>
      </c>
      <c r="M72" s="27" t="str">
        <f>VLOOKUP($A72,Oct!$A:$X,21,0)</f>
        <v/>
      </c>
      <c r="N72" s="27" t="str">
        <f>VLOOKUP($A72,Nov!$A:$X,21,0)</f>
        <v/>
      </c>
      <c r="O72" s="27"/>
    </row>
    <row r="73" spans="1:16" ht="15">
      <c r="A73" s="59" t="str">
        <f t="shared" si="4"/>
        <v>N/APM</v>
      </c>
      <c r="B73" s="25" t="s">
        <v>46</v>
      </c>
      <c r="C73" s="26" t="s">
        <v>25</v>
      </c>
      <c r="D73" s="27" t="str">
        <f>VLOOKUP($A73,Jan!$A:$X,24,0)</f>
        <v/>
      </c>
      <c r="E73" s="27" t="str">
        <f>VLOOKUP($A73,Feb!$A:$X,24,0)</f>
        <v/>
      </c>
      <c r="F73" s="27" t="str">
        <f>VLOOKUP($A73,Mar!$A:$X,24,0)</f>
        <v/>
      </c>
      <c r="G73" s="27" t="str">
        <f>VLOOKUP($A73,Apr!$A:$X,24,0)</f>
        <v/>
      </c>
      <c r="H73" s="27" t="str">
        <f>VLOOKUP($A73,May!$A:$X,24,0)</f>
        <v/>
      </c>
      <c r="I73" s="27" t="str">
        <f>VLOOKUP($A73,Jun!$A:$X,24,0)</f>
        <v/>
      </c>
      <c r="J73" s="27" t="str">
        <f>VLOOKUP($A73,Jul!$A:$X,24,0)</f>
        <v/>
      </c>
      <c r="K73" s="27" t="str">
        <f>VLOOKUP($A73,Aug!$A:$X,24,0)</f>
        <v/>
      </c>
      <c r="L73" s="27" t="str">
        <f>VLOOKUP(A73,Sep!A:X,23,0)</f>
        <v/>
      </c>
      <c r="M73" s="27" t="str">
        <f>VLOOKUP($A73,Oct!$A:$X,21,0)</f>
        <v/>
      </c>
      <c r="N73" s="27" t="str">
        <f>VLOOKUP($A73,Nov!$A:$X,21,0)</f>
        <v/>
      </c>
      <c r="O73" s="27"/>
    </row>
    <row r="74" spans="1:16" ht="15">
      <c r="A74" s="59" t="str">
        <f t="shared" si="4"/>
        <v>N/APM</v>
      </c>
      <c r="B74" s="25" t="s">
        <v>46</v>
      </c>
      <c r="C74" s="26" t="s">
        <v>25</v>
      </c>
      <c r="D74" s="27" t="str">
        <f>VLOOKUP($A74,Jan!$A:$X,24,0)</f>
        <v/>
      </c>
      <c r="E74" s="27" t="str">
        <f>VLOOKUP($A74,Feb!$A:$X,24,0)</f>
        <v/>
      </c>
      <c r="F74" s="27" t="str">
        <f>VLOOKUP($A74,Mar!$A:$X,24,0)</f>
        <v/>
      </c>
      <c r="G74" s="27" t="str">
        <f>VLOOKUP($A74,Apr!$A:$X,24,0)</f>
        <v/>
      </c>
      <c r="H74" s="27" t="str">
        <f>VLOOKUP($A74,May!$A:$X,24,0)</f>
        <v/>
      </c>
      <c r="I74" s="27" t="str">
        <f>VLOOKUP($A74,Jun!$A:$X,24,0)</f>
        <v/>
      </c>
      <c r="J74" s="27" t="str">
        <f>VLOOKUP($A74,Jul!$A:$X,24,0)</f>
        <v/>
      </c>
      <c r="K74" s="27" t="str">
        <f>VLOOKUP($A74,Aug!$A:$X,24,0)</f>
        <v/>
      </c>
      <c r="L74" s="27" t="str">
        <f>VLOOKUP(A74,Sep!A:X,23,0)</f>
        <v/>
      </c>
      <c r="M74" s="27" t="str">
        <f>VLOOKUP($A74,Oct!$A:$X,21,0)</f>
        <v/>
      </c>
      <c r="N74" s="27" t="str">
        <f>VLOOKUP($A74,Nov!$A:$X,21,0)</f>
        <v/>
      </c>
      <c r="O74" s="27"/>
    </row>
    <row r="75" spans="1:16" ht="15">
      <c r="A75" s="59" t="str">
        <f t="shared" si="4"/>
        <v>N/APM</v>
      </c>
      <c r="B75" s="25" t="s">
        <v>46</v>
      </c>
      <c r="C75" s="26" t="s">
        <v>25</v>
      </c>
      <c r="D75" s="27" t="str">
        <f>VLOOKUP($A75,Jan!$A:$X,24,0)</f>
        <v/>
      </c>
      <c r="E75" s="27" t="str">
        <f>VLOOKUP($A75,Feb!$A:$X,24,0)</f>
        <v/>
      </c>
      <c r="F75" s="27" t="str">
        <f>VLOOKUP($A75,Mar!$A:$X,24,0)</f>
        <v/>
      </c>
      <c r="G75" s="27" t="str">
        <f>VLOOKUP($A75,Apr!$A:$X,24,0)</f>
        <v/>
      </c>
      <c r="H75" s="27" t="str">
        <f>VLOOKUP($A75,May!$A:$X,24,0)</f>
        <v/>
      </c>
      <c r="I75" s="27" t="str">
        <f>VLOOKUP($A75,Jun!$A:$X,24,0)</f>
        <v/>
      </c>
      <c r="J75" s="27" t="str">
        <f>VLOOKUP($A75,Jul!$A:$X,24,0)</f>
        <v/>
      </c>
      <c r="K75" s="27" t="str">
        <f>VLOOKUP($A75,Aug!$A:$X,24,0)</f>
        <v/>
      </c>
      <c r="L75" s="27" t="str">
        <f>VLOOKUP(A75,Sep!A:X,23,0)</f>
        <v/>
      </c>
      <c r="M75" s="27" t="str">
        <f>VLOOKUP($A75,Oct!$A:$X,21,0)</f>
        <v/>
      </c>
      <c r="N75" s="27" t="str">
        <f>VLOOKUP($A75,Nov!$A:$X,21,0)</f>
        <v/>
      </c>
      <c r="O75" s="27"/>
    </row>
    <row r="76" spans="1:16" ht="15">
      <c r="A76" s="59" t="str">
        <f t="shared" si="4"/>
        <v>Sensor Support_NE4SUM</v>
      </c>
      <c r="B76" s="30" t="s">
        <v>54</v>
      </c>
      <c r="C76" s="31" t="s">
        <v>23</v>
      </c>
      <c r="D76" s="32">
        <f>IF(SUM(D77:D81)=0,"", SUM(D77:D81))</f>
        <v>8</v>
      </c>
      <c r="E76" s="32">
        <f t="shared" ref="E76:O76" si="15">IF(SUM(E77:E81)=0,"", SUM(E77:E81))</f>
        <v>138</v>
      </c>
      <c r="F76" s="32">
        <f t="shared" si="15"/>
        <v>182</v>
      </c>
      <c r="G76" s="32">
        <f t="shared" si="15"/>
        <v>160</v>
      </c>
      <c r="H76" s="32">
        <f t="shared" si="15"/>
        <v>160</v>
      </c>
      <c r="I76" s="32" t="str">
        <f t="shared" si="15"/>
        <v/>
      </c>
      <c r="J76" s="32">
        <f t="shared" si="15"/>
        <v>176</v>
      </c>
      <c r="K76" s="32">
        <f t="shared" si="15"/>
        <v>144</v>
      </c>
      <c r="L76" s="32" t="str">
        <f t="shared" si="15"/>
        <v/>
      </c>
      <c r="M76" s="32" t="str">
        <f t="shared" si="15"/>
        <v/>
      </c>
      <c r="N76" s="32" t="str">
        <f t="shared" si="15"/>
        <v/>
      </c>
      <c r="O76" s="32" t="str">
        <f t="shared" si="15"/>
        <v/>
      </c>
      <c r="P76" s="36">
        <f>AVERAGE(D76:O76)</f>
        <v>138.28571428571428</v>
      </c>
    </row>
    <row r="77" spans="1:16" ht="15">
      <c r="A77" s="59" t="str">
        <f t="shared" ref="A77:A97" si="16">B77&amp;C77</f>
        <v>Sensor Support_NE4PM</v>
      </c>
      <c r="B77" s="46" t="s">
        <v>54</v>
      </c>
      <c r="C77" s="26" t="s">
        <v>25</v>
      </c>
      <c r="D77" s="27">
        <f>VLOOKUP($A77,Jan!$A:$X,24,0)</f>
        <v>8</v>
      </c>
      <c r="E77" s="27">
        <f>VLOOKUP($A77,Feb!$A:$X,24,0)</f>
        <v>10</v>
      </c>
      <c r="F77" s="27">
        <f>VLOOKUP($A77,Mar!$A:$X,24,0)</f>
        <v>10</v>
      </c>
      <c r="G77" s="27" t="str">
        <f>VLOOKUP($A77,Apr!$A:$X,24,0)</f>
        <v/>
      </c>
      <c r="H77" s="27" t="str">
        <f>VLOOKUP($A77,May!$A:$X,24,0)</f>
        <v/>
      </c>
      <c r="I77" s="27" t="str">
        <f>VLOOKUP($A77,Jun!$A:$X,24,0)</f>
        <v/>
      </c>
      <c r="J77" s="27">
        <f>VLOOKUP($A77,Jul!$A:$X,24,0)</f>
        <v>176</v>
      </c>
      <c r="K77" s="27">
        <f>VLOOKUP($A77,Aug!$A:$X,24,0)</f>
        <v>144</v>
      </c>
      <c r="L77" s="27" t="str">
        <f>VLOOKUP(A77,Sep!A:X,23,0)</f>
        <v/>
      </c>
      <c r="M77" s="27" t="str">
        <f>VLOOKUP($A77,Oct!$A:$X,21,0)</f>
        <v/>
      </c>
      <c r="N77" s="27" t="str">
        <f>VLOOKUP($A77,Nov!$A:$X,21,0)</f>
        <v/>
      </c>
      <c r="O77" s="27"/>
    </row>
    <row r="78" spans="1:16" ht="15">
      <c r="A78" s="59" t="str">
        <f t="shared" si="16"/>
        <v>Sensor Support_NE4SYS</v>
      </c>
      <c r="B78" s="46" t="s">
        <v>54</v>
      </c>
      <c r="C78" s="26" t="s">
        <v>26</v>
      </c>
      <c r="D78" s="27" t="str">
        <f>VLOOKUP($A78,Jan!$A:$X,24,0)</f>
        <v/>
      </c>
      <c r="E78" s="27">
        <f>VLOOKUP($A78,Feb!$A:$X,24,0)</f>
        <v>128</v>
      </c>
      <c r="F78" s="27">
        <f>VLOOKUP($A78,Mar!$A:$X,24,0)</f>
        <v>172</v>
      </c>
      <c r="G78" s="27">
        <f>VLOOKUP($A78,Apr!$A:$X,24,0)</f>
        <v>160</v>
      </c>
      <c r="H78" s="27">
        <f>VLOOKUP($A78,May!$A:$X,24,0)</f>
        <v>160</v>
      </c>
      <c r="I78" s="27"/>
      <c r="J78" s="27" t="str">
        <f>VLOOKUP($A78,Jul!$A:$X,24,0)</f>
        <v/>
      </c>
      <c r="K78" s="27" t="str">
        <f>VLOOKUP($A78,Aug!$A:$X,24,0)</f>
        <v/>
      </c>
      <c r="L78" s="27" t="str">
        <f>VLOOKUP(A78,Sep!A:X,23,0)</f>
        <v/>
      </c>
      <c r="M78" s="27" t="str">
        <f>VLOOKUP($A78,Oct!$A:$X,21,0)</f>
        <v/>
      </c>
      <c r="N78" s="27" t="str">
        <f>VLOOKUP($A78,Nov!$A:$X,21,0)</f>
        <v/>
      </c>
      <c r="O78" s="27"/>
    </row>
    <row r="79" spans="1:16" ht="15">
      <c r="A79" s="59" t="str">
        <f t="shared" si="16"/>
        <v>Sensor Support_NE4HW</v>
      </c>
      <c r="B79" s="46" t="s">
        <v>54</v>
      </c>
      <c r="C79" s="26" t="s">
        <v>27</v>
      </c>
      <c r="D79" s="27" t="str">
        <f>VLOOKUP($A79,Jan!$A:$X,24,0)</f>
        <v/>
      </c>
      <c r="E79" s="27" t="str">
        <f>VLOOKUP($A79,Feb!$A:$X,24,0)</f>
        <v/>
      </c>
      <c r="F79" s="27" t="str">
        <f>VLOOKUP($A79,Mar!$A:$X,24,0)</f>
        <v/>
      </c>
      <c r="G79" s="27" t="str">
        <f>VLOOKUP($A79,Apr!$A:$X,24,0)</f>
        <v/>
      </c>
      <c r="H79" s="27" t="str">
        <f>VLOOKUP($A79,May!$A:$X,24,0)</f>
        <v/>
      </c>
      <c r="I79" s="27" t="str">
        <f>VLOOKUP($A79,Jun!$A:$X,24,0)</f>
        <v/>
      </c>
      <c r="J79" s="27" t="str">
        <f>VLOOKUP($A79,Jul!$A:$X,24,0)</f>
        <v/>
      </c>
      <c r="K79" s="27" t="str">
        <f>VLOOKUP($A79,Aug!$A:$X,24,0)</f>
        <v/>
      </c>
      <c r="L79" s="27" t="str">
        <f>VLOOKUP(A79,Sep!A:X,23,0)</f>
        <v/>
      </c>
      <c r="M79" s="27" t="str">
        <f>VLOOKUP($A79,Oct!$A:$X,21,0)</f>
        <v/>
      </c>
      <c r="N79" s="27" t="str">
        <f>VLOOKUP($A79,Nov!$A:$X,21,0)</f>
        <v/>
      </c>
      <c r="O79" s="27"/>
    </row>
    <row r="80" spans="1:16" ht="15">
      <c r="A80" s="59" t="str">
        <f t="shared" si="16"/>
        <v xml:space="preserve">Sensor Support_NE4SW </v>
      </c>
      <c r="B80" s="47" t="s">
        <v>54</v>
      </c>
      <c r="C80" s="26" t="s">
        <v>31</v>
      </c>
      <c r="D80" s="27" t="str">
        <f>VLOOKUP($A80,Jan!$A:$X,24,0)</f>
        <v/>
      </c>
      <c r="E80" s="27" t="str">
        <f>VLOOKUP($A80,Feb!$A:$X,24,0)</f>
        <v/>
      </c>
      <c r="F80" s="27" t="str">
        <f>VLOOKUP($A80,Mar!$A:$X,24,0)</f>
        <v/>
      </c>
      <c r="G80" s="27" t="str">
        <f>VLOOKUP($A80,Apr!$A:$X,24,0)</f>
        <v/>
      </c>
      <c r="H80" s="27" t="str">
        <f>VLOOKUP($A80,May!$A:$X,24,0)</f>
        <v/>
      </c>
      <c r="I80" s="27" t="str">
        <f>VLOOKUP($A80,Jun!$A:$X,24,0)</f>
        <v/>
      </c>
      <c r="J80" s="27" t="str">
        <f>VLOOKUP($A80,Jul!$A:$X,24,0)</f>
        <v/>
      </c>
      <c r="K80" s="27" t="str">
        <f>VLOOKUP($A80,Aug!$A:$X,24,0)</f>
        <v/>
      </c>
      <c r="L80" s="27" t="str">
        <f>VLOOKUP(A80,Sep!A:X,23,0)</f>
        <v/>
      </c>
      <c r="M80" s="27" t="str">
        <f>VLOOKUP($A80,Oct!$A:$X,21,0)</f>
        <v/>
      </c>
      <c r="N80" s="27" t="str">
        <f>VLOOKUP($A80,Nov!$A:$X,21,0)</f>
        <v/>
      </c>
      <c r="O80" s="27"/>
    </row>
    <row r="81" spans="1:16" ht="15">
      <c r="A81" s="59" t="str">
        <f t="shared" si="16"/>
        <v>Sensor Support_NE4APP</v>
      </c>
      <c r="B81" s="46" t="s">
        <v>54</v>
      </c>
      <c r="C81" s="26" t="s">
        <v>28</v>
      </c>
      <c r="D81" s="27" t="str">
        <f>VLOOKUP($A81,Jan!$A:$X,24,0)</f>
        <v/>
      </c>
      <c r="E81" s="27" t="str">
        <f>VLOOKUP($A81,Feb!$A:$X,24,0)</f>
        <v/>
      </c>
      <c r="F81" s="27" t="str">
        <f>VLOOKUP($A81,Mar!$A:$X,24,0)</f>
        <v/>
      </c>
      <c r="G81" s="27" t="str">
        <f>VLOOKUP($A81,Apr!$A:$X,24,0)</f>
        <v/>
      </c>
      <c r="H81" s="27" t="str">
        <f>VLOOKUP($A81,May!$A:$X,24,0)</f>
        <v/>
      </c>
      <c r="I81" s="27" t="str">
        <f>VLOOKUP($A81,Jun!$A:$X,24,0)</f>
        <v/>
      </c>
      <c r="J81" s="27" t="str">
        <f>VLOOKUP($A81,Jul!$A:$X,24,0)</f>
        <v/>
      </c>
      <c r="K81" s="27" t="str">
        <f>VLOOKUP($A81,Aug!$A:$X,24,0)</f>
        <v/>
      </c>
      <c r="L81" s="27" t="str">
        <f>VLOOKUP(A81,Sep!A:X,23,0)</f>
        <v/>
      </c>
      <c r="M81" s="27" t="str">
        <f>VLOOKUP($A81,Oct!$A:$X,21,0)</f>
        <v/>
      </c>
      <c r="N81" s="27" t="str">
        <f>VLOOKUP($A81,Nov!$A:$X,21,0)</f>
        <v/>
      </c>
      <c r="O81" s="27"/>
    </row>
    <row r="82" spans="1:16" ht="15">
      <c r="A82" s="59" t="str">
        <f t="shared" si="16"/>
        <v>E-Bike SupportSUM</v>
      </c>
      <c r="B82" s="30" t="s">
        <v>40</v>
      </c>
      <c r="C82" s="31" t="s">
        <v>23</v>
      </c>
      <c r="D82" s="32">
        <f>IF(SUM(D83:D87)=0,"", SUM(D83:D87))</f>
        <v>176</v>
      </c>
      <c r="E82" s="32">
        <f t="shared" ref="E82:O82" si="17">IF(SUM(E83:E87)=0,"", SUM(E83:E87))</f>
        <v>5</v>
      </c>
      <c r="F82" s="32">
        <f t="shared" si="17"/>
        <v>16</v>
      </c>
      <c r="G82" s="32">
        <f t="shared" si="17"/>
        <v>24</v>
      </c>
      <c r="H82" s="32">
        <f t="shared" si="17"/>
        <v>44</v>
      </c>
      <c r="I82" s="32">
        <f t="shared" si="17"/>
        <v>114</v>
      </c>
      <c r="J82" s="32">
        <f t="shared" si="17"/>
        <v>60</v>
      </c>
      <c r="K82" s="32">
        <f t="shared" si="17"/>
        <v>36</v>
      </c>
      <c r="L82" s="32">
        <f t="shared" si="17"/>
        <v>220</v>
      </c>
      <c r="M82" s="32">
        <f t="shared" si="17"/>
        <v>336</v>
      </c>
      <c r="N82" s="32">
        <f t="shared" si="17"/>
        <v>420</v>
      </c>
      <c r="O82" s="32" t="str">
        <f t="shared" si="17"/>
        <v/>
      </c>
      <c r="P82" s="36">
        <f>AVERAGE(D82:O82)</f>
        <v>131.90909090909091</v>
      </c>
    </row>
    <row r="83" spans="1:16" ht="15">
      <c r="A83" s="59" t="str">
        <f t="shared" si="16"/>
        <v>E-Bike SupportPM</v>
      </c>
      <c r="B83" s="25" t="s">
        <v>40</v>
      </c>
      <c r="C83" s="26" t="s">
        <v>25</v>
      </c>
      <c r="D83" s="27" t="str">
        <f>VLOOKUP($A83,Jan!$A:$X,24,0)</f>
        <v/>
      </c>
      <c r="E83" s="27" t="str">
        <f>VLOOKUP($A83,Feb!$A:$X,24,0)</f>
        <v/>
      </c>
      <c r="F83" s="27" t="str">
        <f>VLOOKUP($A83,Mar!$A:$X,24,0)</f>
        <v/>
      </c>
      <c r="G83" s="27" t="str">
        <f>VLOOKUP($A83,Apr!$A:$X,24,0)</f>
        <v/>
      </c>
      <c r="H83" s="27">
        <f>VLOOKUP($A83,May!$A:$X,24,0)</f>
        <v>4</v>
      </c>
      <c r="I83" s="27" t="str">
        <f>VLOOKUP($A83,Jun!$A:$X,24,0)</f>
        <v/>
      </c>
      <c r="J83" s="27" t="str">
        <f>VLOOKUP($A83,Jul!$A:$X,24,0)</f>
        <v/>
      </c>
      <c r="K83" s="27" t="str">
        <f>VLOOKUP($A83,Aug!$A:$X,24,0)</f>
        <v/>
      </c>
      <c r="L83" s="27" t="str">
        <f>VLOOKUP(A83,Sep!A:X,23,0)</f>
        <v/>
      </c>
      <c r="M83" s="27" t="str">
        <f>VLOOKUP($A83,Oct!$A:$X,21,0)</f>
        <v/>
      </c>
      <c r="N83" s="27">
        <f>VLOOKUP($A83,Nov!$A:$X,21,0)</f>
        <v>16</v>
      </c>
      <c r="O83" s="27"/>
    </row>
    <row r="84" spans="1:16" ht="15">
      <c r="A84" s="59" t="str">
        <f t="shared" si="16"/>
        <v>E-Bike SupportSYS</v>
      </c>
      <c r="B84" s="25" t="s">
        <v>40</v>
      </c>
      <c r="C84" s="26" t="s">
        <v>26</v>
      </c>
      <c r="D84" s="27">
        <f>VLOOKUP($A84,Jan!$A:$X,24,0)</f>
        <v>32</v>
      </c>
      <c r="E84" s="27" t="str">
        <f>VLOOKUP($A84,Feb!$A:$X,24,0)</f>
        <v/>
      </c>
      <c r="F84" s="27" t="str">
        <f>VLOOKUP($A84,Mar!$A:$X,24,0)</f>
        <v/>
      </c>
      <c r="G84" s="27">
        <f>VLOOKUP($A84,Apr!$A:$X,24,0)</f>
        <v>24</v>
      </c>
      <c r="H84" s="27">
        <f>VLOOKUP($A84,May!$A:$X,24,0)</f>
        <v>40</v>
      </c>
      <c r="I84" s="27">
        <f>VLOOKUP($A84,Jun!$A:$X,24,0)</f>
        <v>24</v>
      </c>
      <c r="J84" s="27">
        <f>VLOOKUP($A84,Jul!$A:$X,24,0)</f>
        <v>40</v>
      </c>
      <c r="K84" s="27" t="str">
        <f>VLOOKUP($A84,Aug!$A:$X,24,0)</f>
        <v/>
      </c>
      <c r="L84" s="27">
        <f>VLOOKUP(A84,Sep!A:X,23,0)</f>
        <v>20</v>
      </c>
      <c r="M84" s="27">
        <f>VLOOKUP($A84,Oct!$A:$X,21,0)</f>
        <v>60</v>
      </c>
      <c r="N84" s="27" t="str">
        <f>VLOOKUP($A84,Nov!$A:$X,21,0)</f>
        <v/>
      </c>
      <c r="O84" s="27"/>
    </row>
    <row r="85" spans="1:16" ht="15">
      <c r="A85" s="59" t="str">
        <f t="shared" si="16"/>
        <v>E-Bike SupportHW</v>
      </c>
      <c r="B85" s="25" t="s">
        <v>40</v>
      </c>
      <c r="C85" s="26" t="s">
        <v>27</v>
      </c>
      <c r="D85" s="27">
        <f>VLOOKUP($A85,Jan!$A:$X,24,0)</f>
        <v>40</v>
      </c>
      <c r="E85" s="27" t="str">
        <f>VLOOKUP($A85,Feb!$A:$X,24,0)</f>
        <v/>
      </c>
      <c r="F85" s="27" t="str">
        <f>VLOOKUP($A85,Mar!$A:$X,24,0)</f>
        <v/>
      </c>
      <c r="G85" s="27" t="str">
        <f>VLOOKUP($A85,Apr!$A:$X,24,0)</f>
        <v/>
      </c>
      <c r="H85" s="27" t="str">
        <f>VLOOKUP($A85,May!$A:$X,24,0)</f>
        <v/>
      </c>
      <c r="I85" s="27" t="str">
        <f>VLOOKUP($A85,Jun!$A:$X,24,0)</f>
        <v/>
      </c>
      <c r="J85" s="27" t="str">
        <f>VLOOKUP($A85,Jul!$A:$X,24,0)</f>
        <v/>
      </c>
      <c r="K85" s="27">
        <f>VLOOKUP($A85,Aug!$A:$X,24,0)</f>
        <v>16</v>
      </c>
      <c r="L85" s="27">
        <f>VLOOKUP(A85,Sep!A:X,23,0)</f>
        <v>80</v>
      </c>
      <c r="M85" s="27">
        <f>VLOOKUP($A85,Oct!$A:$X,21,0)</f>
        <v>32</v>
      </c>
      <c r="N85" s="27">
        <f>VLOOKUP($A85,Nov!$A:$X,21,0)</f>
        <v>16</v>
      </c>
      <c r="O85" s="27"/>
    </row>
    <row r="86" spans="1:16" ht="15">
      <c r="A86" s="59" t="str">
        <f t="shared" si="16"/>
        <v xml:space="preserve">E-Bike SupportSW </v>
      </c>
      <c r="B86" s="25" t="s">
        <v>40</v>
      </c>
      <c r="C86" s="26" t="s">
        <v>31</v>
      </c>
      <c r="D86" s="27">
        <f>VLOOKUP($A86,Jan!$A:$X,24,0)</f>
        <v>104</v>
      </c>
      <c r="E86" s="27">
        <f>VLOOKUP($A86,Feb!$A:$X,24,0)</f>
        <v>5</v>
      </c>
      <c r="F86" s="27">
        <f>VLOOKUP($A86,Mar!$A:$X,24,0)</f>
        <v>16</v>
      </c>
      <c r="G86" s="27" t="str">
        <f>VLOOKUP($A86,Apr!$A:$X,24,0)</f>
        <v/>
      </c>
      <c r="H86" s="27" t="str">
        <f>VLOOKUP($A86,May!$A:$X,24,0)</f>
        <v/>
      </c>
      <c r="I86" s="27">
        <f>VLOOKUP($A86,Jun!$A:$X,24,0)</f>
        <v>90</v>
      </c>
      <c r="J86" s="27">
        <f>VLOOKUP($A86,Jul!$A:$X,24,0)</f>
        <v>20</v>
      </c>
      <c r="K86" s="27">
        <f>VLOOKUP($A86,Aug!$A:$X,24,0)</f>
        <v>16</v>
      </c>
      <c r="L86" s="27">
        <f>VLOOKUP(A86,Sep!A:X,23,0)</f>
        <v>120</v>
      </c>
      <c r="M86" s="27">
        <f>VLOOKUP($A86,Oct!$A:$X,21,0)</f>
        <v>244</v>
      </c>
      <c r="N86" s="27">
        <f>VLOOKUP($A86,Nov!$A:$X,21,0)</f>
        <v>388</v>
      </c>
      <c r="O86" s="27"/>
    </row>
    <row r="87" spans="1:16" ht="15">
      <c r="A87" s="59" t="str">
        <f t="shared" si="16"/>
        <v>E-Bike SupportAPP</v>
      </c>
      <c r="B87" s="25" t="s">
        <v>40</v>
      </c>
      <c r="C87" s="26" t="s">
        <v>28</v>
      </c>
      <c r="D87" s="27" t="str">
        <f>VLOOKUP($A87,Jan!$A:$X,24,0)</f>
        <v/>
      </c>
      <c r="E87" s="27" t="str">
        <f>VLOOKUP($A87,Feb!$A:$X,24,0)</f>
        <v/>
      </c>
      <c r="F87" s="27" t="str">
        <f>VLOOKUP($A87,Mar!$A:$X,24,0)</f>
        <v/>
      </c>
      <c r="G87" s="27" t="str">
        <f>VLOOKUP($A87,Apr!$A:$X,24,0)</f>
        <v/>
      </c>
      <c r="H87" s="27" t="str">
        <f>VLOOKUP($A87,May!$A:$X,24,0)</f>
        <v/>
      </c>
      <c r="I87" s="27" t="str">
        <f>VLOOKUP($A87,Jun!$A:$X,24,0)</f>
        <v/>
      </c>
      <c r="J87" s="27" t="str">
        <f>VLOOKUP($A87,Jul!$A:$X,24,0)</f>
        <v/>
      </c>
      <c r="K87" s="27">
        <f>VLOOKUP($A87,Aug!$A:$X,24,0)</f>
        <v>4</v>
      </c>
      <c r="L87" s="27" t="str">
        <f>VLOOKUP(A87,Sep!A:X,23,0)</f>
        <v/>
      </c>
      <c r="M87" s="27" t="str">
        <f>VLOOKUP($A87,Oct!$A:$X,21,0)</f>
        <v/>
      </c>
      <c r="N87" s="27" t="str">
        <f>VLOOKUP($A87,Nov!$A:$X,21,0)</f>
        <v/>
      </c>
      <c r="O87" s="27"/>
    </row>
    <row r="88" spans="1:16" s="48" customFormat="1" ht="15">
      <c r="A88" s="59" t="str">
        <f t="shared" si="16"/>
        <v>NASUM</v>
      </c>
      <c r="B88" s="30" t="s">
        <v>34</v>
      </c>
      <c r="C88" s="31" t="s">
        <v>23</v>
      </c>
      <c r="D88" s="32">
        <f t="shared" ref="D88:O88" si="18">IF(SUM(D89:D94)=0,"", SUM(D89:D94))</f>
        <v>44</v>
      </c>
      <c r="E88" s="32">
        <f t="shared" si="18"/>
        <v>24</v>
      </c>
      <c r="F88" s="32" t="str">
        <f t="shared" si="18"/>
        <v/>
      </c>
      <c r="G88" s="32" t="str">
        <f t="shared" si="18"/>
        <v/>
      </c>
      <c r="H88" s="32">
        <f t="shared" si="18"/>
        <v>40</v>
      </c>
      <c r="I88" s="32" t="str">
        <f t="shared" si="18"/>
        <v/>
      </c>
      <c r="J88" s="32" t="str">
        <f t="shared" si="18"/>
        <v/>
      </c>
      <c r="K88" s="32">
        <f t="shared" si="18"/>
        <v>40</v>
      </c>
      <c r="L88" s="32">
        <f t="shared" si="18"/>
        <v>104</v>
      </c>
      <c r="M88" s="32">
        <f t="shared" si="18"/>
        <v>112</v>
      </c>
      <c r="N88" s="32">
        <f t="shared" si="18"/>
        <v>384</v>
      </c>
      <c r="O88" s="32" t="str">
        <f t="shared" si="18"/>
        <v/>
      </c>
      <c r="P88" s="36">
        <f>AVERAGE(D88:O88)</f>
        <v>106.85714285714286</v>
      </c>
    </row>
    <row r="89" spans="1:16" ht="15">
      <c r="A89" s="59" t="str">
        <f t="shared" si="16"/>
        <v>Puxing Remote Control SupportPM</v>
      </c>
      <c r="B89" s="25" t="s">
        <v>52</v>
      </c>
      <c r="C89" s="26" t="s">
        <v>25</v>
      </c>
      <c r="D89" s="27">
        <f>VLOOKUP($A89,Jan!$A:$X,24,0)</f>
        <v>44</v>
      </c>
      <c r="E89" s="27">
        <f>VLOOKUP($A89,Feb!$A:$X,24,0)</f>
        <v>24</v>
      </c>
      <c r="F89" s="27" t="str">
        <f>VLOOKUP($A89,Mar!$A:$X,24,0)</f>
        <v/>
      </c>
      <c r="G89" s="27" t="str">
        <f>VLOOKUP($A89,Apr!$A:$X,24,0)</f>
        <v/>
      </c>
      <c r="H89" s="27" t="str">
        <f>VLOOKUP($A89,May!$A:$X,24,0)</f>
        <v/>
      </c>
      <c r="I89" s="27" t="str">
        <f>VLOOKUP($A89,Jun!$A:$X,24,0)</f>
        <v/>
      </c>
      <c r="J89" s="27" t="str">
        <f>VLOOKUP($A89,Jul!$A:$X,24,0)</f>
        <v/>
      </c>
      <c r="K89" s="27" t="str">
        <f>VLOOKUP($A89,Aug!$A:$X,24,0)</f>
        <v/>
      </c>
      <c r="L89" s="27" t="str">
        <f>VLOOKUP(A89,Sep!A:X,23,0)</f>
        <v/>
      </c>
      <c r="M89" s="27" t="str">
        <f>VLOOKUP($A89,Oct!$A:$X,21,0)</f>
        <v/>
      </c>
      <c r="N89" s="27">
        <f>VLOOKUP($A89,Nov!$A:$X,21,0)</f>
        <v>60</v>
      </c>
      <c r="O89" s="27"/>
    </row>
    <row r="90" spans="1:16" ht="15">
      <c r="A90" s="59" t="str">
        <f t="shared" si="16"/>
        <v>Smart CarPM</v>
      </c>
      <c r="B90" s="25" t="s">
        <v>87</v>
      </c>
      <c r="C90" s="26" t="s">
        <v>25</v>
      </c>
      <c r="D90" s="27" t="str">
        <f>VLOOKUP($A90,Jan!$A:$X,24,0)</f>
        <v/>
      </c>
      <c r="E90" s="27" t="str">
        <f>VLOOKUP($A90,Feb!$A:$X,24,0)</f>
        <v/>
      </c>
      <c r="F90" s="27" t="str">
        <f>VLOOKUP($A90,Mar!$A:$X,24,0)</f>
        <v/>
      </c>
      <c r="G90" s="27" t="str">
        <f>VLOOKUP($A90,Apr!$A:$X,24,0)</f>
        <v/>
      </c>
      <c r="H90" s="27">
        <f>VLOOKUP($A90,May!$A:$X,24,0)</f>
        <v>40</v>
      </c>
      <c r="I90" s="27" t="str">
        <f>VLOOKUP($A90,Jun!$A:$X,24,0)</f>
        <v/>
      </c>
      <c r="J90" s="27" t="str">
        <f>VLOOKUP($A90,Jul!$A:$X,24,0)</f>
        <v/>
      </c>
      <c r="K90" s="27" t="str">
        <f>VLOOKUP($A90,Aug!$A:$X,24,0)</f>
        <v/>
      </c>
      <c r="L90" s="27" t="str">
        <f>VLOOKUP(A90,Sep!A:X,23,0)</f>
        <v/>
      </c>
      <c r="M90" s="27" t="str">
        <f>VLOOKUP($A90,Oct!$A:$X,21,0)</f>
        <v/>
      </c>
      <c r="N90" s="27">
        <f>VLOOKUP($A90,Nov!$A:$X,21,0)</f>
        <v>50</v>
      </c>
      <c r="O90" s="27"/>
    </row>
    <row r="91" spans="1:16" ht="15">
      <c r="A91" s="59" t="str">
        <f>B91&amp;C91</f>
        <v>RBCD_RFID PM</v>
      </c>
      <c r="B91" s="25" t="s">
        <v>91</v>
      </c>
      <c r="C91" s="26" t="s">
        <v>25</v>
      </c>
      <c r="D91" s="27"/>
      <c r="E91" s="27"/>
      <c r="F91" s="27"/>
      <c r="G91" s="27"/>
      <c r="H91" s="27"/>
      <c r="I91" s="27"/>
      <c r="J91" s="27"/>
      <c r="K91" s="27">
        <f>VLOOKUP($A91,Aug!$A:$X,24,0)</f>
        <v>32</v>
      </c>
      <c r="L91" s="27">
        <v>32</v>
      </c>
      <c r="M91" s="27">
        <v>24</v>
      </c>
      <c r="N91" s="27">
        <v>188</v>
      </c>
      <c r="O91" s="27"/>
    </row>
    <row r="92" spans="1:16" ht="15">
      <c r="A92" s="59" t="str">
        <f>B92&amp;C92</f>
        <v>LT_connectPM</v>
      </c>
      <c r="B92" s="25" t="s">
        <v>94</v>
      </c>
      <c r="C92" s="26" t="s">
        <v>25</v>
      </c>
      <c r="D92" s="27"/>
      <c r="E92" s="27"/>
      <c r="F92" s="27"/>
      <c r="G92" s="27"/>
      <c r="H92" s="27"/>
      <c r="I92" s="27"/>
      <c r="J92" s="27"/>
      <c r="K92" s="27">
        <v>8</v>
      </c>
      <c r="L92" s="27">
        <v>56</v>
      </c>
      <c r="M92" s="27">
        <v>8</v>
      </c>
      <c r="N92" s="27">
        <f>VLOOKUP($A92,Nov!$A:$X,21,0)</f>
        <v>36</v>
      </c>
      <c r="O92" s="27"/>
    </row>
    <row r="93" spans="1:16" ht="15">
      <c r="A93" s="59" t="str">
        <f t="shared" si="16"/>
        <v>Smart windowPM</v>
      </c>
      <c r="B93" s="25" t="s">
        <v>90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 t="str">
        <f>VLOOKUP(A93,Sep!A:X,23,0)</f>
        <v/>
      </c>
      <c r="M93" s="27" t="str">
        <f>VLOOKUP($A93,Oct!$A:$X,21,0)</f>
        <v/>
      </c>
      <c r="N93" s="27">
        <f>VLOOKUP($A93,Nov!$A:$X,21,0)</f>
        <v>40</v>
      </c>
      <c r="O93" s="27"/>
    </row>
    <row r="94" spans="1:16" ht="15">
      <c r="A94" s="59" t="str">
        <f t="shared" si="16"/>
        <v>BCDs_UBIPM</v>
      </c>
      <c r="B94" s="25" t="s">
        <v>95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>
        <v>16</v>
      </c>
      <c r="M94" s="27">
        <v>80</v>
      </c>
      <c r="N94" s="27">
        <f>VLOOKUP($A94,Nov!$A:$X,21,0)</f>
        <v>10</v>
      </c>
      <c r="O94" s="27"/>
    </row>
    <row r="95" spans="1:16">
      <c r="A95" s="59" t="str">
        <f t="shared" si="16"/>
        <v/>
      </c>
    </row>
    <row r="96" spans="1:16">
      <c r="A96" s="59" t="str">
        <f t="shared" si="16"/>
        <v/>
      </c>
    </row>
    <row r="97" spans="1:1">
      <c r="A97" s="59" t="str">
        <f t="shared" si="16"/>
        <v/>
      </c>
    </row>
  </sheetData>
  <protectedRanges>
    <protectedRange sqref="D3:H3 J3:P3" name="Range1_2_2"/>
    <protectedRange sqref="D1:H1 J1:P1" name="Range1_1"/>
    <protectedRange sqref="B5:B6" name="Range1_3"/>
    <protectedRange sqref="C4:C6 B2:C3 B7:C7" name="Range1_3_1"/>
    <protectedRange sqref="B1:C1" name="Range1_1_7"/>
    <protectedRange sqref="C11:C39 C46:C76" name="Range1_2"/>
    <protectedRange sqref="I3" name="Range1_2_2_1"/>
    <protectedRange sqref="I1" name="Range1_1_9"/>
    <protectedRange sqref="B10:B15 B22 B28:B39" name="Range1_2_4"/>
    <protectedRange sqref="P2" name="Range1_3_3"/>
    <protectedRange sqref="B23:B27" name="Range1_2_4_1"/>
    <protectedRange sqref="C40:C45" name="Range1_2_1"/>
    <protectedRange sqref="C8" name="Range1_2_3"/>
    <protectedRange sqref="B8" name="Range1_2_4_3"/>
    <protectedRange sqref="B40:B45" name="Range1_2_4_4"/>
    <protectedRange sqref="B16:B21 B46:B58 B64:B76" name="Range1_2_4_5"/>
    <protectedRange sqref="C77:C81" name="Range1_2_6"/>
    <protectedRange sqref="B59:B63 B81 B77:B79" name="Range1_2_4_6"/>
    <protectedRange sqref="C94 C82:C93" name="Range1_2_7"/>
    <protectedRange sqref="B82:B87 B89:B91 B93" name="Range1_2_4_2"/>
    <protectedRange sqref="B88" name="Range1_2_4_4_1"/>
    <protectedRange sqref="B92" name="Range1_2_4_4_3"/>
    <protectedRange sqref="B94" name="Range1_2_4_4_2"/>
  </protectedRanges>
  <mergeCells count="2">
    <mergeCell ref="B2:B3"/>
    <mergeCell ref="P2:P3"/>
  </mergeCells>
  <phoneticPr fontId="11" type="noConversion"/>
  <conditionalFormatting sqref="C4 B5:B6">
    <cfRule type="cellIs" dxfId="45" priority="21" stopIfTrue="1" operator="notEqual">
      <formula>#REF!*8</formula>
    </cfRule>
    <cfRule type="cellIs" dxfId="44" priority="22" stopIfTrue="1" operator="equal">
      <formula>#REF!*8</formula>
    </cfRule>
  </conditionalFormatting>
  <conditionalFormatting sqref="B4">
    <cfRule type="cellIs" dxfId="43" priority="5" stopIfTrue="1" operator="notEqual">
      <formula>#REF!*8</formula>
    </cfRule>
    <cfRule type="cellIs" dxfId="42" priority="6" stopIfTrue="1" operator="equal">
      <formula>#REF!*8</formula>
    </cfRule>
  </conditionalFormatting>
  <conditionalFormatting sqref="D4:E4">
    <cfRule type="cellIs" dxfId="41" priority="19" stopIfTrue="1" operator="notEqual">
      <formula>#REF!*8</formula>
    </cfRule>
    <cfRule type="cellIs" dxfId="40" priority="20" stopIfTrue="1" operator="equal">
      <formula>#REF!*8</formula>
    </cfRule>
  </conditionalFormatting>
  <conditionalFormatting sqref="F4">
    <cfRule type="cellIs" dxfId="39" priority="17" stopIfTrue="1" operator="notEqual">
      <formula>#REF!*8</formula>
    </cfRule>
    <cfRule type="cellIs" dxfId="38" priority="18" stopIfTrue="1" operator="equal">
      <formula>#REF!*8</formula>
    </cfRule>
  </conditionalFormatting>
  <conditionalFormatting sqref="G4:H4">
    <cfRule type="cellIs" dxfId="37" priority="15" stopIfTrue="1" operator="notEqual">
      <formula>#REF!*8</formula>
    </cfRule>
    <cfRule type="cellIs" dxfId="36" priority="16" stopIfTrue="1" operator="equal">
      <formula>#REF!*8</formula>
    </cfRule>
  </conditionalFormatting>
  <conditionalFormatting sqref="I4">
    <cfRule type="cellIs" dxfId="35" priority="13" stopIfTrue="1" operator="notEqual">
      <formula>#REF!*8</formula>
    </cfRule>
    <cfRule type="cellIs" dxfId="34" priority="14" stopIfTrue="1" operator="equal">
      <formula>#REF!*8</formula>
    </cfRule>
  </conditionalFormatting>
  <conditionalFormatting sqref="J4">
    <cfRule type="cellIs" dxfId="33" priority="11" stopIfTrue="1" operator="notEqual">
      <formula>#REF!*8</formula>
    </cfRule>
    <cfRule type="cellIs" dxfId="32" priority="12" stopIfTrue="1" operator="equal">
      <formula>#REF!*8</formula>
    </cfRule>
  </conditionalFormatting>
  <conditionalFormatting sqref="K4:L4">
    <cfRule type="cellIs" dxfId="31" priority="9" stopIfTrue="1" operator="notEqual">
      <formula>#REF!*8</formula>
    </cfRule>
    <cfRule type="cellIs" dxfId="30" priority="10" stopIfTrue="1" operator="equal">
      <formula>#REF!*8</formula>
    </cfRule>
  </conditionalFormatting>
  <conditionalFormatting sqref="M4:O4">
    <cfRule type="cellIs" dxfId="29" priority="3" stopIfTrue="1" operator="notEqual">
      <formula>#REF!*8</formula>
    </cfRule>
    <cfRule type="cellIs" dxfId="28" priority="4" stopIfTrue="1" operator="equal">
      <formula>#REF!*8</formula>
    </cfRule>
  </conditionalFormatting>
  <conditionalFormatting sqref="P4">
    <cfRule type="cellIs" dxfId="27" priority="1" stopIfTrue="1" operator="notEqual">
      <formula>#REF!*8</formula>
    </cfRule>
    <cfRule type="cellIs" dxfId="26" priority="2" stopIfTrue="1" operator="equal">
      <formula>#REF!*8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showRuler="0" topLeftCell="A3" zoomScale="80" zoomScaleNormal="80" zoomScaleSheetLayoutView="70" workbookViewId="0">
      <pane xSplit="4" ySplit="4" topLeftCell="E82" activePane="bottomRight" state="frozen"/>
      <selection activeCell="A3" sqref="A3"/>
      <selection pane="topRight" activeCell="E3" sqref="E3"/>
      <selection pane="bottomLeft" activeCell="A7" sqref="A7"/>
      <selection pane="bottomRight" activeCell="N89" sqref="N89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2" width="7" style="2" customWidth="1"/>
    <col min="23" max="23" width="8.109375" style="2" customWidth="1"/>
    <col min="24" max="24" width="10.88671875" style="3" bestFit="1" customWidth="1"/>
    <col min="25" max="16384" width="9.109375" style="3"/>
  </cols>
  <sheetData>
    <row r="1" spans="1:24" ht="9.75" hidden="1" customHeight="1"/>
    <row r="2" spans="1:24" ht="15.6" hidden="1" thickBot="1"/>
    <row r="3" spans="1:2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1:24" ht="12.75" customHeight="1">
      <c r="B4" s="66" t="s">
        <v>0</v>
      </c>
      <c r="C4" s="7"/>
      <c r="D4" s="68" t="s">
        <v>64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9"/>
      <c r="W4" s="70" t="s">
        <v>1</v>
      </c>
    </row>
    <row r="5" spans="1:24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14</v>
      </c>
      <c r="P5" s="10" t="s">
        <v>15</v>
      </c>
      <c r="Q5" s="10" t="s">
        <v>16</v>
      </c>
      <c r="R5" s="10" t="s">
        <v>88</v>
      </c>
      <c r="S5" s="10"/>
      <c r="T5" s="10"/>
      <c r="U5" s="10"/>
      <c r="V5" s="10"/>
      <c r="W5" s="71"/>
    </row>
    <row r="6" spans="1:24" ht="22.65" customHeight="1">
      <c r="B6" s="11" t="s">
        <v>17</v>
      </c>
      <c r="C6" s="11">
        <v>168</v>
      </c>
      <c r="D6" s="12">
        <f>SUMIFS(D$12:D$98,$C$12:$C$98,"SUM")+SUM(D8:D10)</f>
        <v>0</v>
      </c>
      <c r="E6" s="12">
        <f t="shared" ref="E6:V6" si="0">SUMIFS(E$12:E$98,$C$12:$C$98,"SUM")+SUM(E8:E10)</f>
        <v>168</v>
      </c>
      <c r="F6" s="12">
        <f t="shared" si="0"/>
        <v>208</v>
      </c>
      <c r="G6" s="12">
        <f t="shared" si="0"/>
        <v>168</v>
      </c>
      <c r="H6" s="12">
        <f t="shared" si="0"/>
        <v>0</v>
      </c>
      <c r="I6" s="12">
        <f t="shared" si="0"/>
        <v>168</v>
      </c>
      <c r="J6" s="12">
        <f t="shared" si="0"/>
        <v>168</v>
      </c>
      <c r="K6" s="12">
        <f t="shared" si="0"/>
        <v>168</v>
      </c>
      <c r="L6" s="12">
        <f t="shared" si="0"/>
        <v>168</v>
      </c>
      <c r="M6" s="12">
        <f t="shared" si="0"/>
        <v>0</v>
      </c>
      <c r="N6" s="12">
        <f t="shared" si="0"/>
        <v>20</v>
      </c>
      <c r="O6" s="12">
        <f t="shared" si="0"/>
        <v>168</v>
      </c>
      <c r="P6" s="12">
        <f t="shared" si="0"/>
        <v>168</v>
      </c>
      <c r="Q6" s="12">
        <f t="shared" si="0"/>
        <v>168</v>
      </c>
      <c r="R6" s="12">
        <f t="shared" si="0"/>
        <v>168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3">
        <f>SUMIFS(W$14:W$98,$C$14:$C$98,"SUM")+SUM(W8:W10)</f>
        <v>1908</v>
      </c>
      <c r="X6" s="14">
        <f>X14/W6</f>
        <v>0.8912473794549266</v>
      </c>
    </row>
    <row r="7" spans="1:24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15"/>
    </row>
    <row r="8" spans="1:24">
      <c r="B8" s="16" t="s">
        <v>18</v>
      </c>
      <c r="C8" s="17"/>
      <c r="D8" s="18"/>
      <c r="E8" s="18"/>
      <c r="F8" s="18"/>
      <c r="G8" s="18">
        <v>42</v>
      </c>
      <c r="H8" s="18"/>
      <c r="I8" s="18"/>
      <c r="J8" s="18"/>
      <c r="K8" s="18">
        <v>48</v>
      </c>
      <c r="L8" s="18"/>
      <c r="M8" s="18"/>
      <c r="N8" s="18"/>
      <c r="O8" s="18">
        <v>24</v>
      </c>
      <c r="P8" s="18">
        <v>16</v>
      </c>
      <c r="Q8" s="18">
        <v>3.5</v>
      </c>
      <c r="R8" s="18">
        <v>8</v>
      </c>
      <c r="S8" s="18"/>
      <c r="T8" s="18"/>
      <c r="U8" s="18"/>
      <c r="V8" s="18"/>
      <c r="W8" s="13">
        <f>IF(SUM(D8:V8)=0,"", SUM(D8:V8))</f>
        <v>141.5</v>
      </c>
      <c r="X8" s="13">
        <f>SUM(W8:W10)</f>
        <v>207.5</v>
      </c>
    </row>
    <row r="9" spans="1:24">
      <c r="B9" s="16" t="s">
        <v>19</v>
      </c>
      <c r="C9" s="17"/>
      <c r="D9" s="18"/>
      <c r="E9" s="18">
        <v>8</v>
      </c>
      <c r="F9" s="18">
        <v>24</v>
      </c>
      <c r="G9" s="18"/>
      <c r="H9" s="18"/>
      <c r="I9" s="18"/>
      <c r="J9" s="18"/>
      <c r="K9" s="18">
        <v>8</v>
      </c>
      <c r="L9" s="18"/>
      <c r="M9" s="18"/>
      <c r="N9" s="18"/>
      <c r="O9" s="18"/>
      <c r="P9" s="18"/>
      <c r="Q9" s="18">
        <v>16</v>
      </c>
      <c r="R9" s="18"/>
      <c r="S9" s="18"/>
      <c r="T9" s="18"/>
      <c r="U9" s="18"/>
      <c r="V9" s="18"/>
      <c r="W9" s="13">
        <f>IF(SUM(D9:V9)=0,"", SUM(D9:V9))</f>
        <v>56</v>
      </c>
    </row>
    <row r="10" spans="1:24">
      <c r="B10" s="16" t="s">
        <v>20</v>
      </c>
      <c r="C10" s="17"/>
      <c r="D10" s="18"/>
      <c r="E10" s="18"/>
      <c r="F10" s="18"/>
      <c r="G10" s="18">
        <v>10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>
        <f>IF(SUM(D10:V10)=0,"", SUM(D10:V10))</f>
        <v>10</v>
      </c>
    </row>
    <row r="11" spans="1:24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20"/>
    </row>
    <row r="12" spans="1:24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V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4" t="str">
        <f t="shared" ref="W12:W43" si="2">IF(SUM(D12:V12)=0,"", SUM(D12:V12))</f>
        <v/>
      </c>
    </row>
    <row r="13" spans="1:24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24" t="str">
        <f t="shared" si="2"/>
        <v/>
      </c>
    </row>
    <row r="14" spans="1:24" ht="15" customHeight="1">
      <c r="A14" s="60" t="str">
        <f t="shared" si="3"/>
        <v>LeM_HMISUM</v>
      </c>
      <c r="B14" s="21" t="s">
        <v>24</v>
      </c>
      <c r="C14" s="21" t="s">
        <v>23</v>
      </c>
      <c r="D14" s="23" t="str">
        <f>IF(SUM(D15:D19)=0,"", SUM(D15:D19))</f>
        <v/>
      </c>
      <c r="E14" s="23" t="str">
        <f t="shared" ref="E14:V14" si="4">IF(SUM(E15:E19)=0,"", SUM(E15:E19))</f>
        <v/>
      </c>
      <c r="F14" s="23" t="str">
        <f t="shared" si="4"/>
        <v/>
      </c>
      <c r="G14" s="23" t="str">
        <f t="shared" si="4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>
        <f t="shared" si="4"/>
        <v>10</v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3" t="str">
        <f t="shared" si="4"/>
        <v/>
      </c>
      <c r="V14" s="23" t="str">
        <f t="shared" si="4"/>
        <v/>
      </c>
      <c r="W14" s="24">
        <f t="shared" si="2"/>
        <v>10</v>
      </c>
      <c r="X14" s="13">
        <f>SUMIFS(W$14:W$98,$C$14:$C$98,"SUM")</f>
        <v>1700.5</v>
      </c>
    </row>
    <row r="15" spans="1:24" ht="15" customHeight="1">
      <c r="A15" s="60" t="str">
        <f t="shared" si="3"/>
        <v>LeM_HMI_B/WPM</v>
      </c>
      <c r="B15" s="25" t="s">
        <v>36</v>
      </c>
      <c r="C15" s="26" t="s">
        <v>25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>
        <v>10</v>
      </c>
      <c r="Q15" s="27"/>
      <c r="R15" s="27"/>
      <c r="S15" s="27"/>
      <c r="T15" s="27"/>
      <c r="U15" s="27"/>
      <c r="V15" s="27"/>
      <c r="W15" s="24">
        <f t="shared" si="2"/>
        <v>10</v>
      </c>
    </row>
    <row r="16" spans="1:24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4" t="str">
        <f t="shared" si="2"/>
        <v/>
      </c>
    </row>
    <row r="17" spans="1:23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4" t="str">
        <f t="shared" si="2"/>
        <v/>
      </c>
    </row>
    <row r="18" spans="1:23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4" t="str">
        <f t="shared" si="2"/>
        <v/>
      </c>
    </row>
    <row r="19" spans="1:23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4" t="str">
        <f t="shared" si="2"/>
        <v/>
      </c>
    </row>
    <row r="20" spans="1:23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>
        <f t="shared" ref="E20:V20" si="5">IF(SUM(E21:E25)=0,"", SUM(E21:E25))</f>
        <v>40</v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>
        <f t="shared" si="5"/>
        <v>10</v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4">
        <f t="shared" si="2"/>
        <v>50</v>
      </c>
    </row>
    <row r="21" spans="1:23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>
        <v>10</v>
      </c>
      <c r="Q21" s="27"/>
      <c r="R21" s="27"/>
      <c r="S21" s="27"/>
      <c r="T21" s="27"/>
      <c r="U21" s="27"/>
      <c r="V21" s="27"/>
      <c r="W21" s="24">
        <f t="shared" si="2"/>
        <v>10</v>
      </c>
    </row>
    <row r="22" spans="1:23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4" t="str">
        <f t="shared" si="2"/>
        <v/>
      </c>
    </row>
    <row r="23" spans="1:23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4" t="str">
        <f t="shared" si="2"/>
        <v/>
      </c>
    </row>
    <row r="24" spans="1:23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>
        <v>40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4">
        <f t="shared" si="2"/>
        <v>40</v>
      </c>
    </row>
    <row r="25" spans="1:23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4" t="str">
        <f t="shared" si="2"/>
        <v/>
      </c>
    </row>
    <row r="26" spans="1:23" ht="15" customHeight="1">
      <c r="A26" s="60" t="str">
        <f t="shared" si="3"/>
        <v>BCI SupportSUM</v>
      </c>
      <c r="B26" s="21" t="s">
        <v>33</v>
      </c>
      <c r="C26" s="22" t="s">
        <v>23</v>
      </c>
      <c r="D26" s="23" t="str">
        <f>IF(SUM(D27:D31)=0,"", SUM(D27:D31))</f>
        <v/>
      </c>
      <c r="E26" s="23" t="str">
        <f t="shared" ref="E26:V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>
        <f t="shared" si="6"/>
        <v>58</v>
      </c>
      <c r="J26" s="23" t="str">
        <f t="shared" si="6"/>
        <v/>
      </c>
      <c r="K26" s="23" t="str">
        <f t="shared" si="6"/>
        <v/>
      </c>
      <c r="L26" s="23">
        <f>IF(SUM(L27:L31)=0,"", SUM(L27:L31))</f>
        <v>168</v>
      </c>
      <c r="M26" s="23" t="str">
        <f t="shared" si="6"/>
        <v/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4">
        <f t="shared" si="2"/>
        <v>226</v>
      </c>
    </row>
    <row r="27" spans="1:23" ht="15" customHeight="1">
      <c r="A27" s="60" t="str">
        <f t="shared" si="3"/>
        <v>BCI SupportPM</v>
      </c>
      <c r="B27" s="25" t="s">
        <v>33</v>
      </c>
      <c r="C27" s="26" t="s">
        <v>25</v>
      </c>
      <c r="D27" s="27"/>
      <c r="E27" s="27"/>
      <c r="F27" s="27"/>
      <c r="G27" s="27"/>
      <c r="H27" s="27"/>
      <c r="I27" s="27"/>
      <c r="J27" s="27"/>
      <c r="K27" s="27"/>
      <c r="L27" s="27">
        <v>88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4">
        <f t="shared" si="2"/>
        <v>88</v>
      </c>
    </row>
    <row r="28" spans="1:23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>
        <v>80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4">
        <f t="shared" si="2"/>
        <v>80</v>
      </c>
    </row>
    <row r="29" spans="1:23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4" t="str">
        <f t="shared" si="2"/>
        <v/>
      </c>
    </row>
    <row r="30" spans="1:23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>
        <v>58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4">
        <f t="shared" si="2"/>
        <v>58</v>
      </c>
    </row>
    <row r="31" spans="1:23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4" t="str">
        <f t="shared" si="2"/>
        <v/>
      </c>
    </row>
    <row r="32" spans="1:23">
      <c r="A32" s="60" t="str">
        <f t="shared" si="3"/>
        <v>ED-Chind-seat ConceptSUM</v>
      </c>
      <c r="B32" s="21" t="s">
        <v>49</v>
      </c>
      <c r="C32" s="22" t="s">
        <v>23</v>
      </c>
      <c r="D32" s="23" t="str">
        <f>IF(SUM(D33:D37)=0,"", SUM(D33:D37))</f>
        <v/>
      </c>
      <c r="E32" s="23" t="str">
        <f t="shared" ref="E32:V32" si="7">IF(SUM(E33:E37)=0,"", SUM(E33:E37))</f>
        <v/>
      </c>
      <c r="F32" s="23" t="str">
        <f t="shared" si="7"/>
        <v/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4" t="str">
        <f t="shared" si="2"/>
        <v/>
      </c>
    </row>
    <row r="33" spans="1:23">
      <c r="A33" s="60" t="str">
        <f t="shared" si="3"/>
        <v>ED-Chind-seat ConceptPM</v>
      </c>
      <c r="B33" s="25" t="s">
        <v>49</v>
      </c>
      <c r="C33" s="26" t="s">
        <v>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4" t="str">
        <f t="shared" si="2"/>
        <v/>
      </c>
    </row>
    <row r="34" spans="1:23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4" t="str">
        <f t="shared" si="2"/>
        <v/>
      </c>
    </row>
    <row r="35" spans="1:23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4" t="str">
        <f t="shared" si="2"/>
        <v/>
      </c>
    </row>
    <row r="36" spans="1:23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4" t="str">
        <f t="shared" si="2"/>
        <v/>
      </c>
    </row>
    <row r="37" spans="1:23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4" t="str">
        <f t="shared" si="2"/>
        <v/>
      </c>
    </row>
    <row r="38" spans="1:23">
      <c r="A38" s="60" t="str">
        <f t="shared" si="3"/>
        <v>ED-THASUM</v>
      </c>
      <c r="B38" s="21" t="s">
        <v>42</v>
      </c>
      <c r="C38" s="22" t="s">
        <v>23</v>
      </c>
      <c r="D38" s="23" t="str">
        <f>IF(SUM(D39:D43)=0,"", SUM(D39:D43))</f>
        <v/>
      </c>
      <c r="E38" s="23" t="str">
        <f t="shared" ref="E38:V38" si="8">IF(SUM(E39:E43)=0,"", SUM(E39:E43))</f>
        <v/>
      </c>
      <c r="F38" s="23">
        <f t="shared" si="8"/>
        <v>16</v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>
        <f t="shared" si="8"/>
        <v>8</v>
      </c>
      <c r="L38" s="23" t="str">
        <f t="shared" si="8"/>
        <v/>
      </c>
      <c r="M38" s="23" t="str">
        <f t="shared" si="8"/>
        <v/>
      </c>
      <c r="N38" s="23" t="str">
        <f t="shared" si="8"/>
        <v/>
      </c>
      <c r="O38" s="23" t="str">
        <f t="shared" si="8"/>
        <v/>
      </c>
      <c r="P38" s="23">
        <f t="shared" si="8"/>
        <v>50</v>
      </c>
      <c r="Q38" s="23" t="str">
        <f t="shared" si="8"/>
        <v/>
      </c>
      <c r="R38" s="23">
        <f t="shared" si="8"/>
        <v>120</v>
      </c>
      <c r="S38" s="23" t="str">
        <f t="shared" si="8"/>
        <v/>
      </c>
      <c r="T38" s="23" t="str">
        <f t="shared" si="8"/>
        <v/>
      </c>
      <c r="U38" s="23" t="str">
        <f t="shared" si="8"/>
        <v/>
      </c>
      <c r="V38" s="23" t="str">
        <f t="shared" si="8"/>
        <v/>
      </c>
      <c r="W38" s="24">
        <f t="shared" si="2"/>
        <v>194</v>
      </c>
    </row>
    <row r="39" spans="1:23">
      <c r="A39" s="60" t="str">
        <f t="shared" si="3"/>
        <v>ED-THAPM</v>
      </c>
      <c r="B39" s="25" t="s">
        <v>42</v>
      </c>
      <c r="C39" s="26" t="s">
        <v>25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>
        <v>50</v>
      </c>
      <c r="Q39" s="27"/>
      <c r="R39" s="27">
        <v>120</v>
      </c>
      <c r="S39" s="27"/>
      <c r="T39" s="27"/>
      <c r="U39" s="27"/>
      <c r="V39" s="27"/>
      <c r="W39" s="24">
        <f t="shared" si="2"/>
        <v>170</v>
      </c>
    </row>
    <row r="40" spans="1:23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4" t="str">
        <f t="shared" si="2"/>
        <v/>
      </c>
    </row>
    <row r="41" spans="1:23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>
        <v>16</v>
      </c>
      <c r="G41" s="27"/>
      <c r="H41" s="27"/>
      <c r="I41" s="27"/>
      <c r="J41" s="27"/>
      <c r="K41" s="27">
        <v>8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4">
        <f t="shared" si="2"/>
        <v>24</v>
      </c>
    </row>
    <row r="42" spans="1:23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4" t="str">
        <f t="shared" si="2"/>
        <v/>
      </c>
    </row>
    <row r="43" spans="1:23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4" t="str">
        <f t="shared" si="2"/>
        <v/>
      </c>
    </row>
    <row r="44" spans="1:23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 t="str">
        <f>IF(SUM(D45:D49)=0,"", SUM(D45:D49))</f>
        <v/>
      </c>
      <c r="E44" s="23">
        <f t="shared" ref="E44:V44" si="9">IF(SUM(E45:E49)=0,"", SUM(E45:E49))</f>
        <v>80</v>
      </c>
      <c r="F44" s="23" t="str">
        <f t="shared" si="9"/>
        <v/>
      </c>
      <c r="G44" s="23" t="str">
        <f t="shared" si="9"/>
        <v/>
      </c>
      <c r="H44" s="23" t="str">
        <f t="shared" si="9"/>
        <v/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>
        <f t="shared" si="9"/>
        <v>42</v>
      </c>
      <c r="Q44" s="23" t="str">
        <f t="shared" si="9"/>
        <v/>
      </c>
      <c r="R44" s="23">
        <f t="shared" si="9"/>
        <v>40</v>
      </c>
      <c r="S44" s="23" t="str">
        <f t="shared" si="9"/>
        <v/>
      </c>
      <c r="T44" s="23" t="str">
        <f t="shared" si="9"/>
        <v/>
      </c>
      <c r="U44" s="23" t="str">
        <f t="shared" si="9"/>
        <v/>
      </c>
      <c r="V44" s="23" t="str">
        <f t="shared" si="9"/>
        <v/>
      </c>
      <c r="W44" s="24">
        <f t="shared" ref="W44:W75" si="10">IF(SUM(D44:V44)=0,"", SUM(D44:V44))</f>
        <v>162</v>
      </c>
    </row>
    <row r="45" spans="1:23">
      <c r="A45" s="60" t="str">
        <f t="shared" si="3"/>
        <v>BSH_Folding MachinePM</v>
      </c>
      <c r="B45" s="25" t="s">
        <v>41</v>
      </c>
      <c r="C45" s="26" t="s">
        <v>25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>
        <v>42</v>
      </c>
      <c r="Q45" s="27"/>
      <c r="R45" s="27">
        <v>40</v>
      </c>
      <c r="S45" s="27"/>
      <c r="T45" s="27"/>
      <c r="U45" s="27"/>
      <c r="V45" s="27"/>
      <c r="W45" s="24">
        <f t="shared" si="10"/>
        <v>82</v>
      </c>
    </row>
    <row r="46" spans="1:23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4" t="str">
        <f t="shared" si="10"/>
        <v/>
      </c>
    </row>
    <row r="47" spans="1:23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4" t="str">
        <f t="shared" si="10"/>
        <v/>
      </c>
    </row>
    <row r="48" spans="1:23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>
        <v>80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4">
        <f t="shared" si="10"/>
        <v>80</v>
      </c>
    </row>
    <row r="49" spans="1:23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4" t="str">
        <f t="shared" si="10"/>
        <v/>
      </c>
    </row>
    <row r="50" spans="1:23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V50" si="11">IF(SUM(E51:E55)=0,"", SUM(E51:E55))</f>
        <v/>
      </c>
      <c r="F50" s="23" t="str">
        <f t="shared" si="11"/>
        <v/>
      </c>
      <c r="G50" s="23" t="str">
        <f t="shared" si="11"/>
        <v/>
      </c>
      <c r="H50" s="23" t="str">
        <f t="shared" si="11"/>
        <v/>
      </c>
      <c r="I50" s="23" t="str">
        <f t="shared" si="11"/>
        <v/>
      </c>
      <c r="J50" s="23" t="str">
        <f t="shared" si="11"/>
        <v/>
      </c>
      <c r="K50" s="23" t="str">
        <f t="shared" si="11"/>
        <v/>
      </c>
      <c r="L50" s="23" t="str">
        <f t="shared" si="11"/>
        <v/>
      </c>
      <c r="M50" s="23" t="str">
        <f t="shared" si="11"/>
        <v/>
      </c>
      <c r="N50" s="23" t="str">
        <f t="shared" si="11"/>
        <v/>
      </c>
      <c r="O50" s="23" t="str">
        <f t="shared" si="11"/>
        <v/>
      </c>
      <c r="P50" s="23" t="str">
        <f t="shared" si="11"/>
        <v/>
      </c>
      <c r="Q50" s="23" t="str">
        <f t="shared" si="11"/>
        <v/>
      </c>
      <c r="R50" s="23" t="str">
        <f t="shared" si="11"/>
        <v/>
      </c>
      <c r="S50" s="23" t="str">
        <f t="shared" si="11"/>
        <v/>
      </c>
      <c r="T50" s="23" t="str">
        <f t="shared" si="11"/>
        <v/>
      </c>
      <c r="U50" s="23" t="str">
        <f t="shared" si="11"/>
        <v/>
      </c>
      <c r="V50" s="23" t="str">
        <f t="shared" si="11"/>
        <v/>
      </c>
      <c r="W50" s="24" t="str">
        <f t="shared" si="10"/>
        <v/>
      </c>
    </row>
    <row r="51" spans="1:23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4" t="str">
        <f t="shared" si="10"/>
        <v/>
      </c>
    </row>
    <row r="52" spans="1:23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4" t="str">
        <f t="shared" si="10"/>
        <v/>
      </c>
    </row>
    <row r="53" spans="1:23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4" t="str">
        <f t="shared" si="10"/>
        <v/>
      </c>
    </row>
    <row r="54" spans="1:23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4" t="str">
        <f t="shared" si="10"/>
        <v/>
      </c>
    </row>
    <row r="55" spans="1:23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4" t="str">
        <f t="shared" si="10"/>
        <v/>
      </c>
    </row>
    <row r="56" spans="1:23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V56" si="12">IF(SUM(E57:E61)=0,"", SUM(E57:E61))</f>
        <v/>
      </c>
      <c r="F56" s="23" t="str">
        <f t="shared" si="12"/>
        <v/>
      </c>
      <c r="G56" s="23" t="str">
        <f t="shared" si="12"/>
        <v/>
      </c>
      <c r="H56" s="23" t="str">
        <f t="shared" si="12"/>
        <v/>
      </c>
      <c r="I56" s="23" t="str">
        <f t="shared" si="12"/>
        <v/>
      </c>
      <c r="J56" s="23" t="str">
        <f t="shared" si="12"/>
        <v/>
      </c>
      <c r="K56" s="23" t="str">
        <f t="shared" si="12"/>
        <v/>
      </c>
      <c r="L56" s="23" t="str">
        <f t="shared" si="12"/>
        <v/>
      </c>
      <c r="M56" s="23" t="str">
        <f t="shared" si="12"/>
        <v/>
      </c>
      <c r="N56" s="23" t="str">
        <f t="shared" si="12"/>
        <v/>
      </c>
      <c r="O56" s="23" t="str">
        <f t="shared" si="12"/>
        <v/>
      </c>
      <c r="P56" s="23" t="str">
        <f t="shared" si="12"/>
        <v/>
      </c>
      <c r="Q56" s="23" t="str">
        <f t="shared" si="12"/>
        <v/>
      </c>
      <c r="R56" s="23" t="str">
        <f t="shared" si="12"/>
        <v/>
      </c>
      <c r="S56" s="23" t="str">
        <f t="shared" si="12"/>
        <v/>
      </c>
      <c r="T56" s="23" t="str">
        <f t="shared" si="12"/>
        <v/>
      </c>
      <c r="U56" s="23" t="str">
        <f t="shared" si="12"/>
        <v/>
      </c>
      <c r="V56" s="23" t="str">
        <f t="shared" si="12"/>
        <v/>
      </c>
      <c r="W56" s="24" t="str">
        <f t="shared" si="10"/>
        <v/>
      </c>
    </row>
    <row r="57" spans="1:23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4" t="str">
        <f t="shared" si="10"/>
        <v/>
      </c>
    </row>
    <row r="58" spans="1:23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4" t="str">
        <f t="shared" si="10"/>
        <v/>
      </c>
    </row>
    <row r="59" spans="1:23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4" t="str">
        <f t="shared" si="10"/>
        <v/>
      </c>
    </row>
    <row r="60" spans="1:23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4" t="str">
        <f t="shared" si="10"/>
        <v/>
      </c>
    </row>
    <row r="61" spans="1:23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4" t="str">
        <f t="shared" si="10"/>
        <v/>
      </c>
    </row>
    <row r="62" spans="1:23" ht="15" customHeight="1">
      <c r="A62" s="60" t="str">
        <f t="shared" si="3"/>
        <v>LeM_Local SUM</v>
      </c>
      <c r="B62" s="33" t="s">
        <v>38</v>
      </c>
      <c r="C62" s="34" t="s">
        <v>23</v>
      </c>
      <c r="D62" s="35" t="str">
        <f>IF(SUM(D63:D67)=0,"", SUM(D63:D67))</f>
        <v/>
      </c>
      <c r="E62" s="35" t="str">
        <f t="shared" ref="E62:M62" si="13">IF(SUM(E63:E67)=0,"", SUM(E63:E67))</f>
        <v/>
      </c>
      <c r="F62" s="35" t="str">
        <f t="shared" si="13"/>
        <v/>
      </c>
      <c r="G62" s="35" t="str">
        <f t="shared" si="13"/>
        <v/>
      </c>
      <c r="H62" s="35" t="str">
        <f t="shared" si="13"/>
        <v/>
      </c>
      <c r="I62" s="35" t="str">
        <f t="shared" si="13"/>
        <v/>
      </c>
      <c r="J62" s="35" t="str">
        <f t="shared" si="13"/>
        <v/>
      </c>
      <c r="K62" s="35">
        <f t="shared" si="13"/>
        <v>104</v>
      </c>
      <c r="L62" s="35" t="str">
        <f t="shared" si="13"/>
        <v/>
      </c>
      <c r="M62" s="35" t="str">
        <f t="shared" si="13"/>
        <v/>
      </c>
      <c r="N62" s="35" t="str">
        <f>IF(SUM(N63:N67)=0,"", SUM(N63:N67))</f>
        <v/>
      </c>
      <c r="O62" s="35" t="str">
        <f t="shared" ref="O62:V62" si="14">IF(SUM(O63:O67)=0,"", SUM(O63:O67))</f>
        <v/>
      </c>
      <c r="P62" s="35">
        <f t="shared" si="14"/>
        <v>40</v>
      </c>
      <c r="Q62" s="35" t="str">
        <f t="shared" si="14"/>
        <v/>
      </c>
      <c r="R62" s="35" t="str">
        <f t="shared" si="14"/>
        <v/>
      </c>
      <c r="S62" s="35" t="str">
        <f t="shared" si="14"/>
        <v/>
      </c>
      <c r="T62" s="35" t="str">
        <f t="shared" si="14"/>
        <v/>
      </c>
      <c r="U62" s="35" t="str">
        <f t="shared" si="14"/>
        <v/>
      </c>
      <c r="V62" s="35" t="str">
        <f t="shared" si="14"/>
        <v/>
      </c>
      <c r="W62" s="24">
        <f t="shared" si="10"/>
        <v>144</v>
      </c>
    </row>
    <row r="63" spans="1:23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/>
      <c r="E63" s="27"/>
      <c r="F63" s="27"/>
      <c r="G63" s="27"/>
      <c r="H63" s="27"/>
      <c r="I63" s="27"/>
      <c r="J63" s="27"/>
      <c r="K63" s="27">
        <v>32</v>
      </c>
      <c r="L63" s="27"/>
      <c r="M63" s="27"/>
      <c r="N63" s="27"/>
      <c r="O63" s="27"/>
      <c r="P63" s="27">
        <v>40</v>
      </c>
      <c r="Q63" s="27"/>
      <c r="R63" s="27"/>
      <c r="S63" s="27"/>
      <c r="T63" s="27"/>
      <c r="U63" s="27"/>
      <c r="V63" s="27"/>
      <c r="W63" s="24">
        <f t="shared" si="10"/>
        <v>72</v>
      </c>
    </row>
    <row r="64" spans="1:23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>
        <v>32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4">
        <f t="shared" si="10"/>
        <v>32</v>
      </c>
    </row>
    <row r="65" spans="1:23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4" t="str">
        <f t="shared" si="10"/>
        <v/>
      </c>
    </row>
    <row r="66" spans="1:23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4" t="str">
        <f t="shared" si="10"/>
        <v/>
      </c>
    </row>
    <row r="67" spans="1:23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>
        <v>40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4">
        <f t="shared" si="10"/>
        <v>40</v>
      </c>
    </row>
    <row r="68" spans="1:23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 t="str">
        <f>IF(SUM(D69:D73)=0,"", SUM(D69:D73))</f>
        <v/>
      </c>
      <c r="E68" s="35" t="str">
        <f t="shared" ref="E68:V68" si="15">IF(SUM(E69:E73)=0,"", SUM(E69:E73))</f>
        <v/>
      </c>
      <c r="F68" s="35">
        <f t="shared" si="15"/>
        <v>16</v>
      </c>
      <c r="G68" s="35">
        <f t="shared" si="15"/>
        <v>116</v>
      </c>
      <c r="H68" s="35" t="str">
        <f t="shared" si="15"/>
        <v/>
      </c>
      <c r="I68" s="35">
        <f t="shared" si="15"/>
        <v>30</v>
      </c>
      <c r="J68" s="35">
        <f t="shared" si="15"/>
        <v>168</v>
      </c>
      <c r="K68" s="35" t="str">
        <f t="shared" si="15"/>
        <v/>
      </c>
      <c r="L68" s="35" t="str">
        <f t="shared" si="15"/>
        <v/>
      </c>
      <c r="M68" s="35" t="str">
        <f t="shared" si="15"/>
        <v/>
      </c>
      <c r="N68" s="35" t="str">
        <f t="shared" si="15"/>
        <v/>
      </c>
      <c r="O68" s="35">
        <f t="shared" si="15"/>
        <v>112</v>
      </c>
      <c r="P68" s="35" t="str">
        <f t="shared" si="15"/>
        <v/>
      </c>
      <c r="Q68" s="35">
        <f t="shared" si="15"/>
        <v>88.5</v>
      </c>
      <c r="R68" s="35" t="str">
        <f t="shared" si="15"/>
        <v/>
      </c>
      <c r="S68" s="35" t="str">
        <f t="shared" si="15"/>
        <v/>
      </c>
      <c r="T68" s="35" t="str">
        <f t="shared" si="15"/>
        <v/>
      </c>
      <c r="U68" s="35" t="str">
        <f t="shared" si="15"/>
        <v/>
      </c>
      <c r="V68" s="35" t="str">
        <f t="shared" si="15"/>
        <v/>
      </c>
      <c r="W68" s="24">
        <f t="shared" si="10"/>
        <v>530.5</v>
      </c>
    </row>
    <row r="69" spans="1:23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4" t="str">
        <f t="shared" si="10"/>
        <v/>
      </c>
    </row>
    <row r="70" spans="1:23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>
        <v>76</v>
      </c>
      <c r="H70" s="27"/>
      <c r="I70" s="27"/>
      <c r="J70" s="27"/>
      <c r="K70" s="27"/>
      <c r="L70" s="27"/>
      <c r="M70" s="27"/>
      <c r="N70" s="27"/>
      <c r="O70" s="27">
        <v>112</v>
      </c>
      <c r="P70" s="27"/>
      <c r="Q70" s="27"/>
      <c r="R70" s="27"/>
      <c r="S70" s="27"/>
      <c r="T70" s="27"/>
      <c r="U70" s="27"/>
      <c r="V70" s="27"/>
      <c r="W70" s="24">
        <f t="shared" si="10"/>
        <v>188</v>
      </c>
    </row>
    <row r="71" spans="1:23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>
        <v>16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4">
        <f t="shared" si="10"/>
        <v>16</v>
      </c>
    </row>
    <row r="72" spans="1:23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>
        <v>40</v>
      </c>
      <c r="H72" s="27"/>
      <c r="I72" s="27">
        <v>30</v>
      </c>
      <c r="J72" s="27">
        <v>168</v>
      </c>
      <c r="K72" s="27"/>
      <c r="L72" s="27"/>
      <c r="M72" s="27"/>
      <c r="N72" s="27"/>
      <c r="O72" s="27"/>
      <c r="P72" s="27"/>
      <c r="Q72" s="27">
        <v>88.5</v>
      </c>
      <c r="R72" s="27"/>
      <c r="S72" s="27"/>
      <c r="T72" s="27"/>
      <c r="U72" s="27"/>
      <c r="V72" s="27"/>
      <c r="W72" s="24">
        <f t="shared" si="10"/>
        <v>326.5</v>
      </c>
    </row>
    <row r="73" spans="1:23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4" t="str">
        <f t="shared" si="10"/>
        <v/>
      </c>
    </row>
    <row r="74" spans="1:23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V74" si="16">IF(SUM(E75:E79)=0,"", SUM(E75:E79))</f>
        <v/>
      </c>
      <c r="F74" s="35" t="str">
        <f t="shared" si="16"/>
        <v/>
      </c>
      <c r="G74" s="35" t="str">
        <f t="shared" si="16"/>
        <v/>
      </c>
      <c r="H74" s="35" t="str">
        <f t="shared" si="16"/>
        <v/>
      </c>
      <c r="I74" s="35" t="str">
        <f t="shared" si="16"/>
        <v/>
      </c>
      <c r="J74" s="35" t="str">
        <f t="shared" si="16"/>
        <v/>
      </c>
      <c r="K74" s="35" t="str">
        <f t="shared" si="16"/>
        <v/>
      </c>
      <c r="L74" s="35" t="str">
        <f t="shared" si="16"/>
        <v/>
      </c>
      <c r="M74" s="35" t="str">
        <f t="shared" si="16"/>
        <v/>
      </c>
      <c r="N74" s="35" t="str">
        <f t="shared" si="16"/>
        <v/>
      </c>
      <c r="O74" s="35" t="str">
        <f t="shared" si="16"/>
        <v/>
      </c>
      <c r="P74" s="35" t="str">
        <f t="shared" si="16"/>
        <v/>
      </c>
      <c r="Q74" s="35">
        <f t="shared" si="16"/>
        <v>60</v>
      </c>
      <c r="R74" s="35" t="str">
        <f t="shared" si="16"/>
        <v/>
      </c>
      <c r="S74" s="35" t="str">
        <f t="shared" si="16"/>
        <v/>
      </c>
      <c r="T74" s="35" t="str">
        <f t="shared" si="16"/>
        <v/>
      </c>
      <c r="U74" s="35" t="str">
        <f t="shared" si="16"/>
        <v/>
      </c>
      <c r="V74" s="35" t="str">
        <f t="shared" si="16"/>
        <v/>
      </c>
      <c r="W74" s="24">
        <f t="shared" si="10"/>
        <v>60</v>
      </c>
    </row>
    <row r="75" spans="1:23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>
        <v>60</v>
      </c>
      <c r="R75" s="27"/>
      <c r="S75" s="27"/>
      <c r="T75" s="27"/>
      <c r="U75" s="27"/>
      <c r="V75" s="27"/>
      <c r="W75" s="24">
        <f t="shared" si="10"/>
        <v>60</v>
      </c>
    </row>
    <row r="76" spans="1:23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4" t="str">
        <f t="shared" ref="W76:W97" si="17">IF(SUM(D76:V76)=0,"", SUM(D76:V76))</f>
        <v/>
      </c>
    </row>
    <row r="77" spans="1:23">
      <c r="A77" s="60" t="str">
        <f t="shared" ref="A77:A97" si="18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4" t="str">
        <f t="shared" si="17"/>
        <v/>
      </c>
    </row>
    <row r="78" spans="1:23">
      <c r="A78" s="60" t="str">
        <f t="shared" si="18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4" t="str">
        <f t="shared" si="17"/>
        <v/>
      </c>
    </row>
    <row r="79" spans="1:23">
      <c r="A79" s="60" t="str">
        <f t="shared" si="18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4" t="str">
        <f t="shared" si="17"/>
        <v/>
      </c>
    </row>
    <row r="80" spans="1:23">
      <c r="A80" s="60" t="str">
        <f t="shared" si="18"/>
        <v>Sensor Support_NE4SUM</v>
      </c>
      <c r="B80" s="30" t="s">
        <v>54</v>
      </c>
      <c r="C80" s="31" t="s">
        <v>23</v>
      </c>
      <c r="D80" s="32" t="str">
        <f t="shared" ref="D80:V80" si="19">IF(SUM(D81:D85)=0,"", SUM(D81:D85))</f>
        <v/>
      </c>
      <c r="E80" s="32" t="str">
        <f t="shared" si="19"/>
        <v/>
      </c>
      <c r="F80" s="32" t="str">
        <f t="shared" si="19"/>
        <v/>
      </c>
      <c r="G80" s="32" t="str">
        <f t="shared" si="19"/>
        <v/>
      </c>
      <c r="H80" s="32" t="str">
        <f t="shared" si="19"/>
        <v/>
      </c>
      <c r="I80" s="32" t="str">
        <f t="shared" si="19"/>
        <v/>
      </c>
      <c r="J80" s="32" t="str">
        <f t="shared" si="19"/>
        <v/>
      </c>
      <c r="K80" s="32" t="str">
        <f t="shared" si="19"/>
        <v/>
      </c>
      <c r="L80" s="32" t="str">
        <f t="shared" si="19"/>
        <v/>
      </c>
      <c r="M80" s="32" t="str">
        <f t="shared" si="19"/>
        <v/>
      </c>
      <c r="N80" s="32" t="str">
        <f t="shared" si="19"/>
        <v/>
      </c>
      <c r="O80" s="32" t="str">
        <f t="shared" si="19"/>
        <v/>
      </c>
      <c r="P80" s="32" t="str">
        <f t="shared" si="19"/>
        <v/>
      </c>
      <c r="Q80" s="32" t="str">
        <f t="shared" si="19"/>
        <v/>
      </c>
      <c r="R80" s="32" t="str">
        <f t="shared" si="19"/>
        <v/>
      </c>
      <c r="S80" s="32" t="str">
        <f t="shared" si="19"/>
        <v/>
      </c>
      <c r="T80" s="32" t="str">
        <f t="shared" si="19"/>
        <v/>
      </c>
      <c r="U80" s="32" t="str">
        <f t="shared" si="19"/>
        <v/>
      </c>
      <c r="V80" s="32" t="str">
        <f t="shared" si="19"/>
        <v/>
      </c>
      <c r="W80" s="24" t="str">
        <f t="shared" si="17"/>
        <v/>
      </c>
    </row>
    <row r="81" spans="1:23">
      <c r="A81" s="60" t="str">
        <f t="shared" si="18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4" t="str">
        <f t="shared" si="17"/>
        <v/>
      </c>
    </row>
    <row r="82" spans="1:23">
      <c r="A82" s="60" t="str">
        <f t="shared" si="18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4" t="str">
        <f t="shared" si="17"/>
        <v/>
      </c>
    </row>
    <row r="83" spans="1:23">
      <c r="A83" s="60" t="str">
        <f t="shared" si="18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4" t="str">
        <f t="shared" si="17"/>
        <v/>
      </c>
    </row>
    <row r="84" spans="1:23">
      <c r="A84" s="60" t="str">
        <f t="shared" si="18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4" t="str">
        <f t="shared" si="17"/>
        <v/>
      </c>
    </row>
    <row r="85" spans="1:23">
      <c r="A85" s="60" t="str">
        <f t="shared" si="18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4" t="str">
        <f t="shared" si="17"/>
        <v/>
      </c>
    </row>
    <row r="86" spans="1:23" ht="15" customHeight="1">
      <c r="A86" s="60" t="str">
        <f t="shared" si="18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>
        <f t="shared" ref="E86:V86" si="20">IF(SUM(E87:E91)=0,"", SUM(E87:E91))</f>
        <v>40</v>
      </c>
      <c r="F86" s="32">
        <f t="shared" si="20"/>
        <v>80</v>
      </c>
      <c r="G86" s="32" t="str">
        <f t="shared" si="20"/>
        <v/>
      </c>
      <c r="H86" s="32" t="str">
        <f t="shared" si="20"/>
        <v/>
      </c>
      <c r="I86" s="32">
        <f t="shared" si="20"/>
        <v>80</v>
      </c>
      <c r="J86" s="32" t="str">
        <f t="shared" si="20"/>
        <v/>
      </c>
      <c r="K86" s="32" t="str">
        <f t="shared" si="20"/>
        <v/>
      </c>
      <c r="L86" s="32" t="str">
        <f t="shared" si="20"/>
        <v/>
      </c>
      <c r="M86" s="32" t="str">
        <f t="shared" si="20"/>
        <v/>
      </c>
      <c r="N86" s="32">
        <f t="shared" si="20"/>
        <v>20</v>
      </c>
      <c r="O86" s="32" t="str">
        <f t="shared" si="20"/>
        <v/>
      </c>
      <c r="P86" s="32" t="str">
        <f t="shared" si="20"/>
        <v/>
      </c>
      <c r="Q86" s="32" t="str">
        <f t="shared" si="20"/>
        <v/>
      </c>
      <c r="R86" s="32" t="str">
        <f t="shared" si="20"/>
        <v/>
      </c>
      <c r="S86" s="32" t="str">
        <f t="shared" si="20"/>
        <v/>
      </c>
      <c r="T86" s="32" t="str">
        <f t="shared" si="20"/>
        <v/>
      </c>
      <c r="U86" s="32" t="str">
        <f t="shared" si="20"/>
        <v/>
      </c>
      <c r="V86" s="32" t="str">
        <f t="shared" si="20"/>
        <v/>
      </c>
      <c r="W86" s="24">
        <f t="shared" si="17"/>
        <v>220</v>
      </c>
    </row>
    <row r="87" spans="1:23" ht="15" customHeight="1">
      <c r="A87" s="60" t="str">
        <f t="shared" si="18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4" t="str">
        <f t="shared" si="17"/>
        <v/>
      </c>
    </row>
    <row r="88" spans="1:23" ht="15" customHeight="1">
      <c r="A88" s="60" t="str">
        <f t="shared" si="18"/>
        <v>E-Bike SupportSYS</v>
      </c>
      <c r="B88" s="25" t="s">
        <v>40</v>
      </c>
      <c r="C88" s="26" t="s">
        <v>26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>
        <v>20</v>
      </c>
      <c r="O88" s="27"/>
      <c r="P88" s="27"/>
      <c r="Q88" s="27"/>
      <c r="R88" s="27"/>
      <c r="S88" s="27"/>
      <c r="T88" s="27"/>
      <c r="U88" s="27"/>
      <c r="V88" s="27"/>
      <c r="W88" s="24">
        <f t="shared" si="17"/>
        <v>20</v>
      </c>
    </row>
    <row r="89" spans="1:23" ht="15" customHeight="1">
      <c r="A89" s="60" t="str">
        <f t="shared" si="18"/>
        <v>E-Bike SupportHW</v>
      </c>
      <c r="B89" s="25" t="s">
        <v>40</v>
      </c>
      <c r="C89" s="26" t="s">
        <v>27</v>
      </c>
      <c r="D89" s="27"/>
      <c r="E89" s="27"/>
      <c r="F89" s="27">
        <v>80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4">
        <f t="shared" si="17"/>
        <v>80</v>
      </c>
    </row>
    <row r="90" spans="1:23" ht="15" customHeight="1">
      <c r="A90" s="60" t="str">
        <f t="shared" si="18"/>
        <v xml:space="preserve">E-Bike SupportSW </v>
      </c>
      <c r="B90" s="25" t="s">
        <v>40</v>
      </c>
      <c r="C90" s="26" t="s">
        <v>31</v>
      </c>
      <c r="D90" s="27"/>
      <c r="E90" s="27">
        <v>40</v>
      </c>
      <c r="F90" s="27"/>
      <c r="G90" s="27"/>
      <c r="H90" s="27"/>
      <c r="I90" s="27">
        <v>80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4">
        <f t="shared" si="17"/>
        <v>120</v>
      </c>
    </row>
    <row r="91" spans="1:23" ht="15" customHeight="1">
      <c r="A91" s="60" t="str">
        <f t="shared" si="18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4" t="str">
        <f t="shared" si="17"/>
        <v/>
      </c>
    </row>
    <row r="92" spans="1:23">
      <c r="A92" s="60" t="str">
        <f t="shared" si="18"/>
        <v>NASUM</v>
      </c>
      <c r="B92" s="30" t="s">
        <v>34</v>
      </c>
      <c r="C92" s="31" t="s">
        <v>23</v>
      </c>
      <c r="D92" s="32" t="str">
        <f>IF(SUM(D93:D98)=0,"", SUM(D93:D98))</f>
        <v/>
      </c>
      <c r="E92" s="32" t="str">
        <f t="shared" ref="E92:V92" si="21">IF(SUM(E93:E98)=0,"", SUM(E93:E98))</f>
        <v/>
      </c>
      <c r="F92" s="32">
        <f t="shared" si="21"/>
        <v>72</v>
      </c>
      <c r="G92" s="32" t="str">
        <f t="shared" si="21"/>
        <v/>
      </c>
      <c r="H92" s="32" t="str">
        <f t="shared" si="21"/>
        <v/>
      </c>
      <c r="I92" s="32" t="str">
        <f t="shared" si="21"/>
        <v/>
      </c>
      <c r="J92" s="32" t="str">
        <f t="shared" si="21"/>
        <v/>
      </c>
      <c r="K92" s="32" t="str">
        <f t="shared" si="21"/>
        <v/>
      </c>
      <c r="L92" s="32" t="str">
        <f t="shared" si="21"/>
        <v/>
      </c>
      <c r="M92" s="32" t="str">
        <f t="shared" si="21"/>
        <v/>
      </c>
      <c r="N92" s="32" t="str">
        <f t="shared" si="21"/>
        <v/>
      </c>
      <c r="O92" s="32">
        <f t="shared" si="21"/>
        <v>32</v>
      </c>
      <c r="P92" s="32" t="str">
        <f t="shared" si="21"/>
        <v/>
      </c>
      <c r="Q92" s="32" t="str">
        <f t="shared" si="21"/>
        <v/>
      </c>
      <c r="R92" s="32" t="str">
        <f t="shared" si="21"/>
        <v/>
      </c>
      <c r="S92" s="32" t="str">
        <f t="shared" si="21"/>
        <v/>
      </c>
      <c r="T92" s="32" t="str">
        <f t="shared" si="21"/>
        <v/>
      </c>
      <c r="U92" s="32" t="str">
        <f t="shared" si="21"/>
        <v/>
      </c>
      <c r="V92" s="32" t="str">
        <f t="shared" si="21"/>
        <v/>
      </c>
      <c r="W92" s="24">
        <f t="shared" si="17"/>
        <v>104</v>
      </c>
    </row>
    <row r="93" spans="1:23">
      <c r="A93" s="60" t="str">
        <f t="shared" si="18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4" t="str">
        <f t="shared" si="17"/>
        <v/>
      </c>
    </row>
    <row r="94" spans="1:23">
      <c r="A94" s="60" t="str">
        <f t="shared" si="18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4" t="str">
        <f t="shared" si="17"/>
        <v/>
      </c>
    </row>
    <row r="95" spans="1:23">
      <c r="A95" s="60">
        <v>32</v>
      </c>
      <c r="B95" s="25" t="s">
        <v>89</v>
      </c>
      <c r="C95" s="26" t="s">
        <v>25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>
        <v>32</v>
      </c>
      <c r="P95" s="27"/>
      <c r="Q95" s="27"/>
      <c r="R95" s="27"/>
      <c r="S95" s="27"/>
      <c r="T95" s="27"/>
      <c r="U95" s="27"/>
      <c r="V95" s="27"/>
      <c r="W95" s="24">
        <f t="shared" si="17"/>
        <v>32</v>
      </c>
    </row>
    <row r="96" spans="1:23">
      <c r="A96" s="60" t="str">
        <f t="shared" si="18"/>
        <v>LT_connectHW</v>
      </c>
      <c r="B96" s="25" t="s">
        <v>94</v>
      </c>
      <c r="C96" s="26" t="s">
        <v>27</v>
      </c>
      <c r="D96" s="27"/>
      <c r="E96" s="27"/>
      <c r="F96" s="27">
        <v>56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4">
        <f t="shared" si="17"/>
        <v>56</v>
      </c>
    </row>
    <row r="97" spans="1:23">
      <c r="A97" s="60" t="str">
        <f t="shared" si="18"/>
        <v>Smart windowPM</v>
      </c>
      <c r="B97" s="25" t="s">
        <v>90</v>
      </c>
      <c r="C97" s="26" t="s">
        <v>25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4" t="str">
        <f t="shared" si="17"/>
        <v/>
      </c>
    </row>
    <row r="98" spans="1:23">
      <c r="B98" s="25" t="s">
        <v>95</v>
      </c>
      <c r="C98" s="26" t="s">
        <v>25</v>
      </c>
      <c r="D98" s="27"/>
      <c r="E98" s="27"/>
      <c r="F98" s="27">
        <v>16</v>
      </c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4">
        <f t="shared" ref="W98" si="22">IF(SUM(D98:V98)=0,"", SUM(D98:V98))</f>
        <v>16</v>
      </c>
    </row>
  </sheetData>
  <sheetProtection selectLockedCells="1"/>
  <protectedRanges>
    <protectedRange sqref="W7 X3:AZ5 W99:W65298" name="Range1"/>
    <protectedRange sqref="D5:F5 H5:V5" name="Range1_2_2"/>
    <protectedRange sqref="D3:F3 H3:W3" name="Range1_1"/>
    <protectedRange sqref="W4:W5" name="Range1_3"/>
    <protectedRange sqref="B11:C11 B4:C7 B99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8" name="Range1_2_5"/>
    <protectedRange sqref="B80:B85 B92:B98" name="Range1_2_4_4"/>
    <protectedRange sqref="B87:B91" name="Range1_2_4_3"/>
    <protectedRange sqref="B53" name="Range1_2_4_4_1"/>
  </protectedRanges>
  <mergeCells count="3">
    <mergeCell ref="B4:B5"/>
    <mergeCell ref="D4:V4"/>
    <mergeCell ref="W4:W5"/>
  </mergeCells>
  <phoneticPr fontId="11" type="noConversion"/>
  <conditionalFormatting sqref="D6:V6">
    <cfRule type="cellIs" dxfId="9" priority="1" stopIfTrue="1" operator="notEqual">
      <formula>$C$6</formula>
    </cfRule>
    <cfRule type="cellIs" dxfId="8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8"/>
  <sheetViews>
    <sheetView showRuler="0" topLeftCell="A3" zoomScale="85" zoomScaleNormal="85" zoomScaleSheetLayoutView="70" workbookViewId="0">
      <pane ySplit="3" topLeftCell="A78" activePane="bottomLeft" state="frozen"/>
      <selection activeCell="G111" sqref="G111"/>
      <selection pane="bottomLeft" activeCell="E88" sqref="E88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0" width="7" style="2" customWidth="1"/>
    <col min="21" max="21" width="9.88671875" style="2" bestFit="1" customWidth="1"/>
    <col min="22" max="22" width="10.88671875" style="3" bestFit="1" customWidth="1"/>
    <col min="23" max="16384" width="9.109375" style="3"/>
  </cols>
  <sheetData>
    <row r="1" spans="1:22" ht="9.75" hidden="1" customHeight="1"/>
    <row r="2" spans="1:22" ht="15.6" hidden="1" thickBot="1"/>
    <row r="3" spans="1:2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22" ht="12.75" customHeight="1">
      <c r="B4" s="66" t="s">
        <v>0</v>
      </c>
      <c r="C4" s="7"/>
      <c r="D4" s="68" t="s">
        <v>65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  <c r="U4" s="71" t="s">
        <v>1</v>
      </c>
    </row>
    <row r="5" spans="1:22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7</v>
      </c>
      <c r="I5" s="9" t="s">
        <v>8</v>
      </c>
      <c r="J5" s="10" t="s">
        <v>10</v>
      </c>
      <c r="K5" s="10" t="s">
        <v>11</v>
      </c>
      <c r="L5" s="10" t="s">
        <v>12</v>
      </c>
      <c r="M5" s="10" t="s">
        <v>14</v>
      </c>
      <c r="N5" s="10" t="s">
        <v>15</v>
      </c>
      <c r="O5" s="10" t="s">
        <v>16</v>
      </c>
      <c r="P5" s="10" t="s">
        <v>88</v>
      </c>
      <c r="Q5" s="10" t="s">
        <v>96</v>
      </c>
      <c r="R5" s="10"/>
      <c r="S5" s="10"/>
      <c r="T5" s="10"/>
      <c r="U5" s="72"/>
    </row>
    <row r="6" spans="1:22" ht="22.65" customHeight="1">
      <c r="B6" s="11" t="s">
        <v>17</v>
      </c>
      <c r="C6" s="11">
        <v>144</v>
      </c>
      <c r="D6" s="12">
        <f>SUMIFS(D$12:D$98,$C$12:$C$98,"SUM")+SUM(D8:D10)</f>
        <v>0</v>
      </c>
      <c r="E6" s="12">
        <f>SUMIFS(E$12:E$98,$C$12:$C$98,"SUM")+SUM(E8:E10)</f>
        <v>60</v>
      </c>
      <c r="F6" s="12">
        <f t="shared" ref="F6:T6" si="0">SUMIFS(F$12:F$98,$C$12:$C$98,"SUM")+SUM(F8:F10)</f>
        <v>144</v>
      </c>
      <c r="G6" s="12">
        <f t="shared" si="0"/>
        <v>144</v>
      </c>
      <c r="H6" s="12">
        <f t="shared" si="0"/>
        <v>144</v>
      </c>
      <c r="I6" s="12">
        <v>144</v>
      </c>
      <c r="J6" s="12">
        <f t="shared" si="0"/>
        <v>144</v>
      </c>
      <c r="K6" s="12">
        <f t="shared" si="0"/>
        <v>144</v>
      </c>
      <c r="L6" s="12">
        <f t="shared" si="0"/>
        <v>160</v>
      </c>
      <c r="M6" s="12">
        <f t="shared" si="0"/>
        <v>144</v>
      </c>
      <c r="N6" s="12">
        <f t="shared" si="0"/>
        <v>144</v>
      </c>
      <c r="O6" s="12">
        <f t="shared" si="0"/>
        <v>144</v>
      </c>
      <c r="P6" s="12">
        <f t="shared" si="0"/>
        <v>144</v>
      </c>
      <c r="Q6" s="12">
        <v>104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3">
        <f>SUMIFS(U$14:U$98,$C$14:$C$98,"SUM")+SUM(U8:U10)</f>
        <v>1706</v>
      </c>
      <c r="V6" s="14">
        <f>V14/U6</f>
        <v>0.80773739742086748</v>
      </c>
    </row>
    <row r="7" spans="1:22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15"/>
    </row>
    <row r="8" spans="1:22">
      <c r="B8" s="16" t="s">
        <v>18</v>
      </c>
      <c r="C8" s="17"/>
      <c r="D8" s="18"/>
      <c r="E8" s="18"/>
      <c r="F8" s="18"/>
      <c r="G8" s="18">
        <v>40</v>
      </c>
      <c r="H8" s="18">
        <v>4</v>
      </c>
      <c r="I8" s="18">
        <v>8</v>
      </c>
      <c r="J8" s="18">
        <v>8</v>
      </c>
      <c r="K8" s="18">
        <v>16</v>
      </c>
      <c r="L8" s="18">
        <v>16</v>
      </c>
      <c r="M8" s="18">
        <v>88</v>
      </c>
      <c r="N8" s="18">
        <v>24</v>
      </c>
      <c r="O8" s="18">
        <v>24</v>
      </c>
      <c r="P8" s="18">
        <v>8</v>
      </c>
      <c r="Q8" s="18"/>
      <c r="R8" s="18"/>
      <c r="S8" s="18"/>
      <c r="T8" s="18"/>
      <c r="U8" s="13">
        <f>IF(SUM(D8:T8)=0,"", SUM(D8:T8))</f>
        <v>236</v>
      </c>
      <c r="V8" s="13">
        <f>SUM(U8:U10)</f>
        <v>328</v>
      </c>
    </row>
    <row r="9" spans="1:22">
      <c r="B9" s="16" t="s">
        <v>19</v>
      </c>
      <c r="C9" s="17"/>
      <c r="D9" s="18"/>
      <c r="E9" s="18"/>
      <c r="F9" s="18">
        <v>8</v>
      </c>
      <c r="G9" s="18">
        <v>16</v>
      </c>
      <c r="H9" s="18">
        <v>8</v>
      </c>
      <c r="I9" s="18">
        <v>16</v>
      </c>
      <c r="J9" s="18"/>
      <c r="K9" s="18"/>
      <c r="L9" s="18">
        <v>16</v>
      </c>
      <c r="M9" s="18"/>
      <c r="N9" s="18"/>
      <c r="O9" s="18"/>
      <c r="P9" s="18">
        <v>16</v>
      </c>
      <c r="Q9" s="18">
        <v>8</v>
      </c>
      <c r="R9" s="18"/>
      <c r="S9" s="18"/>
      <c r="T9" s="18"/>
      <c r="U9" s="13">
        <f>IF(SUM(D9:T9)=0,"", SUM(D9:T9))</f>
        <v>88</v>
      </c>
    </row>
    <row r="10" spans="1:22">
      <c r="B10" s="16" t="s">
        <v>20</v>
      </c>
      <c r="C10" s="17"/>
      <c r="D10" s="18"/>
      <c r="E10" s="18"/>
      <c r="F10" s="18"/>
      <c r="G10" s="18">
        <v>4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3">
        <f>IF(SUM(D10:T10)=0,"", SUM(D10:T10))</f>
        <v>4</v>
      </c>
    </row>
    <row r="11" spans="1:22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20"/>
    </row>
    <row r="12" spans="1:22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T12" si="1">E13</f>
        <v>0</v>
      </c>
      <c r="F12" s="23">
        <f t="shared" si="1"/>
        <v>12</v>
      </c>
      <c r="G12" s="23">
        <f t="shared" si="1"/>
        <v>0</v>
      </c>
      <c r="H12" s="23">
        <f t="shared" si="1"/>
        <v>0</v>
      </c>
      <c r="I12" s="23">
        <v>12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10</v>
      </c>
      <c r="O12" s="23">
        <f t="shared" si="1"/>
        <v>0</v>
      </c>
      <c r="P12" s="23">
        <f t="shared" si="1"/>
        <v>12</v>
      </c>
      <c r="Q12" s="23">
        <v>12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4">
        <f t="shared" ref="U12:U43" si="2">IF(SUM(D12:T12)=0,"", SUM(D12:T12))</f>
        <v>58</v>
      </c>
    </row>
    <row r="13" spans="1:22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>
        <v>12</v>
      </c>
      <c r="G13" s="18"/>
      <c r="H13" s="18"/>
      <c r="I13" s="18"/>
      <c r="J13" s="18"/>
      <c r="K13" s="18"/>
      <c r="L13" s="18"/>
      <c r="M13" s="18"/>
      <c r="N13" s="18">
        <v>10</v>
      </c>
      <c r="O13" s="18"/>
      <c r="P13" s="18">
        <v>12</v>
      </c>
      <c r="Q13" s="18">
        <v>12</v>
      </c>
      <c r="R13" s="18"/>
      <c r="S13" s="18"/>
      <c r="T13" s="18"/>
      <c r="U13" s="24">
        <f t="shared" si="2"/>
        <v>46</v>
      </c>
    </row>
    <row r="14" spans="1:22" ht="15" customHeight="1">
      <c r="A14" s="60" t="str">
        <f t="shared" si="3"/>
        <v>LeM_HMISUM</v>
      </c>
      <c r="B14" s="21" t="s">
        <v>24</v>
      </c>
      <c r="C14" s="21" t="s">
        <v>23</v>
      </c>
      <c r="D14" s="23" t="str">
        <f>IF(SUM(D15:D19)=0,"", SUM(D15:D19))</f>
        <v/>
      </c>
      <c r="E14" s="23" t="str">
        <f t="shared" ref="E14:T14" si="4">IF(SUM(E15:E19)=0,"", SUM(E15:E19))</f>
        <v/>
      </c>
      <c r="F14" s="23" t="str">
        <f t="shared" si="4"/>
        <v/>
      </c>
      <c r="G14" s="23" t="str">
        <f t="shared" si="4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4" t="str">
        <f t="shared" si="2"/>
        <v/>
      </c>
      <c r="V14" s="13">
        <f>SUMIFS(U$14:U$98,$C$14:$C$98,"SUM")</f>
        <v>1378</v>
      </c>
    </row>
    <row r="15" spans="1:22" ht="15" customHeight="1">
      <c r="A15" s="60" t="str">
        <f t="shared" si="3"/>
        <v>LeM_HMI_B/WPM</v>
      </c>
      <c r="B15" s="25" t="s">
        <v>36</v>
      </c>
      <c r="C15" s="26" t="s">
        <v>25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4" t="str">
        <f t="shared" si="2"/>
        <v/>
      </c>
    </row>
    <row r="16" spans="1:22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 t="str">
        <f t="shared" si="2"/>
        <v/>
      </c>
    </row>
    <row r="17" spans="1:21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4" t="str">
        <f t="shared" si="2"/>
        <v/>
      </c>
    </row>
    <row r="18" spans="1:21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4" t="str">
        <f t="shared" si="2"/>
        <v/>
      </c>
    </row>
    <row r="19" spans="1:21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4" t="str">
        <f t="shared" si="2"/>
        <v/>
      </c>
    </row>
    <row r="20" spans="1:21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 t="str">
        <f t="shared" ref="E20:T20" si="5">IF(SUM(E21:E25)=0,"", SUM(E21:E25))</f>
        <v/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>
        <f t="shared" si="5"/>
        <v>45</v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4">
        <f t="shared" si="2"/>
        <v>45</v>
      </c>
    </row>
    <row r="21" spans="1:21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>
        <v>45</v>
      </c>
      <c r="O21" s="27"/>
      <c r="P21" s="27"/>
      <c r="Q21" s="27"/>
      <c r="R21" s="27"/>
      <c r="S21" s="27"/>
      <c r="T21" s="27"/>
      <c r="U21" s="24">
        <f t="shared" si="2"/>
        <v>45</v>
      </c>
    </row>
    <row r="22" spans="1:21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4" t="str">
        <f t="shared" si="2"/>
        <v/>
      </c>
    </row>
    <row r="23" spans="1:21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4" t="str">
        <f t="shared" si="2"/>
        <v/>
      </c>
    </row>
    <row r="24" spans="1:21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4" t="str">
        <f t="shared" si="2"/>
        <v/>
      </c>
    </row>
    <row r="25" spans="1:21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4" t="str">
        <f t="shared" si="2"/>
        <v/>
      </c>
    </row>
    <row r="26" spans="1:21" ht="15" customHeight="1">
      <c r="A26" s="60" t="str">
        <f t="shared" si="3"/>
        <v>BCI SupportSUM</v>
      </c>
      <c r="B26" s="21" t="s">
        <v>33</v>
      </c>
      <c r="C26" s="22" t="s">
        <v>23</v>
      </c>
      <c r="D26" s="23" t="str">
        <f>IF(SUM(D27:D31)=0,"", SUM(D27:D31))</f>
        <v/>
      </c>
      <c r="E26" s="23" t="str">
        <f t="shared" ref="E26:T26" si="6">IF(SUM(E27:E31)=0,"", SUM(E27:E31))</f>
        <v/>
      </c>
      <c r="F26" s="23" t="str">
        <f t="shared" si="6"/>
        <v/>
      </c>
      <c r="G26" s="23" t="str">
        <f t="shared" si="6"/>
        <v/>
      </c>
      <c r="H26" s="23">
        <f t="shared" si="6"/>
        <v>42</v>
      </c>
      <c r="I26" s="23" t="str">
        <f t="shared" si="6"/>
        <v/>
      </c>
      <c r="J26" s="23">
        <f t="shared" si="6"/>
        <v>136</v>
      </c>
      <c r="K26" s="23">
        <f t="shared" si="6"/>
        <v>128</v>
      </c>
      <c r="L26" s="23" t="str">
        <f t="shared" si="6"/>
        <v/>
      </c>
      <c r="M26" s="23" t="str">
        <f t="shared" si="6"/>
        <v/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4">
        <f t="shared" si="2"/>
        <v>306</v>
      </c>
    </row>
    <row r="27" spans="1:21" ht="15" customHeight="1">
      <c r="A27" s="60" t="str">
        <f t="shared" si="3"/>
        <v>BCI SupportPM</v>
      </c>
      <c r="B27" s="25" t="s">
        <v>33</v>
      </c>
      <c r="C27" s="26" t="s">
        <v>25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4" t="str">
        <f t="shared" si="2"/>
        <v/>
      </c>
    </row>
    <row r="28" spans="1:21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>
        <v>136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4">
        <f t="shared" si="2"/>
        <v>136</v>
      </c>
    </row>
    <row r="29" spans="1:21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4" t="str">
        <f t="shared" si="2"/>
        <v/>
      </c>
    </row>
    <row r="30" spans="1:21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>
        <v>42</v>
      </c>
      <c r="I30" s="27"/>
      <c r="J30" s="27"/>
      <c r="K30" s="27">
        <v>128</v>
      </c>
      <c r="L30" s="27"/>
      <c r="M30" s="27"/>
      <c r="N30" s="27"/>
      <c r="O30" s="27"/>
      <c r="P30" s="27"/>
      <c r="Q30" s="27"/>
      <c r="R30" s="27"/>
      <c r="S30" s="27"/>
      <c r="T30" s="27"/>
      <c r="U30" s="24">
        <f t="shared" si="2"/>
        <v>170</v>
      </c>
    </row>
    <row r="31" spans="1:21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4" t="str">
        <f t="shared" si="2"/>
        <v/>
      </c>
    </row>
    <row r="32" spans="1:21">
      <c r="A32" s="60" t="str">
        <f t="shared" si="3"/>
        <v>ED-Chind-seat ConceptSUM</v>
      </c>
      <c r="B32" s="21" t="s">
        <v>49</v>
      </c>
      <c r="C32" s="22" t="s">
        <v>23</v>
      </c>
      <c r="D32" s="23" t="str">
        <f>IF(SUM(D33:D37)=0,"", SUM(D33:D37))</f>
        <v/>
      </c>
      <c r="E32" s="23" t="str">
        <f t="shared" ref="E32:T32" si="7">IF(SUM(E33:E37)=0,"", SUM(E33:E37))</f>
        <v/>
      </c>
      <c r="F32" s="23" t="str">
        <f t="shared" si="7"/>
        <v/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4" t="str">
        <f t="shared" si="2"/>
        <v/>
      </c>
    </row>
    <row r="33" spans="1:21">
      <c r="A33" s="60" t="str">
        <f t="shared" si="3"/>
        <v>ED-Chind-seat ConceptPM</v>
      </c>
      <c r="B33" s="25" t="s">
        <v>49</v>
      </c>
      <c r="C33" s="26" t="s">
        <v>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4" t="str">
        <f t="shared" si="2"/>
        <v/>
      </c>
    </row>
    <row r="34" spans="1:21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4" t="str">
        <f t="shared" si="2"/>
        <v/>
      </c>
    </row>
    <row r="35" spans="1:21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4" t="str">
        <f t="shared" si="2"/>
        <v/>
      </c>
    </row>
    <row r="36" spans="1:21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4" t="str">
        <f t="shared" si="2"/>
        <v/>
      </c>
    </row>
    <row r="37" spans="1:21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4" t="str">
        <f t="shared" si="2"/>
        <v/>
      </c>
    </row>
    <row r="38" spans="1:21">
      <c r="A38" s="60" t="str">
        <f t="shared" si="3"/>
        <v>ED-THASUM</v>
      </c>
      <c r="B38" s="21" t="s">
        <v>42</v>
      </c>
      <c r="C38" s="22" t="s">
        <v>23</v>
      </c>
      <c r="D38" s="23" t="str">
        <f>IF(SUM(D39:D43)=0,"", SUM(D39:D43))</f>
        <v/>
      </c>
      <c r="E38" s="23" t="str">
        <f t="shared" ref="E38:T38" si="8">IF(SUM(E39:E43)=0,"", SUM(E39:E43))</f>
        <v/>
      </c>
      <c r="F38" s="23">
        <f t="shared" si="8"/>
        <v>44</v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 t="str">
        <f t="shared" si="8"/>
        <v/>
      </c>
      <c r="L38" s="23">
        <f t="shared" si="8"/>
        <v>24</v>
      </c>
      <c r="M38" s="23">
        <f t="shared" si="8"/>
        <v>32</v>
      </c>
      <c r="N38" s="23">
        <f t="shared" si="8"/>
        <v>45</v>
      </c>
      <c r="O38" s="23" t="str">
        <f t="shared" si="8"/>
        <v/>
      </c>
      <c r="P38" s="23">
        <f t="shared" si="8"/>
        <v>60</v>
      </c>
      <c r="Q38" s="23" t="str">
        <f t="shared" si="8"/>
        <v/>
      </c>
      <c r="R38" s="23" t="str">
        <f t="shared" si="8"/>
        <v/>
      </c>
      <c r="S38" s="23" t="str">
        <f t="shared" si="8"/>
        <v/>
      </c>
      <c r="T38" s="23" t="str">
        <f t="shared" si="8"/>
        <v/>
      </c>
      <c r="U38" s="24">
        <f t="shared" si="2"/>
        <v>205</v>
      </c>
    </row>
    <row r="39" spans="1:21">
      <c r="A39" s="60" t="str">
        <f t="shared" si="3"/>
        <v>ED-THAPM</v>
      </c>
      <c r="B39" s="25" t="s">
        <v>42</v>
      </c>
      <c r="C39" s="26" t="s">
        <v>25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>
        <v>45</v>
      </c>
      <c r="O39" s="27"/>
      <c r="P39" s="27">
        <v>60</v>
      </c>
      <c r="Q39" s="27"/>
      <c r="R39" s="27"/>
      <c r="S39" s="27"/>
      <c r="T39" s="27"/>
      <c r="U39" s="24">
        <f t="shared" si="2"/>
        <v>105</v>
      </c>
    </row>
    <row r="40" spans="1:21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>
        <v>32</v>
      </c>
      <c r="N40" s="27"/>
      <c r="O40" s="27"/>
      <c r="P40" s="27"/>
      <c r="Q40" s="27"/>
      <c r="R40" s="27"/>
      <c r="S40" s="27"/>
      <c r="T40" s="27"/>
      <c r="U40" s="24">
        <f t="shared" si="2"/>
        <v>32</v>
      </c>
    </row>
    <row r="41" spans="1:21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>
        <v>44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4">
        <f t="shared" si="2"/>
        <v>44</v>
      </c>
    </row>
    <row r="42" spans="1:21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/>
      <c r="F42" s="27"/>
      <c r="G42" s="27"/>
      <c r="H42" s="27"/>
      <c r="I42" s="27"/>
      <c r="J42" s="27"/>
      <c r="K42" s="27"/>
      <c r="L42" s="27">
        <v>24</v>
      </c>
      <c r="M42" s="27"/>
      <c r="N42" s="27"/>
      <c r="O42" s="27"/>
      <c r="P42" s="27"/>
      <c r="Q42" s="27"/>
      <c r="R42" s="27"/>
      <c r="S42" s="27"/>
      <c r="T42" s="27"/>
      <c r="U42" s="24">
        <f t="shared" si="2"/>
        <v>24</v>
      </c>
    </row>
    <row r="43" spans="1:21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4" t="str">
        <f t="shared" si="2"/>
        <v/>
      </c>
    </row>
    <row r="44" spans="1:21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 t="str">
        <f>IF(SUM(D45:D49)=0,"", SUM(D45:D49))</f>
        <v/>
      </c>
      <c r="E44" s="23" t="str">
        <f t="shared" ref="E44:T44" si="9">IF(SUM(E45:E49)=0,"", SUM(E45:E49))</f>
        <v/>
      </c>
      <c r="F44" s="23" t="str">
        <f t="shared" si="9"/>
        <v/>
      </c>
      <c r="G44" s="23" t="str">
        <f t="shared" si="9"/>
        <v/>
      </c>
      <c r="H44" s="23" t="str">
        <f t="shared" si="9"/>
        <v/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>
        <f t="shared" si="9"/>
        <v>10</v>
      </c>
      <c r="O44" s="23" t="str">
        <f t="shared" si="9"/>
        <v/>
      </c>
      <c r="P44" s="23" t="str">
        <f t="shared" si="9"/>
        <v/>
      </c>
      <c r="Q44" s="23" t="str">
        <f t="shared" si="9"/>
        <v/>
      </c>
      <c r="R44" s="23" t="str">
        <f t="shared" si="9"/>
        <v/>
      </c>
      <c r="S44" s="23" t="str">
        <f t="shared" si="9"/>
        <v/>
      </c>
      <c r="T44" s="23" t="str">
        <f t="shared" si="9"/>
        <v/>
      </c>
      <c r="U44" s="24">
        <f t="shared" ref="U44:U75" si="10">IF(SUM(D44:T44)=0,"", SUM(D44:T44))</f>
        <v>10</v>
      </c>
    </row>
    <row r="45" spans="1:21">
      <c r="A45" s="60" t="str">
        <f t="shared" si="3"/>
        <v>BSH_Folding MachinePM</v>
      </c>
      <c r="B45" s="25" t="s">
        <v>41</v>
      </c>
      <c r="C45" s="26" t="s">
        <v>25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>
        <v>10</v>
      </c>
      <c r="O45" s="27"/>
      <c r="P45" s="27"/>
      <c r="Q45" s="27"/>
      <c r="R45" s="27"/>
      <c r="S45" s="27"/>
      <c r="T45" s="27"/>
      <c r="U45" s="24">
        <f t="shared" si="10"/>
        <v>10</v>
      </c>
    </row>
    <row r="46" spans="1:21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4" t="str">
        <f t="shared" si="10"/>
        <v/>
      </c>
    </row>
    <row r="47" spans="1:21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4" t="str">
        <f t="shared" si="10"/>
        <v/>
      </c>
    </row>
    <row r="48" spans="1:21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4" t="str">
        <f t="shared" si="10"/>
        <v/>
      </c>
    </row>
    <row r="49" spans="1:21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4" t="str">
        <f t="shared" si="10"/>
        <v/>
      </c>
    </row>
    <row r="50" spans="1:21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T50" si="11">IF(SUM(E51:E55)=0,"", SUM(E51:E55))</f>
        <v/>
      </c>
      <c r="F50" s="23" t="str">
        <f t="shared" si="11"/>
        <v/>
      </c>
      <c r="G50" s="23" t="str">
        <f t="shared" si="11"/>
        <v/>
      </c>
      <c r="H50" s="23" t="str">
        <f t="shared" si="11"/>
        <v/>
      </c>
      <c r="I50" s="23" t="str">
        <f t="shared" si="11"/>
        <v/>
      </c>
      <c r="J50" s="23" t="str">
        <f t="shared" si="11"/>
        <v/>
      </c>
      <c r="K50" s="23" t="str">
        <f t="shared" si="11"/>
        <v/>
      </c>
      <c r="L50" s="23" t="str">
        <f t="shared" si="11"/>
        <v/>
      </c>
      <c r="M50" s="23" t="str">
        <f t="shared" si="11"/>
        <v/>
      </c>
      <c r="N50" s="23" t="str">
        <f t="shared" si="11"/>
        <v/>
      </c>
      <c r="O50" s="23" t="str">
        <f t="shared" si="11"/>
        <v/>
      </c>
      <c r="P50" s="23" t="str">
        <f t="shared" si="11"/>
        <v/>
      </c>
      <c r="Q50" s="23" t="str">
        <f t="shared" si="11"/>
        <v/>
      </c>
      <c r="R50" s="23" t="str">
        <f t="shared" si="11"/>
        <v/>
      </c>
      <c r="S50" s="23" t="str">
        <f t="shared" si="11"/>
        <v/>
      </c>
      <c r="T50" s="23" t="str">
        <f t="shared" si="11"/>
        <v/>
      </c>
      <c r="U50" s="24" t="str">
        <f t="shared" si="10"/>
        <v/>
      </c>
    </row>
    <row r="51" spans="1:21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4" t="str">
        <f t="shared" si="10"/>
        <v/>
      </c>
    </row>
    <row r="52" spans="1:21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4" t="str">
        <f t="shared" si="10"/>
        <v/>
      </c>
    </row>
    <row r="53" spans="1:21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4" t="str">
        <f t="shared" si="10"/>
        <v/>
      </c>
    </row>
    <row r="54" spans="1:21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4" t="str">
        <f t="shared" si="10"/>
        <v/>
      </c>
    </row>
    <row r="55" spans="1:21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4" t="str">
        <f t="shared" si="10"/>
        <v/>
      </c>
    </row>
    <row r="56" spans="1:21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T56" si="12">IF(SUM(E57:E61)=0,"", SUM(E57:E61))</f>
        <v/>
      </c>
      <c r="F56" s="23" t="str">
        <f t="shared" si="12"/>
        <v/>
      </c>
      <c r="G56" s="23" t="str">
        <f t="shared" si="12"/>
        <v/>
      </c>
      <c r="H56" s="23" t="str">
        <f t="shared" si="12"/>
        <v/>
      </c>
      <c r="I56" s="23" t="str">
        <f t="shared" si="12"/>
        <v/>
      </c>
      <c r="J56" s="23" t="str">
        <f t="shared" si="12"/>
        <v/>
      </c>
      <c r="K56" s="23" t="str">
        <f t="shared" si="12"/>
        <v/>
      </c>
      <c r="L56" s="23" t="str">
        <f t="shared" si="12"/>
        <v/>
      </c>
      <c r="M56" s="23" t="str">
        <f t="shared" si="12"/>
        <v/>
      </c>
      <c r="N56" s="23" t="str">
        <f t="shared" si="12"/>
        <v/>
      </c>
      <c r="O56" s="23" t="str">
        <f t="shared" si="12"/>
        <v/>
      </c>
      <c r="P56" s="23" t="str">
        <f t="shared" si="12"/>
        <v/>
      </c>
      <c r="Q56" s="23" t="str">
        <f t="shared" si="12"/>
        <v/>
      </c>
      <c r="R56" s="23" t="str">
        <f t="shared" si="12"/>
        <v/>
      </c>
      <c r="S56" s="23" t="str">
        <f t="shared" si="12"/>
        <v/>
      </c>
      <c r="T56" s="23" t="str">
        <f t="shared" si="12"/>
        <v/>
      </c>
      <c r="U56" s="24" t="str">
        <f t="shared" si="10"/>
        <v/>
      </c>
    </row>
    <row r="57" spans="1:21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4" t="str">
        <f t="shared" si="10"/>
        <v/>
      </c>
    </row>
    <row r="58" spans="1:21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4" t="str">
        <f t="shared" si="10"/>
        <v/>
      </c>
    </row>
    <row r="59" spans="1:21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4" t="str">
        <f t="shared" si="10"/>
        <v/>
      </c>
    </row>
    <row r="60" spans="1:21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4" t="str">
        <f t="shared" si="10"/>
        <v/>
      </c>
    </row>
    <row r="61" spans="1:21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4" t="str">
        <f t="shared" si="10"/>
        <v/>
      </c>
    </row>
    <row r="62" spans="1:21" ht="15" customHeight="1">
      <c r="A62" s="60" t="str">
        <f t="shared" si="3"/>
        <v>LeM_Local SUM</v>
      </c>
      <c r="B62" s="33" t="s">
        <v>38</v>
      </c>
      <c r="C62" s="34" t="s">
        <v>23</v>
      </c>
      <c r="D62" s="35" t="str">
        <f>IF(SUM(D63:D67)=0,"", SUM(D63:D67))</f>
        <v/>
      </c>
      <c r="E62" s="35" t="str">
        <f t="shared" ref="E62:K62" si="13">IF(SUM(E63:E67)=0,"", SUM(E63:E67))</f>
        <v/>
      </c>
      <c r="F62" s="35" t="str">
        <f t="shared" si="13"/>
        <v/>
      </c>
      <c r="G62" s="35" t="str">
        <f t="shared" si="13"/>
        <v/>
      </c>
      <c r="H62" s="35" t="str">
        <f t="shared" si="13"/>
        <v/>
      </c>
      <c r="I62" s="35" t="str">
        <f t="shared" si="13"/>
        <v/>
      </c>
      <c r="J62" s="35" t="str">
        <f t="shared" si="13"/>
        <v/>
      </c>
      <c r="K62" s="35" t="str">
        <f t="shared" si="13"/>
        <v/>
      </c>
      <c r="L62" s="35" t="str">
        <f>IF(SUM(L63:L67)=0,"", SUM(L63:L67))</f>
        <v/>
      </c>
      <c r="M62" s="35" t="str">
        <f t="shared" ref="M62:T62" si="14">IF(SUM(M63:M67)=0,"", SUM(M63:M67))</f>
        <v/>
      </c>
      <c r="N62" s="35">
        <f t="shared" si="14"/>
        <v>10</v>
      </c>
      <c r="O62" s="35" t="str">
        <f t="shared" si="14"/>
        <v/>
      </c>
      <c r="P62" s="35" t="str">
        <f t="shared" si="14"/>
        <v/>
      </c>
      <c r="Q62" s="35" t="str">
        <f t="shared" si="14"/>
        <v/>
      </c>
      <c r="R62" s="35" t="str">
        <f t="shared" si="14"/>
        <v/>
      </c>
      <c r="S62" s="35" t="str">
        <f t="shared" si="14"/>
        <v/>
      </c>
      <c r="T62" s="35" t="str">
        <f t="shared" si="14"/>
        <v/>
      </c>
      <c r="U62" s="24">
        <f t="shared" si="10"/>
        <v>10</v>
      </c>
    </row>
    <row r="63" spans="1:21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>
        <v>10</v>
      </c>
      <c r="O63" s="27"/>
      <c r="P63" s="27"/>
      <c r="Q63" s="27"/>
      <c r="R63" s="27"/>
      <c r="S63" s="27"/>
      <c r="T63" s="27"/>
      <c r="U63" s="24">
        <f t="shared" si="10"/>
        <v>10</v>
      </c>
    </row>
    <row r="64" spans="1:21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4" t="str">
        <f t="shared" si="10"/>
        <v/>
      </c>
    </row>
    <row r="65" spans="1:21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4" t="str">
        <f t="shared" si="10"/>
        <v/>
      </c>
    </row>
    <row r="66" spans="1:21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4" t="str">
        <f t="shared" si="10"/>
        <v/>
      </c>
    </row>
    <row r="67" spans="1:21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4" t="str">
        <f t="shared" si="10"/>
        <v/>
      </c>
    </row>
    <row r="68" spans="1:21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 t="str">
        <f>IF(SUM(D69:D73)=0,"", SUM(D69:D73))</f>
        <v/>
      </c>
      <c r="E68" s="35" t="str">
        <f t="shared" ref="E68:T68" si="15">IF(SUM(E69:E73)=0,"", SUM(E69:E73))</f>
        <v/>
      </c>
      <c r="F68" s="35">
        <f t="shared" si="15"/>
        <v>8</v>
      </c>
      <c r="G68" s="35">
        <f t="shared" si="15"/>
        <v>84</v>
      </c>
      <c r="H68" s="35">
        <f t="shared" si="15"/>
        <v>10</v>
      </c>
      <c r="I68" s="35">
        <f t="shared" si="15"/>
        <v>108</v>
      </c>
      <c r="J68" s="35" t="str">
        <f t="shared" si="15"/>
        <v/>
      </c>
      <c r="K68" s="35" t="str">
        <f t="shared" si="15"/>
        <v/>
      </c>
      <c r="L68" s="35">
        <f t="shared" si="15"/>
        <v>24</v>
      </c>
      <c r="M68" s="35" t="str">
        <f t="shared" si="15"/>
        <v/>
      </c>
      <c r="N68" s="35" t="str">
        <f t="shared" si="15"/>
        <v/>
      </c>
      <c r="O68" s="35">
        <f t="shared" si="15"/>
        <v>60</v>
      </c>
      <c r="P68" s="35" t="str">
        <f t="shared" si="15"/>
        <v/>
      </c>
      <c r="Q68" s="35" t="str">
        <f t="shared" si="15"/>
        <v/>
      </c>
      <c r="R68" s="35" t="str">
        <f t="shared" si="15"/>
        <v/>
      </c>
      <c r="S68" s="35" t="str">
        <f t="shared" si="15"/>
        <v/>
      </c>
      <c r="T68" s="35" t="str">
        <f t="shared" si="15"/>
        <v/>
      </c>
      <c r="U68" s="24">
        <f t="shared" si="10"/>
        <v>294</v>
      </c>
    </row>
    <row r="69" spans="1:21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4" t="str">
        <f t="shared" si="10"/>
        <v/>
      </c>
    </row>
    <row r="70" spans="1:21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>
        <v>40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4">
        <f t="shared" si="10"/>
        <v>40</v>
      </c>
    </row>
    <row r="71" spans="1:21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>
        <v>8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4">
        <f t="shared" si="10"/>
        <v>8</v>
      </c>
    </row>
    <row r="72" spans="1:21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>
        <v>44</v>
      </c>
      <c r="H72" s="27">
        <v>10</v>
      </c>
      <c r="I72" s="27">
        <v>108</v>
      </c>
      <c r="J72" s="27"/>
      <c r="K72" s="27"/>
      <c r="L72" s="27">
        <v>24</v>
      </c>
      <c r="M72" s="27"/>
      <c r="N72" s="27"/>
      <c r="O72" s="27">
        <v>60</v>
      </c>
      <c r="P72" s="27"/>
      <c r="Q72" s="27"/>
      <c r="R72" s="27"/>
      <c r="S72" s="27"/>
      <c r="T72" s="27"/>
      <c r="U72" s="24">
        <f t="shared" si="10"/>
        <v>246</v>
      </c>
    </row>
    <row r="73" spans="1:21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4" t="str">
        <f t="shared" si="10"/>
        <v/>
      </c>
    </row>
    <row r="74" spans="1:21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T74" si="16">IF(SUM(E75:E79)=0,"", SUM(E75:E79))</f>
        <v/>
      </c>
      <c r="F74" s="35" t="str">
        <f t="shared" si="16"/>
        <v/>
      </c>
      <c r="G74" s="35" t="str">
        <f t="shared" si="16"/>
        <v/>
      </c>
      <c r="H74" s="35" t="str">
        <f t="shared" si="16"/>
        <v/>
      </c>
      <c r="I74" s="35" t="str">
        <f t="shared" si="16"/>
        <v/>
      </c>
      <c r="J74" s="35" t="str">
        <f t="shared" si="16"/>
        <v/>
      </c>
      <c r="K74" s="35" t="str">
        <f t="shared" si="16"/>
        <v/>
      </c>
      <c r="L74" s="35" t="str">
        <f t="shared" si="16"/>
        <v/>
      </c>
      <c r="M74" s="35" t="str">
        <f t="shared" si="16"/>
        <v/>
      </c>
      <c r="N74" s="35" t="str">
        <f t="shared" si="16"/>
        <v/>
      </c>
      <c r="O74" s="35">
        <f t="shared" si="16"/>
        <v>60</v>
      </c>
      <c r="P74" s="35" t="str">
        <f t="shared" si="16"/>
        <v/>
      </c>
      <c r="Q74" s="35" t="str">
        <f t="shared" si="16"/>
        <v/>
      </c>
      <c r="R74" s="35" t="str">
        <f t="shared" si="16"/>
        <v/>
      </c>
      <c r="S74" s="35" t="str">
        <f t="shared" si="16"/>
        <v/>
      </c>
      <c r="T74" s="35" t="str">
        <f t="shared" si="16"/>
        <v/>
      </c>
      <c r="U74" s="24">
        <f t="shared" si="10"/>
        <v>60</v>
      </c>
    </row>
    <row r="75" spans="1:21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>
        <v>60</v>
      </c>
      <c r="P75" s="27"/>
      <c r="Q75" s="27"/>
      <c r="R75" s="27"/>
      <c r="S75" s="27"/>
      <c r="T75" s="27"/>
      <c r="U75" s="24">
        <f t="shared" si="10"/>
        <v>60</v>
      </c>
    </row>
    <row r="76" spans="1:21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4" t="str">
        <f t="shared" ref="U76:U95" si="17">IF(SUM(D76:T76)=0,"", SUM(D76:T76))</f>
        <v/>
      </c>
    </row>
    <row r="77" spans="1:21">
      <c r="A77" s="60" t="str">
        <f t="shared" ref="A77:A97" si="18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4" t="str">
        <f t="shared" si="17"/>
        <v/>
      </c>
    </row>
    <row r="78" spans="1:21">
      <c r="A78" s="60" t="str">
        <f t="shared" si="18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4" t="str">
        <f t="shared" si="17"/>
        <v/>
      </c>
    </row>
    <row r="79" spans="1:21">
      <c r="A79" s="60" t="str">
        <f t="shared" si="18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4" t="str">
        <f t="shared" si="17"/>
        <v/>
      </c>
    </row>
    <row r="80" spans="1:21">
      <c r="A80" s="60" t="str">
        <f t="shared" si="18"/>
        <v>Sensor Support_NE4SUM</v>
      </c>
      <c r="B80" s="30" t="s">
        <v>54</v>
      </c>
      <c r="C80" s="31" t="s">
        <v>23</v>
      </c>
      <c r="D80" s="32" t="str">
        <f t="shared" ref="D80:T80" si="19">IF(SUM(D81:D85)=0,"", SUM(D81:D85))</f>
        <v/>
      </c>
      <c r="E80" s="32" t="str">
        <f t="shared" si="19"/>
        <v/>
      </c>
      <c r="F80" s="32" t="str">
        <f t="shared" si="19"/>
        <v/>
      </c>
      <c r="G80" s="32" t="str">
        <f t="shared" si="19"/>
        <v/>
      </c>
      <c r="H80" s="32" t="str">
        <f t="shared" si="19"/>
        <v/>
      </c>
      <c r="I80" s="32" t="str">
        <f t="shared" si="19"/>
        <v/>
      </c>
      <c r="J80" s="32" t="str">
        <f t="shared" si="19"/>
        <v/>
      </c>
      <c r="K80" s="32" t="str">
        <f t="shared" si="19"/>
        <v/>
      </c>
      <c r="L80" s="32" t="str">
        <f t="shared" si="19"/>
        <v/>
      </c>
      <c r="M80" s="32" t="str">
        <f t="shared" si="19"/>
        <v/>
      </c>
      <c r="N80" s="32" t="str">
        <f t="shared" si="19"/>
        <v/>
      </c>
      <c r="O80" s="32" t="str">
        <f t="shared" si="19"/>
        <v/>
      </c>
      <c r="P80" s="32" t="str">
        <f t="shared" si="19"/>
        <v/>
      </c>
      <c r="Q80" s="32" t="str">
        <f t="shared" si="19"/>
        <v/>
      </c>
      <c r="R80" s="32" t="str">
        <f t="shared" si="19"/>
        <v/>
      </c>
      <c r="S80" s="32" t="str">
        <f t="shared" si="19"/>
        <v/>
      </c>
      <c r="T80" s="32" t="str">
        <f t="shared" si="19"/>
        <v/>
      </c>
      <c r="U80" s="24" t="str">
        <f t="shared" si="17"/>
        <v/>
      </c>
    </row>
    <row r="81" spans="1:21">
      <c r="A81" s="60" t="str">
        <f t="shared" si="18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4" t="str">
        <f t="shared" si="17"/>
        <v/>
      </c>
    </row>
    <row r="82" spans="1:21">
      <c r="A82" s="60" t="str">
        <f t="shared" si="18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4" t="str">
        <f t="shared" si="17"/>
        <v/>
      </c>
    </row>
    <row r="83" spans="1:21">
      <c r="A83" s="60" t="str">
        <f t="shared" si="18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4" t="str">
        <f t="shared" si="17"/>
        <v/>
      </c>
    </row>
    <row r="84" spans="1:21">
      <c r="A84" s="60" t="str">
        <f t="shared" si="18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4" t="str">
        <f t="shared" si="17"/>
        <v/>
      </c>
    </row>
    <row r="85" spans="1:21">
      <c r="A85" s="60" t="str">
        <f t="shared" si="18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4" t="str">
        <f t="shared" si="17"/>
        <v/>
      </c>
    </row>
    <row r="86" spans="1:21" ht="15" customHeight="1">
      <c r="A86" s="60" t="str">
        <f t="shared" si="18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>
        <f t="shared" ref="E86:T86" si="20">IF(SUM(E87:E91)=0,"", SUM(E87:E91))</f>
        <v>60</v>
      </c>
      <c r="F86" s="32">
        <f t="shared" si="20"/>
        <v>32</v>
      </c>
      <c r="G86" s="32" t="str">
        <f t="shared" si="20"/>
        <v/>
      </c>
      <c r="H86" s="32">
        <f t="shared" si="20"/>
        <v>80</v>
      </c>
      <c r="I86" s="32" t="str">
        <f t="shared" si="20"/>
        <v/>
      </c>
      <c r="J86" s="32" t="str">
        <f t="shared" si="20"/>
        <v/>
      </c>
      <c r="K86" s="32" t="str">
        <f t="shared" si="20"/>
        <v/>
      </c>
      <c r="L86" s="32">
        <f>IF(SUM(L87:L91)=0,"", SUM(L87:L91))</f>
        <v>80</v>
      </c>
      <c r="M86" s="32" t="str">
        <f t="shared" si="20"/>
        <v/>
      </c>
      <c r="N86" s="32" t="str">
        <f t="shared" si="20"/>
        <v/>
      </c>
      <c r="O86" s="32" t="str">
        <f t="shared" si="20"/>
        <v/>
      </c>
      <c r="P86" s="32" t="str">
        <f t="shared" si="20"/>
        <v/>
      </c>
      <c r="Q86" s="32">
        <v>84</v>
      </c>
      <c r="R86" s="32" t="str">
        <f t="shared" si="20"/>
        <v/>
      </c>
      <c r="S86" s="32" t="str">
        <f t="shared" si="20"/>
        <v/>
      </c>
      <c r="T86" s="32" t="str">
        <f t="shared" si="20"/>
        <v/>
      </c>
      <c r="U86" s="24">
        <f t="shared" si="17"/>
        <v>336</v>
      </c>
    </row>
    <row r="87" spans="1:21" ht="15" customHeight="1">
      <c r="A87" s="60" t="str">
        <f t="shared" si="18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4" t="str">
        <f t="shared" si="17"/>
        <v/>
      </c>
    </row>
    <row r="88" spans="1:21" ht="15" customHeight="1">
      <c r="A88" s="60" t="str">
        <f t="shared" si="18"/>
        <v>E-Bike SupportSYS</v>
      </c>
      <c r="B88" s="25" t="s">
        <v>40</v>
      </c>
      <c r="C88" s="26" t="s">
        <v>26</v>
      </c>
      <c r="D88" s="27"/>
      <c r="E88" s="27">
        <v>60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4">
        <f t="shared" si="17"/>
        <v>60</v>
      </c>
    </row>
    <row r="89" spans="1:21" ht="15" customHeight="1">
      <c r="A89" s="60" t="str">
        <f t="shared" si="18"/>
        <v>E-Bike SupportHW</v>
      </c>
      <c r="B89" s="25" t="s">
        <v>40</v>
      </c>
      <c r="C89" s="26" t="s">
        <v>27</v>
      </c>
      <c r="D89" s="27"/>
      <c r="E89" s="27"/>
      <c r="F89" s="27">
        <v>32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4">
        <f t="shared" si="17"/>
        <v>32</v>
      </c>
    </row>
    <row r="90" spans="1:21" ht="15" customHeight="1">
      <c r="A90" s="60" t="str">
        <f t="shared" si="18"/>
        <v xml:space="preserve">E-Bike SupportSW </v>
      </c>
      <c r="B90" s="25" t="s">
        <v>40</v>
      </c>
      <c r="C90" s="26" t="s">
        <v>31</v>
      </c>
      <c r="D90" s="27"/>
      <c r="E90" s="27"/>
      <c r="F90" s="27"/>
      <c r="G90" s="27"/>
      <c r="H90" s="27">
        <v>80</v>
      </c>
      <c r="I90" s="27"/>
      <c r="J90" s="27"/>
      <c r="K90" s="27"/>
      <c r="L90" s="27">
        <v>80</v>
      </c>
      <c r="M90" s="27"/>
      <c r="N90" s="27"/>
      <c r="O90" s="27"/>
      <c r="P90" s="27"/>
      <c r="Q90" s="27">
        <v>84</v>
      </c>
      <c r="R90" s="27"/>
      <c r="S90" s="27"/>
      <c r="T90" s="27"/>
      <c r="U90" s="24">
        <f t="shared" si="17"/>
        <v>244</v>
      </c>
    </row>
    <row r="91" spans="1:21" ht="15" customHeight="1">
      <c r="A91" s="60" t="str">
        <f t="shared" si="18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4" t="str">
        <f t="shared" si="17"/>
        <v/>
      </c>
    </row>
    <row r="92" spans="1:21">
      <c r="A92" s="60" t="str">
        <f t="shared" si="18"/>
        <v>NASUM</v>
      </c>
      <c r="B92" s="30" t="s">
        <v>34</v>
      </c>
      <c r="C92" s="31" t="s">
        <v>23</v>
      </c>
      <c r="D92" s="32" t="str">
        <f>IF(SUM(D93:D98)=0,"", SUM(D93:D98))</f>
        <v/>
      </c>
      <c r="E92" s="32" t="str">
        <f t="shared" ref="E92:T92" si="21">IF(SUM(E93:E98)=0,"", SUM(E93:E98))</f>
        <v/>
      </c>
      <c r="F92" s="32">
        <f t="shared" si="21"/>
        <v>40</v>
      </c>
      <c r="G92" s="32" t="str">
        <f t="shared" si="21"/>
        <v/>
      </c>
      <c r="H92" s="32" t="str">
        <f t="shared" si="21"/>
        <v/>
      </c>
      <c r="I92" s="32" t="str">
        <f t="shared" si="21"/>
        <v/>
      </c>
      <c r="J92" s="32" t="str">
        <f t="shared" si="21"/>
        <v/>
      </c>
      <c r="K92" s="32" t="str">
        <f t="shared" si="21"/>
        <v/>
      </c>
      <c r="L92" s="32" t="str">
        <f t="shared" si="21"/>
        <v/>
      </c>
      <c r="M92" s="32">
        <f t="shared" si="21"/>
        <v>24</v>
      </c>
      <c r="N92" s="32" t="str">
        <f t="shared" si="21"/>
        <v/>
      </c>
      <c r="O92" s="32" t="str">
        <f t="shared" si="21"/>
        <v/>
      </c>
      <c r="P92" s="32">
        <f t="shared" si="21"/>
        <v>48</v>
      </c>
      <c r="Q92" s="32" t="str">
        <f t="shared" si="21"/>
        <v/>
      </c>
      <c r="R92" s="32" t="str">
        <f t="shared" si="21"/>
        <v/>
      </c>
      <c r="S92" s="32" t="str">
        <f t="shared" si="21"/>
        <v/>
      </c>
      <c r="T92" s="32" t="str">
        <f t="shared" si="21"/>
        <v/>
      </c>
      <c r="U92" s="24">
        <f t="shared" si="17"/>
        <v>112</v>
      </c>
    </row>
    <row r="93" spans="1:21">
      <c r="A93" s="60" t="str">
        <f t="shared" si="18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4" t="str">
        <f t="shared" si="17"/>
        <v/>
      </c>
    </row>
    <row r="94" spans="1:21">
      <c r="A94" s="60" t="str">
        <f t="shared" si="18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4" t="str">
        <f t="shared" si="17"/>
        <v/>
      </c>
    </row>
    <row r="95" spans="1:21">
      <c r="A95" s="60" t="str">
        <f t="shared" si="18"/>
        <v>RBCD_RFIDPM</v>
      </c>
      <c r="B95" s="25" t="s">
        <v>89</v>
      </c>
      <c r="C95" s="26" t="s">
        <v>25</v>
      </c>
      <c r="D95" s="27"/>
      <c r="E95" s="27"/>
      <c r="F95" s="27"/>
      <c r="G95" s="27"/>
      <c r="H95" s="27"/>
      <c r="I95" s="27"/>
      <c r="J95" s="27"/>
      <c r="K95" s="27"/>
      <c r="L95" s="27"/>
      <c r="M95" s="27">
        <v>24</v>
      </c>
      <c r="N95" s="27"/>
      <c r="O95" s="27"/>
      <c r="P95" s="27"/>
      <c r="Q95" s="27"/>
      <c r="R95" s="27"/>
      <c r="S95" s="27"/>
      <c r="T95" s="27"/>
      <c r="U95" s="24">
        <f t="shared" si="17"/>
        <v>24</v>
      </c>
    </row>
    <row r="96" spans="1:21">
      <c r="A96" s="60" t="str">
        <f t="shared" si="18"/>
        <v>LT_connectHW</v>
      </c>
      <c r="B96" s="25" t="s">
        <v>94</v>
      </c>
      <c r="C96" s="26" t="s">
        <v>27</v>
      </c>
      <c r="D96" s="27"/>
      <c r="E96" s="27"/>
      <c r="F96" s="27">
        <v>8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4">
        <f>IF(SUM(D96:T96)=0,"", SUM(D96:T96))</f>
        <v>8</v>
      </c>
    </row>
    <row r="97" spans="1:21">
      <c r="A97" s="60" t="str">
        <f t="shared" si="18"/>
        <v>Smart windowPM</v>
      </c>
      <c r="B97" s="25" t="s">
        <v>90</v>
      </c>
      <c r="C97" s="26" t="s">
        <v>25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4" t="str">
        <f>IF(SUM(D97:T97)=0,"", SUM(D97:T97))</f>
        <v/>
      </c>
    </row>
    <row r="98" spans="1:21">
      <c r="B98" s="25" t="s">
        <v>95</v>
      </c>
      <c r="C98" s="26" t="s">
        <v>25</v>
      </c>
      <c r="D98" s="27"/>
      <c r="E98" s="27"/>
      <c r="F98" s="27">
        <v>32</v>
      </c>
      <c r="G98" s="27"/>
      <c r="H98" s="27"/>
      <c r="I98" s="27"/>
      <c r="J98" s="27"/>
      <c r="K98" s="27"/>
      <c r="L98" s="27"/>
      <c r="M98" s="27"/>
      <c r="N98" s="27"/>
      <c r="O98" s="27"/>
      <c r="P98" s="27">
        <v>48</v>
      </c>
      <c r="Q98" s="27"/>
      <c r="R98" s="27"/>
      <c r="S98" s="27"/>
      <c r="T98" s="27"/>
      <c r="U98" s="24">
        <f>IF(SUM(D98:T98)=0,"", SUM(D98:T98))</f>
        <v>80</v>
      </c>
    </row>
  </sheetData>
  <sheetProtection selectLockedCells="1"/>
  <protectedRanges>
    <protectedRange sqref="U7 V3:AX5 U99:U65298" name="Range1"/>
    <protectedRange sqref="D5:F5 H5:O5 Q5:T5" name="Range1_2_2"/>
    <protectedRange sqref="D3:F3 H3:U3" name="Range1_1"/>
    <protectedRange sqref="U4:U5" name="Range1_3"/>
    <protectedRange sqref="B11:C11 B4:C7 B99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4" name="Range1_2_5"/>
    <protectedRange sqref="B80:B85 B92:B94" name="Range1_2_4_4"/>
    <protectedRange sqref="B87:B91" name="Range1_2_4_3"/>
    <protectedRange sqref="B53" name="Range1_2_4_4_1"/>
    <protectedRange sqref="C95" name="Range1_2_5_1"/>
    <protectedRange sqref="B95" name="Range1_2_4_4_2"/>
    <protectedRange sqref="P5" name="Range1_2_2_2"/>
    <protectedRange sqref="C96:C98" name="Range1_2_5_2"/>
    <protectedRange sqref="B96:B98" name="Range1_2_4_4_3"/>
  </protectedRanges>
  <mergeCells count="3">
    <mergeCell ref="B4:B5"/>
    <mergeCell ref="D4:T4"/>
    <mergeCell ref="U4:U5"/>
  </mergeCells>
  <phoneticPr fontId="11" type="noConversion"/>
  <conditionalFormatting sqref="D6:T6">
    <cfRule type="cellIs" dxfId="7" priority="1" stopIfTrue="1" operator="notEqual">
      <formula>$C$6</formula>
    </cfRule>
    <cfRule type="cellIs" dxfId="6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showRuler="0" topLeftCell="A3" zoomScale="85" zoomScaleNormal="85" zoomScaleSheetLayoutView="70" workbookViewId="0">
      <pane ySplit="3" topLeftCell="A6" activePane="bottomLeft" state="frozen"/>
      <selection activeCell="G111" sqref="G111"/>
      <selection pane="bottomLeft" activeCell="X76" sqref="X76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0" width="7" style="2" customWidth="1"/>
    <col min="21" max="21" width="8.109375" style="2" customWidth="1"/>
    <col min="22" max="22" width="10.88671875" style="3" bestFit="1" customWidth="1"/>
    <col min="23" max="16384" width="9.109375" style="3"/>
  </cols>
  <sheetData>
    <row r="1" spans="1:22" ht="9.75" hidden="1" customHeight="1"/>
    <row r="2" spans="1:22" ht="15.6" hidden="1" thickBot="1"/>
    <row r="3" spans="1:2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22" ht="12.75" customHeight="1">
      <c r="B4" s="66" t="s">
        <v>0</v>
      </c>
      <c r="C4" s="7"/>
      <c r="D4" s="68" t="s">
        <v>66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  <c r="U4" s="70" t="s">
        <v>1</v>
      </c>
    </row>
    <row r="5" spans="1:22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7</v>
      </c>
      <c r="I5" s="9" t="s">
        <v>8</v>
      </c>
      <c r="J5" s="10" t="s">
        <v>10</v>
      </c>
      <c r="K5" s="10" t="s">
        <v>11</v>
      </c>
      <c r="L5" s="10" t="s">
        <v>12</v>
      </c>
      <c r="M5" s="10" t="s">
        <v>14</v>
      </c>
      <c r="N5" s="10" t="s">
        <v>15</v>
      </c>
      <c r="O5" s="10" t="s">
        <v>16</v>
      </c>
      <c r="P5" s="10" t="s">
        <v>88</v>
      </c>
      <c r="Q5" s="10" t="s">
        <v>96</v>
      </c>
      <c r="R5" s="10" t="s">
        <v>97</v>
      </c>
      <c r="S5" s="10"/>
      <c r="T5" s="10"/>
      <c r="U5" s="71"/>
    </row>
    <row r="6" spans="1:22" ht="22.65" customHeight="1">
      <c r="B6" s="11" t="s">
        <v>17</v>
      </c>
      <c r="C6" s="11">
        <v>176</v>
      </c>
      <c r="D6" s="12">
        <f>SUMIFS(D$12:D$98,$C$12:$C$98,"SUM")+SUM(D8:D10)</f>
        <v>0</v>
      </c>
      <c r="E6" s="12">
        <f t="shared" ref="E6:T6" si="0">SUMIFS(E$12:E$98,$C$12:$C$98,"SUM")+SUM(E8:E10)</f>
        <v>210</v>
      </c>
      <c r="F6" s="12">
        <f t="shared" si="0"/>
        <v>200</v>
      </c>
      <c r="G6" s="12">
        <f t="shared" si="0"/>
        <v>176</v>
      </c>
      <c r="H6" s="12">
        <f t="shared" si="0"/>
        <v>176</v>
      </c>
      <c r="I6" s="12">
        <v>176</v>
      </c>
      <c r="J6" s="12">
        <f t="shared" si="0"/>
        <v>176</v>
      </c>
      <c r="K6" s="12">
        <f t="shared" si="0"/>
        <v>0</v>
      </c>
      <c r="L6" s="12">
        <f t="shared" si="0"/>
        <v>200</v>
      </c>
      <c r="M6" s="12">
        <f t="shared" si="0"/>
        <v>184</v>
      </c>
      <c r="N6" s="12">
        <f t="shared" si="0"/>
        <v>176</v>
      </c>
      <c r="O6" s="12">
        <f t="shared" si="0"/>
        <v>176</v>
      </c>
      <c r="P6" s="12">
        <f t="shared" si="0"/>
        <v>0</v>
      </c>
      <c r="Q6" s="12">
        <v>184</v>
      </c>
      <c r="R6" s="12">
        <f t="shared" si="0"/>
        <v>152</v>
      </c>
      <c r="S6" s="12">
        <f t="shared" si="0"/>
        <v>0</v>
      </c>
      <c r="T6" s="12">
        <f t="shared" si="0"/>
        <v>0</v>
      </c>
      <c r="U6" s="13">
        <f>SUMIFS(U$14:U$97,$C$14:$C$97,"SUM")+SUM(U8:U10)</f>
        <v>2166</v>
      </c>
      <c r="V6" s="14">
        <f>V14/U6</f>
        <v>0.89289012003693446</v>
      </c>
    </row>
    <row r="7" spans="1:22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15"/>
    </row>
    <row r="8" spans="1:22">
      <c r="B8" s="16" t="s">
        <v>18</v>
      </c>
      <c r="C8" s="17"/>
      <c r="D8" s="18"/>
      <c r="E8" s="18"/>
      <c r="F8" s="18"/>
      <c r="G8" s="18">
        <v>48</v>
      </c>
      <c r="H8" s="18">
        <v>40</v>
      </c>
      <c r="I8" s="18">
        <v>12</v>
      </c>
      <c r="J8" s="18">
        <v>8</v>
      </c>
      <c r="K8" s="18"/>
      <c r="L8" s="18"/>
      <c r="M8" s="18"/>
      <c r="N8" s="18">
        <v>24</v>
      </c>
      <c r="O8" s="18">
        <v>8</v>
      </c>
      <c r="P8" s="18"/>
      <c r="Q8" s="18"/>
      <c r="R8" s="18"/>
      <c r="S8" s="18"/>
      <c r="T8" s="18"/>
      <c r="U8" s="13">
        <f>IF(SUM(D8:T8)=0,"", SUM(D8:T8))</f>
        <v>140</v>
      </c>
      <c r="V8" s="13">
        <f>SUM(U8:U10)</f>
        <v>232</v>
      </c>
    </row>
    <row r="9" spans="1:22">
      <c r="B9" s="16" t="s">
        <v>19</v>
      </c>
      <c r="C9" s="17"/>
      <c r="D9" s="18"/>
      <c r="E9" s="18">
        <v>16</v>
      </c>
      <c r="F9" s="18">
        <v>32</v>
      </c>
      <c r="G9" s="18"/>
      <c r="H9" s="18"/>
      <c r="I9" s="18"/>
      <c r="J9" s="18"/>
      <c r="K9" s="18"/>
      <c r="L9" s="18">
        <v>16</v>
      </c>
      <c r="M9" s="18"/>
      <c r="N9" s="18">
        <v>16</v>
      </c>
      <c r="O9" s="18"/>
      <c r="P9" s="18"/>
      <c r="Q9" s="18"/>
      <c r="R9" s="18">
        <v>8</v>
      </c>
      <c r="S9" s="18"/>
      <c r="T9" s="18"/>
      <c r="U9" s="13">
        <f>IF(SUM(D9:T9)=0,"", SUM(D9:T9))</f>
        <v>88</v>
      </c>
    </row>
    <row r="10" spans="1:22">
      <c r="B10" s="16" t="s">
        <v>20</v>
      </c>
      <c r="C10" s="17"/>
      <c r="D10" s="18"/>
      <c r="E10" s="18"/>
      <c r="F10" s="18"/>
      <c r="G10" s="18">
        <v>4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3">
        <f>IF(SUM(D10:T10)=0,"", SUM(D10:T10))</f>
        <v>4</v>
      </c>
    </row>
    <row r="11" spans="1:22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20"/>
    </row>
    <row r="12" spans="1:22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T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20</v>
      </c>
      <c r="S12" s="23">
        <f t="shared" si="1"/>
        <v>0</v>
      </c>
      <c r="T12" s="23">
        <f t="shared" si="1"/>
        <v>0</v>
      </c>
      <c r="U12" s="24">
        <f t="shared" ref="U12:U43" si="2">IF(SUM(D12:T12)=0,"", SUM(D12:T12))</f>
        <v>20</v>
      </c>
    </row>
    <row r="13" spans="1:22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>
        <v>20</v>
      </c>
      <c r="S13" s="18"/>
      <c r="T13" s="18"/>
      <c r="U13" s="24">
        <f t="shared" si="2"/>
        <v>20</v>
      </c>
    </row>
    <row r="14" spans="1:22" ht="15" customHeight="1">
      <c r="A14" s="60" t="str">
        <f t="shared" si="3"/>
        <v>LeM_HMISUM</v>
      </c>
      <c r="B14" s="21" t="s">
        <v>24</v>
      </c>
      <c r="C14" s="21" t="s">
        <v>23</v>
      </c>
      <c r="D14" s="23" t="str">
        <f>IF(SUM(D15:D19)=0,"", SUM(D15:D19))</f>
        <v/>
      </c>
      <c r="E14" s="23" t="str">
        <f t="shared" ref="E14:T14" si="4">IF(SUM(E15:E19)=0,"", SUM(E15:E19))</f>
        <v/>
      </c>
      <c r="F14" s="23" t="str">
        <f t="shared" si="4"/>
        <v/>
      </c>
      <c r="G14" s="23" t="str">
        <f t="shared" si="4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4" t="str">
        <f t="shared" si="2"/>
        <v/>
      </c>
      <c r="V14" s="13">
        <f>SUMIFS(U$14:U$98,$C$14:$C$98,"SUM")</f>
        <v>1934</v>
      </c>
    </row>
    <row r="15" spans="1:22" ht="15" customHeight="1">
      <c r="A15" s="60" t="str">
        <f t="shared" si="3"/>
        <v>LeM_HMI_B/WPM</v>
      </c>
      <c r="B15" s="25" t="s">
        <v>36</v>
      </c>
      <c r="C15" s="26" t="s">
        <v>25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4" t="str">
        <f t="shared" si="2"/>
        <v/>
      </c>
    </row>
    <row r="16" spans="1:22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 t="str">
        <f t="shared" si="2"/>
        <v/>
      </c>
    </row>
    <row r="17" spans="1:21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4" t="str">
        <f t="shared" si="2"/>
        <v/>
      </c>
    </row>
    <row r="18" spans="1:21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4" t="str">
        <f t="shared" si="2"/>
        <v/>
      </c>
    </row>
    <row r="19" spans="1:21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4" t="str">
        <f t="shared" si="2"/>
        <v/>
      </c>
    </row>
    <row r="20" spans="1:21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>
        <f t="shared" ref="E20:T20" si="5">IF(SUM(E21:E25)=0,"", SUM(E21:E25))</f>
        <v>24</v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>
        <f t="shared" si="5"/>
        <v>8</v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4">
        <f t="shared" si="2"/>
        <v>32</v>
      </c>
    </row>
    <row r="21" spans="1:21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>
        <v>8</v>
      </c>
      <c r="O21" s="27"/>
      <c r="P21" s="27"/>
      <c r="Q21" s="27"/>
      <c r="R21" s="27"/>
      <c r="S21" s="27"/>
      <c r="T21" s="27"/>
      <c r="U21" s="24">
        <f t="shared" si="2"/>
        <v>8</v>
      </c>
    </row>
    <row r="22" spans="1:21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4" t="str">
        <f t="shared" si="2"/>
        <v/>
      </c>
    </row>
    <row r="23" spans="1:21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4" t="str">
        <f t="shared" si="2"/>
        <v/>
      </c>
    </row>
    <row r="24" spans="1:21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>
        <v>24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4">
        <f t="shared" si="2"/>
        <v>24</v>
      </c>
    </row>
    <row r="25" spans="1:21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4" t="str">
        <f t="shared" si="2"/>
        <v/>
      </c>
    </row>
    <row r="26" spans="1:21" ht="15" customHeight="1">
      <c r="A26" s="60" t="str">
        <f t="shared" si="3"/>
        <v>BCI SupportSUM</v>
      </c>
      <c r="B26" s="21" t="s">
        <v>33</v>
      </c>
      <c r="C26" s="22" t="s">
        <v>23</v>
      </c>
      <c r="D26" s="23" t="str">
        <f>IF(SUM(D27:D31)=0,"", SUM(D27:D31))</f>
        <v/>
      </c>
      <c r="E26" s="23" t="str">
        <f t="shared" ref="E26:T26" si="6">IF(SUM(E27:E31)=0,"", SUM(E27:E31))</f>
        <v/>
      </c>
      <c r="F26" s="23" t="str">
        <f t="shared" si="6"/>
        <v/>
      </c>
      <c r="G26" s="23" t="str">
        <f t="shared" si="6"/>
        <v/>
      </c>
      <c r="H26" s="23">
        <f t="shared" si="6"/>
        <v>60</v>
      </c>
      <c r="I26" s="23" t="str">
        <f t="shared" si="6"/>
        <v/>
      </c>
      <c r="J26" s="23">
        <f t="shared" si="6"/>
        <v>168</v>
      </c>
      <c r="K26" s="23" t="str">
        <f t="shared" si="6"/>
        <v/>
      </c>
      <c r="L26" s="23" t="str">
        <f t="shared" si="6"/>
        <v/>
      </c>
      <c r="M26" s="23" t="str">
        <f t="shared" si="6"/>
        <v/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4">
        <f t="shared" si="2"/>
        <v>228</v>
      </c>
    </row>
    <row r="27" spans="1:21" ht="15" customHeight="1">
      <c r="A27" s="60" t="str">
        <f t="shared" si="3"/>
        <v>BCI SupportPM</v>
      </c>
      <c r="B27" s="25" t="s">
        <v>33</v>
      </c>
      <c r="C27" s="26" t="s">
        <v>25</v>
      </c>
      <c r="D27" s="27"/>
      <c r="E27" s="27"/>
      <c r="F27" s="27"/>
      <c r="G27" s="27"/>
      <c r="H27" s="27"/>
      <c r="I27" s="27"/>
      <c r="J27" s="27">
        <v>72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4">
        <f t="shared" si="2"/>
        <v>72</v>
      </c>
    </row>
    <row r="28" spans="1:21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>
        <v>96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4">
        <f t="shared" si="2"/>
        <v>96</v>
      </c>
    </row>
    <row r="29" spans="1:21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4" t="str">
        <f t="shared" si="2"/>
        <v/>
      </c>
    </row>
    <row r="30" spans="1:21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>
        <v>60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4">
        <f t="shared" si="2"/>
        <v>60</v>
      </c>
    </row>
    <row r="31" spans="1:21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4" t="str">
        <f t="shared" si="2"/>
        <v/>
      </c>
    </row>
    <row r="32" spans="1:21">
      <c r="A32" s="60" t="str">
        <f t="shared" si="3"/>
        <v>ED-Chind-seat ConceptSUM</v>
      </c>
      <c r="B32" s="21" t="s">
        <v>49</v>
      </c>
      <c r="C32" s="22" t="s">
        <v>23</v>
      </c>
      <c r="D32" s="23" t="str">
        <f>IF(SUM(D33:D37)=0,"", SUM(D33:D37))</f>
        <v/>
      </c>
      <c r="E32" s="23" t="str">
        <f t="shared" ref="E32:T32" si="7">IF(SUM(E33:E37)=0,"", SUM(E33:E37))</f>
        <v/>
      </c>
      <c r="F32" s="23" t="str">
        <f t="shared" si="7"/>
        <v/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4" t="str">
        <f t="shared" si="2"/>
        <v/>
      </c>
    </row>
    <row r="33" spans="1:21">
      <c r="A33" s="60" t="str">
        <f t="shared" si="3"/>
        <v>ED-Chind-seat ConceptPM</v>
      </c>
      <c r="B33" s="25" t="s">
        <v>49</v>
      </c>
      <c r="C33" s="26" t="s">
        <v>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4" t="str">
        <f t="shared" si="2"/>
        <v/>
      </c>
    </row>
    <row r="34" spans="1:21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4" t="str">
        <f t="shared" si="2"/>
        <v/>
      </c>
    </row>
    <row r="35" spans="1:21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4" t="str">
        <f t="shared" si="2"/>
        <v/>
      </c>
    </row>
    <row r="36" spans="1:21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4" t="str">
        <f t="shared" si="2"/>
        <v/>
      </c>
    </row>
    <row r="37" spans="1:21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4" t="str">
        <f t="shared" si="2"/>
        <v/>
      </c>
    </row>
    <row r="38" spans="1:21">
      <c r="A38" s="60" t="str">
        <f t="shared" si="3"/>
        <v>ED-THASUM</v>
      </c>
      <c r="B38" s="21" t="s">
        <v>42</v>
      </c>
      <c r="C38" s="22" t="s">
        <v>23</v>
      </c>
      <c r="D38" s="23" t="str">
        <f>IF(SUM(D39:D43)=0,"", SUM(D39:D43))</f>
        <v/>
      </c>
      <c r="E38" s="23" t="str">
        <f t="shared" ref="E38:T38" si="8">IF(SUM(E39:E43)=0,"", SUM(E39:E43))</f>
        <v/>
      </c>
      <c r="F38" s="23">
        <f t="shared" si="8"/>
        <v>16</v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 t="str">
        <f t="shared" si="8"/>
        <v/>
      </c>
      <c r="L38" s="23">
        <f t="shared" si="8"/>
        <v>16</v>
      </c>
      <c r="M38" s="23">
        <f t="shared" si="8"/>
        <v>72</v>
      </c>
      <c r="N38" s="23">
        <f t="shared" si="8"/>
        <v>40</v>
      </c>
      <c r="O38" s="23" t="str">
        <f t="shared" si="8"/>
        <v/>
      </c>
      <c r="P38" s="23" t="str">
        <f t="shared" si="8"/>
        <v/>
      </c>
      <c r="Q38" s="23" t="str">
        <f t="shared" si="8"/>
        <v/>
      </c>
      <c r="R38" s="23">
        <f t="shared" si="8"/>
        <v>64</v>
      </c>
      <c r="S38" s="23" t="str">
        <f t="shared" si="8"/>
        <v/>
      </c>
      <c r="T38" s="23" t="str">
        <f t="shared" si="8"/>
        <v/>
      </c>
      <c r="U38" s="24">
        <f t="shared" si="2"/>
        <v>208</v>
      </c>
    </row>
    <row r="39" spans="1:21">
      <c r="A39" s="60" t="str">
        <f t="shared" si="3"/>
        <v>ED-THAPM</v>
      </c>
      <c r="B39" s="25" t="s">
        <v>42</v>
      </c>
      <c r="C39" s="26" t="s">
        <v>25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>
        <v>40</v>
      </c>
      <c r="O39" s="27"/>
      <c r="P39" s="27"/>
      <c r="Q39" s="27"/>
      <c r="R39" s="27"/>
      <c r="S39" s="27"/>
      <c r="T39" s="27"/>
      <c r="U39" s="24">
        <f t="shared" si="2"/>
        <v>40</v>
      </c>
    </row>
    <row r="40" spans="1:21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>
        <v>72</v>
      </c>
      <c r="N40" s="27"/>
      <c r="O40" s="27"/>
      <c r="P40" s="27"/>
      <c r="Q40" s="27"/>
      <c r="R40" s="27"/>
      <c r="S40" s="27"/>
      <c r="T40" s="27"/>
      <c r="U40" s="24">
        <f t="shared" si="2"/>
        <v>72</v>
      </c>
    </row>
    <row r="41" spans="1:21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>
        <v>16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>
        <v>64</v>
      </c>
      <c r="S41" s="27"/>
      <c r="T41" s="27"/>
      <c r="U41" s="24">
        <f t="shared" si="2"/>
        <v>80</v>
      </c>
    </row>
    <row r="42" spans="1:21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/>
      <c r="F42" s="27"/>
      <c r="G42" s="27"/>
      <c r="H42" s="27"/>
      <c r="I42" s="27"/>
      <c r="J42" s="27"/>
      <c r="K42" s="27"/>
      <c r="L42" s="27">
        <v>16</v>
      </c>
      <c r="M42" s="27"/>
      <c r="N42" s="27"/>
      <c r="O42" s="27"/>
      <c r="P42" s="27"/>
      <c r="Q42" s="27"/>
      <c r="R42" s="27"/>
      <c r="S42" s="27"/>
      <c r="T42" s="27"/>
      <c r="U42" s="24">
        <f t="shared" si="2"/>
        <v>16</v>
      </c>
    </row>
    <row r="43" spans="1:21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4" t="str">
        <f t="shared" si="2"/>
        <v/>
      </c>
    </row>
    <row r="44" spans="1:21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 t="str">
        <f>IF(SUM(D45:D49)=0,"", SUM(D45:D49))</f>
        <v/>
      </c>
      <c r="E44" s="23" t="str">
        <f t="shared" ref="E44:T44" si="9">IF(SUM(E45:E49)=0,"", SUM(E45:E49))</f>
        <v/>
      </c>
      <c r="F44" s="23" t="str">
        <f t="shared" si="9"/>
        <v/>
      </c>
      <c r="G44" s="23" t="str">
        <f t="shared" si="9"/>
        <v/>
      </c>
      <c r="H44" s="23" t="str">
        <f t="shared" si="9"/>
        <v/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 t="str">
        <f t="shared" si="9"/>
        <v/>
      </c>
      <c r="Q44" s="23" t="str">
        <f t="shared" si="9"/>
        <v/>
      </c>
      <c r="R44" s="23" t="str">
        <f t="shared" si="9"/>
        <v/>
      </c>
      <c r="S44" s="23" t="str">
        <f t="shared" si="9"/>
        <v/>
      </c>
      <c r="T44" s="23" t="str">
        <f t="shared" si="9"/>
        <v/>
      </c>
      <c r="U44" s="24" t="str">
        <f t="shared" ref="U44:U75" si="10">IF(SUM(D44:T44)=0,"", SUM(D44:T44))</f>
        <v/>
      </c>
    </row>
    <row r="45" spans="1:21">
      <c r="A45" s="60" t="str">
        <f t="shared" si="3"/>
        <v>BSH_Folding MachinePM</v>
      </c>
      <c r="B45" s="25" t="s">
        <v>41</v>
      </c>
      <c r="C45" s="26" t="s">
        <v>25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4" t="str">
        <f t="shared" si="10"/>
        <v/>
      </c>
    </row>
    <row r="46" spans="1:21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4" t="str">
        <f t="shared" si="10"/>
        <v/>
      </c>
    </row>
    <row r="47" spans="1:21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4" t="str">
        <f t="shared" si="10"/>
        <v/>
      </c>
    </row>
    <row r="48" spans="1:21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4" t="str">
        <f t="shared" si="10"/>
        <v/>
      </c>
    </row>
    <row r="49" spans="1:21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4" t="str">
        <f t="shared" si="10"/>
        <v/>
      </c>
    </row>
    <row r="50" spans="1:21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T50" si="11">IF(SUM(E51:E55)=0,"", SUM(E51:E55))</f>
        <v/>
      </c>
      <c r="F50" s="23" t="str">
        <f t="shared" si="11"/>
        <v/>
      </c>
      <c r="G50" s="23" t="str">
        <f t="shared" si="11"/>
        <v/>
      </c>
      <c r="H50" s="23" t="str">
        <f t="shared" si="11"/>
        <v/>
      </c>
      <c r="I50" s="23" t="str">
        <f t="shared" si="11"/>
        <v/>
      </c>
      <c r="J50" s="23" t="str">
        <f t="shared" si="11"/>
        <v/>
      </c>
      <c r="K50" s="23" t="str">
        <f t="shared" si="11"/>
        <v/>
      </c>
      <c r="L50" s="23" t="str">
        <f t="shared" si="11"/>
        <v/>
      </c>
      <c r="M50" s="23" t="str">
        <f t="shared" si="11"/>
        <v/>
      </c>
      <c r="N50" s="23" t="str">
        <f t="shared" si="11"/>
        <v/>
      </c>
      <c r="O50" s="23" t="str">
        <f t="shared" si="11"/>
        <v/>
      </c>
      <c r="P50" s="23" t="str">
        <f t="shared" si="11"/>
        <v/>
      </c>
      <c r="Q50" s="23" t="str">
        <f t="shared" si="11"/>
        <v/>
      </c>
      <c r="R50" s="23" t="str">
        <f t="shared" si="11"/>
        <v/>
      </c>
      <c r="S50" s="23" t="str">
        <f t="shared" si="11"/>
        <v/>
      </c>
      <c r="T50" s="23" t="str">
        <f t="shared" si="11"/>
        <v/>
      </c>
      <c r="U50" s="24" t="str">
        <f t="shared" si="10"/>
        <v/>
      </c>
    </row>
    <row r="51" spans="1:21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4" t="str">
        <f t="shared" si="10"/>
        <v/>
      </c>
    </row>
    <row r="52" spans="1:21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4" t="str">
        <f t="shared" si="10"/>
        <v/>
      </c>
    </row>
    <row r="53" spans="1:21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4" t="str">
        <f t="shared" si="10"/>
        <v/>
      </c>
    </row>
    <row r="54" spans="1:21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4" t="str">
        <f t="shared" si="10"/>
        <v/>
      </c>
    </row>
    <row r="55" spans="1:21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4" t="str">
        <f t="shared" si="10"/>
        <v/>
      </c>
    </row>
    <row r="56" spans="1:21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T56" si="12">IF(SUM(E57:E61)=0,"", SUM(E57:E61))</f>
        <v/>
      </c>
      <c r="F56" s="23" t="str">
        <f t="shared" si="12"/>
        <v/>
      </c>
      <c r="G56" s="23" t="str">
        <f t="shared" si="12"/>
        <v/>
      </c>
      <c r="H56" s="23" t="str">
        <f t="shared" si="12"/>
        <v/>
      </c>
      <c r="I56" s="23" t="str">
        <f t="shared" si="12"/>
        <v/>
      </c>
      <c r="J56" s="23" t="str">
        <f t="shared" si="12"/>
        <v/>
      </c>
      <c r="K56" s="23" t="str">
        <f t="shared" si="12"/>
        <v/>
      </c>
      <c r="L56" s="23" t="str">
        <f t="shared" si="12"/>
        <v/>
      </c>
      <c r="M56" s="23" t="str">
        <f t="shared" si="12"/>
        <v/>
      </c>
      <c r="N56" s="23" t="str">
        <f t="shared" si="12"/>
        <v/>
      </c>
      <c r="O56" s="23" t="str">
        <f t="shared" si="12"/>
        <v/>
      </c>
      <c r="P56" s="23" t="str">
        <f t="shared" si="12"/>
        <v/>
      </c>
      <c r="Q56" s="23" t="str">
        <f t="shared" si="12"/>
        <v/>
      </c>
      <c r="R56" s="23" t="str">
        <f t="shared" si="12"/>
        <v/>
      </c>
      <c r="S56" s="23" t="str">
        <f t="shared" si="12"/>
        <v/>
      </c>
      <c r="T56" s="23" t="str">
        <f t="shared" si="12"/>
        <v/>
      </c>
      <c r="U56" s="24" t="str">
        <f t="shared" si="10"/>
        <v/>
      </c>
    </row>
    <row r="57" spans="1:21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4" t="str">
        <f t="shared" si="10"/>
        <v/>
      </c>
    </row>
    <row r="58" spans="1:21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4" t="str">
        <f t="shared" si="10"/>
        <v/>
      </c>
    </row>
    <row r="59" spans="1:21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4" t="str">
        <f t="shared" si="10"/>
        <v/>
      </c>
    </row>
    <row r="60" spans="1:21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4" t="str">
        <f t="shared" si="10"/>
        <v/>
      </c>
    </row>
    <row r="61" spans="1:21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4" t="str">
        <f t="shared" si="10"/>
        <v/>
      </c>
    </row>
    <row r="62" spans="1:21" ht="15" customHeight="1">
      <c r="A62" s="60" t="str">
        <f t="shared" si="3"/>
        <v>LeM_Local SUM</v>
      </c>
      <c r="B62" s="33" t="s">
        <v>38</v>
      </c>
      <c r="C62" s="34" t="s">
        <v>23</v>
      </c>
      <c r="D62" s="35" t="str">
        <f>IF(SUM(D63:D67)=0,"", SUM(D63:D67))</f>
        <v/>
      </c>
      <c r="E62" s="35" t="str">
        <f t="shared" ref="E62:K62" si="13">IF(SUM(E63:E67)=0,"", SUM(E63:E67))</f>
        <v/>
      </c>
      <c r="F62" s="35" t="str">
        <f t="shared" si="13"/>
        <v/>
      </c>
      <c r="G62" s="35" t="str">
        <f t="shared" si="13"/>
        <v/>
      </c>
      <c r="H62" s="35" t="str">
        <f t="shared" si="13"/>
        <v/>
      </c>
      <c r="I62" s="35" t="str">
        <f t="shared" si="13"/>
        <v/>
      </c>
      <c r="J62" s="35" t="str">
        <f t="shared" si="13"/>
        <v/>
      </c>
      <c r="K62" s="35" t="str">
        <f t="shared" si="13"/>
        <v/>
      </c>
      <c r="L62" s="35" t="str">
        <f>IF(SUM(L63:L67)=0,"", SUM(L63:L67))</f>
        <v/>
      </c>
      <c r="M62" s="35" t="str">
        <f t="shared" ref="M62:T62" si="14">IF(SUM(M63:M67)=0,"", SUM(M63:M67))</f>
        <v/>
      </c>
      <c r="N62" s="35">
        <f t="shared" si="14"/>
        <v>16</v>
      </c>
      <c r="O62" s="35" t="str">
        <f t="shared" si="14"/>
        <v/>
      </c>
      <c r="P62" s="35" t="str">
        <f t="shared" si="14"/>
        <v/>
      </c>
      <c r="Q62" s="35" t="str">
        <f t="shared" si="14"/>
        <v/>
      </c>
      <c r="R62" s="35" t="str">
        <f t="shared" si="14"/>
        <v/>
      </c>
      <c r="S62" s="35" t="str">
        <f t="shared" si="14"/>
        <v/>
      </c>
      <c r="T62" s="35" t="str">
        <f t="shared" si="14"/>
        <v/>
      </c>
      <c r="U62" s="24">
        <f t="shared" si="10"/>
        <v>16</v>
      </c>
    </row>
    <row r="63" spans="1:21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>
        <v>16</v>
      </c>
      <c r="O63" s="27"/>
      <c r="P63" s="27"/>
      <c r="Q63" s="27"/>
      <c r="R63" s="27"/>
      <c r="S63" s="27"/>
      <c r="T63" s="27"/>
      <c r="U63" s="24">
        <f t="shared" si="10"/>
        <v>16</v>
      </c>
    </row>
    <row r="64" spans="1:21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4" t="str">
        <f t="shared" si="10"/>
        <v/>
      </c>
    </row>
    <row r="65" spans="1:21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4" t="str">
        <f t="shared" si="10"/>
        <v/>
      </c>
    </row>
    <row r="66" spans="1:21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4" t="str">
        <f t="shared" si="10"/>
        <v/>
      </c>
    </row>
    <row r="67" spans="1:21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4" t="str">
        <f t="shared" si="10"/>
        <v/>
      </c>
    </row>
    <row r="68" spans="1:21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 t="str">
        <f>IF(SUM(D69:D73)=0,"", SUM(D69:D73))</f>
        <v/>
      </c>
      <c r="E68" s="35" t="str">
        <f t="shared" ref="E68:T68" si="15">IF(SUM(E69:E73)=0,"", SUM(E69:E73))</f>
        <v/>
      </c>
      <c r="F68" s="35" t="str">
        <f t="shared" si="15"/>
        <v/>
      </c>
      <c r="G68" s="35">
        <f t="shared" si="15"/>
        <v>124</v>
      </c>
      <c r="H68" s="35">
        <f t="shared" si="15"/>
        <v>12</v>
      </c>
      <c r="I68" s="35">
        <f t="shared" si="15"/>
        <v>164</v>
      </c>
      <c r="J68" s="35" t="str">
        <f t="shared" si="15"/>
        <v/>
      </c>
      <c r="K68" s="35" t="str">
        <f t="shared" si="15"/>
        <v/>
      </c>
      <c r="L68" s="35">
        <f t="shared" si="15"/>
        <v>32</v>
      </c>
      <c r="M68" s="35">
        <v>72</v>
      </c>
      <c r="N68" s="35" t="str">
        <f t="shared" si="15"/>
        <v/>
      </c>
      <c r="O68" s="35">
        <f t="shared" si="15"/>
        <v>98</v>
      </c>
      <c r="P68" s="35" t="str">
        <f t="shared" si="15"/>
        <v/>
      </c>
      <c r="Q68" s="35" t="str">
        <f t="shared" si="15"/>
        <v/>
      </c>
      <c r="R68" s="35" t="str">
        <f t="shared" si="15"/>
        <v/>
      </c>
      <c r="S68" s="35" t="str">
        <f t="shared" si="15"/>
        <v/>
      </c>
      <c r="T68" s="35" t="str">
        <f t="shared" si="15"/>
        <v/>
      </c>
      <c r="U68" s="24">
        <f t="shared" si="10"/>
        <v>502</v>
      </c>
    </row>
    <row r="69" spans="1:21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4" t="str">
        <f t="shared" si="10"/>
        <v/>
      </c>
    </row>
    <row r="70" spans="1:21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>
        <v>80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4">
        <f t="shared" si="10"/>
        <v>80</v>
      </c>
    </row>
    <row r="71" spans="1:21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4" t="str">
        <f t="shared" si="10"/>
        <v/>
      </c>
    </row>
    <row r="72" spans="1:21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>
        <v>44</v>
      </c>
      <c r="H72" s="27">
        <v>12</v>
      </c>
      <c r="I72" s="27">
        <v>164</v>
      </c>
      <c r="J72" s="27"/>
      <c r="K72" s="27"/>
      <c r="L72" s="27">
        <v>32</v>
      </c>
      <c r="M72" s="27"/>
      <c r="N72" s="27"/>
      <c r="O72" s="27">
        <v>98</v>
      </c>
      <c r="P72" s="27"/>
      <c r="Q72" s="27"/>
      <c r="R72" s="27"/>
      <c r="S72" s="27"/>
      <c r="T72" s="27"/>
      <c r="U72" s="24">
        <f t="shared" si="10"/>
        <v>350</v>
      </c>
    </row>
    <row r="73" spans="1:21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4" t="str">
        <f t="shared" si="10"/>
        <v/>
      </c>
    </row>
    <row r="74" spans="1:21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T74" si="16">IF(SUM(E75:E79)=0,"", SUM(E75:E79))</f>
        <v/>
      </c>
      <c r="F74" s="35" t="str">
        <f t="shared" si="16"/>
        <v/>
      </c>
      <c r="G74" s="35" t="str">
        <f t="shared" si="16"/>
        <v/>
      </c>
      <c r="H74" s="35" t="str">
        <f t="shared" si="16"/>
        <v/>
      </c>
      <c r="I74" s="35" t="str">
        <f t="shared" si="16"/>
        <v/>
      </c>
      <c r="J74" s="35" t="str">
        <f t="shared" si="16"/>
        <v/>
      </c>
      <c r="K74" s="35" t="str">
        <f t="shared" si="16"/>
        <v/>
      </c>
      <c r="L74" s="35" t="str">
        <f t="shared" si="16"/>
        <v/>
      </c>
      <c r="M74" s="35" t="str">
        <f t="shared" si="16"/>
        <v/>
      </c>
      <c r="N74" s="35">
        <f t="shared" si="16"/>
        <v>4</v>
      </c>
      <c r="O74" s="35">
        <f t="shared" si="16"/>
        <v>70</v>
      </c>
      <c r="P74" s="35" t="str">
        <f t="shared" si="16"/>
        <v/>
      </c>
      <c r="Q74" s="35" t="str">
        <f t="shared" si="16"/>
        <v/>
      </c>
      <c r="R74" s="35" t="str">
        <f t="shared" si="16"/>
        <v/>
      </c>
      <c r="S74" s="35" t="str">
        <f t="shared" si="16"/>
        <v/>
      </c>
      <c r="T74" s="35" t="str">
        <f t="shared" si="16"/>
        <v/>
      </c>
      <c r="U74" s="24">
        <f t="shared" si="10"/>
        <v>74</v>
      </c>
    </row>
    <row r="75" spans="1:21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>
        <v>4</v>
      </c>
      <c r="O75" s="27">
        <v>70</v>
      </c>
      <c r="P75" s="27"/>
      <c r="Q75" s="27"/>
      <c r="R75" s="27"/>
      <c r="S75" s="27"/>
      <c r="T75" s="27"/>
      <c r="U75" s="24">
        <f t="shared" si="10"/>
        <v>74</v>
      </c>
    </row>
    <row r="76" spans="1:21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4" t="str">
        <f t="shared" ref="U76:U97" si="17">IF(SUM(D76:T76)=0,"", SUM(D76:T76))</f>
        <v/>
      </c>
    </row>
    <row r="77" spans="1:21">
      <c r="A77" s="60" t="str">
        <f t="shared" ref="A77:A98" si="18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4" t="str">
        <f t="shared" si="17"/>
        <v/>
      </c>
    </row>
    <row r="78" spans="1:21">
      <c r="A78" s="60" t="str">
        <f t="shared" si="18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4" t="str">
        <f t="shared" si="17"/>
        <v/>
      </c>
    </row>
    <row r="79" spans="1:21">
      <c r="A79" s="60" t="str">
        <f t="shared" si="18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4" t="str">
        <f t="shared" si="17"/>
        <v/>
      </c>
    </row>
    <row r="80" spans="1:21">
      <c r="A80" s="60" t="str">
        <f t="shared" si="18"/>
        <v>Sensor Support_NE4SUM</v>
      </c>
      <c r="B80" s="30" t="s">
        <v>54</v>
      </c>
      <c r="C80" s="31" t="s">
        <v>23</v>
      </c>
      <c r="D80" s="32" t="str">
        <f t="shared" ref="D80:T80" si="19">IF(SUM(D81:D85)=0,"", SUM(D81:D85))</f>
        <v/>
      </c>
      <c r="E80" s="32" t="str">
        <f t="shared" si="19"/>
        <v/>
      </c>
      <c r="F80" s="32" t="str">
        <f t="shared" si="19"/>
        <v/>
      </c>
      <c r="G80" s="32" t="str">
        <f t="shared" si="19"/>
        <v/>
      </c>
      <c r="H80" s="32" t="str">
        <f t="shared" si="19"/>
        <v/>
      </c>
      <c r="I80" s="32" t="str">
        <f t="shared" si="19"/>
        <v/>
      </c>
      <c r="J80" s="32" t="str">
        <f t="shared" si="19"/>
        <v/>
      </c>
      <c r="K80" s="32" t="str">
        <f t="shared" si="19"/>
        <v/>
      </c>
      <c r="L80" s="32" t="str">
        <f t="shared" si="19"/>
        <v/>
      </c>
      <c r="M80" s="32" t="str">
        <f t="shared" si="19"/>
        <v/>
      </c>
      <c r="N80" s="32" t="str">
        <f t="shared" si="19"/>
        <v/>
      </c>
      <c r="O80" s="32" t="str">
        <f t="shared" si="19"/>
        <v/>
      </c>
      <c r="P80" s="32" t="str">
        <f t="shared" si="19"/>
        <v/>
      </c>
      <c r="Q80" s="32" t="str">
        <f t="shared" si="19"/>
        <v/>
      </c>
      <c r="R80" s="32" t="str">
        <f t="shared" si="19"/>
        <v/>
      </c>
      <c r="S80" s="32" t="str">
        <f t="shared" si="19"/>
        <v/>
      </c>
      <c r="T80" s="32" t="str">
        <f t="shared" si="19"/>
        <v/>
      </c>
      <c r="U80" s="24" t="str">
        <f t="shared" si="17"/>
        <v/>
      </c>
    </row>
    <row r="81" spans="1:21">
      <c r="A81" s="60" t="str">
        <f t="shared" si="18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4" t="str">
        <f t="shared" si="17"/>
        <v/>
      </c>
    </row>
    <row r="82" spans="1:21">
      <c r="A82" s="60" t="str">
        <f t="shared" si="18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4" t="str">
        <f t="shared" si="17"/>
        <v/>
      </c>
    </row>
    <row r="83" spans="1:21">
      <c r="A83" s="60" t="str">
        <f t="shared" si="18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4" t="str">
        <f t="shared" si="17"/>
        <v/>
      </c>
    </row>
    <row r="84" spans="1:21">
      <c r="A84" s="60" t="str">
        <f t="shared" si="18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4" t="str">
        <f t="shared" si="17"/>
        <v/>
      </c>
    </row>
    <row r="85" spans="1:21">
      <c r="A85" s="60" t="str">
        <f t="shared" si="18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4" t="str">
        <f t="shared" si="17"/>
        <v/>
      </c>
    </row>
    <row r="86" spans="1:21" ht="15" customHeight="1">
      <c r="A86" s="60" t="str">
        <f t="shared" si="18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>
        <f t="shared" ref="E86:T86" si="20">IF(SUM(E87:E91)=0,"", SUM(E87:E91))</f>
        <v>60</v>
      </c>
      <c r="F86" s="32">
        <f t="shared" si="20"/>
        <v>16</v>
      </c>
      <c r="G86" s="32" t="str">
        <f t="shared" si="20"/>
        <v/>
      </c>
      <c r="H86" s="32">
        <f t="shared" si="20"/>
        <v>64</v>
      </c>
      <c r="I86" s="32" t="str">
        <f t="shared" si="20"/>
        <v/>
      </c>
      <c r="J86" s="32" t="str">
        <f t="shared" si="20"/>
        <v/>
      </c>
      <c r="K86" s="32" t="str">
        <f t="shared" si="20"/>
        <v/>
      </c>
      <c r="L86" s="32">
        <f t="shared" si="20"/>
        <v>120</v>
      </c>
      <c r="M86" s="32" t="str">
        <f t="shared" si="20"/>
        <v/>
      </c>
      <c r="N86" s="32">
        <f t="shared" si="20"/>
        <v>16</v>
      </c>
      <c r="O86" s="32" t="str">
        <f t="shared" si="20"/>
        <v/>
      </c>
      <c r="P86" s="32" t="str">
        <f t="shared" si="20"/>
        <v/>
      </c>
      <c r="Q86" s="32">
        <v>144</v>
      </c>
      <c r="R86" s="32" t="str">
        <f t="shared" si="20"/>
        <v/>
      </c>
      <c r="S86" s="32" t="str">
        <f t="shared" si="20"/>
        <v/>
      </c>
      <c r="T86" s="32" t="str">
        <f t="shared" si="20"/>
        <v/>
      </c>
      <c r="U86" s="24">
        <f t="shared" si="17"/>
        <v>420</v>
      </c>
    </row>
    <row r="87" spans="1:21" ht="15" customHeight="1">
      <c r="A87" s="60" t="str">
        <f t="shared" si="18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>
        <v>16</v>
      </c>
      <c r="O87" s="27"/>
      <c r="P87" s="27"/>
      <c r="Q87" s="27"/>
      <c r="R87" s="27"/>
      <c r="S87" s="27"/>
      <c r="T87" s="27"/>
      <c r="U87" s="24">
        <f t="shared" si="17"/>
        <v>16</v>
      </c>
    </row>
    <row r="88" spans="1:21" ht="15" customHeight="1">
      <c r="A88" s="60" t="str">
        <f t="shared" si="18"/>
        <v>E-Bike SupportSYS</v>
      </c>
      <c r="B88" s="25" t="s">
        <v>40</v>
      </c>
      <c r="C88" s="26" t="s">
        <v>26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4" t="str">
        <f t="shared" si="17"/>
        <v/>
      </c>
    </row>
    <row r="89" spans="1:21" ht="15" customHeight="1">
      <c r="A89" s="60" t="str">
        <f t="shared" si="18"/>
        <v>E-Bike SupportHW</v>
      </c>
      <c r="B89" s="25" t="s">
        <v>40</v>
      </c>
      <c r="C89" s="26" t="s">
        <v>27</v>
      </c>
      <c r="D89" s="27"/>
      <c r="E89" s="27"/>
      <c r="F89" s="27">
        <v>16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4">
        <f t="shared" si="17"/>
        <v>16</v>
      </c>
    </row>
    <row r="90" spans="1:21" ht="15" customHeight="1">
      <c r="A90" s="60" t="str">
        <f t="shared" si="18"/>
        <v xml:space="preserve">E-Bike SupportSW </v>
      </c>
      <c r="B90" s="25" t="s">
        <v>40</v>
      </c>
      <c r="C90" s="26" t="s">
        <v>31</v>
      </c>
      <c r="D90" s="27"/>
      <c r="E90" s="27">
        <v>60</v>
      </c>
      <c r="F90" s="27"/>
      <c r="G90" s="27"/>
      <c r="H90" s="27">
        <v>64</v>
      </c>
      <c r="I90" s="27"/>
      <c r="J90" s="27"/>
      <c r="K90" s="27"/>
      <c r="L90" s="27">
        <v>120</v>
      </c>
      <c r="M90" s="27"/>
      <c r="N90" s="27"/>
      <c r="O90" s="27"/>
      <c r="P90" s="27"/>
      <c r="Q90" s="27">
        <v>144</v>
      </c>
      <c r="R90" s="27"/>
      <c r="S90" s="27"/>
      <c r="T90" s="27"/>
      <c r="U90" s="24">
        <f t="shared" si="17"/>
        <v>388</v>
      </c>
    </row>
    <row r="91" spans="1:21" ht="15" customHeight="1">
      <c r="A91" s="60" t="str">
        <f t="shared" si="18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4" t="str">
        <f t="shared" si="17"/>
        <v/>
      </c>
    </row>
    <row r="92" spans="1:21">
      <c r="A92" s="60" t="str">
        <f t="shared" si="18"/>
        <v>NASUM</v>
      </c>
      <c r="B92" s="30" t="s">
        <v>34</v>
      </c>
      <c r="C92" s="31" t="s">
        <v>23</v>
      </c>
      <c r="D92" s="32" t="str">
        <f>IF(SUM(D93:D98)=0,"", SUM(D93:D98))</f>
        <v/>
      </c>
      <c r="E92" s="32">
        <f t="shared" ref="E92:T92" si="21">IF(SUM(E93:E98)=0,"", SUM(E93:E98))</f>
        <v>110</v>
      </c>
      <c r="F92" s="32">
        <f t="shared" si="21"/>
        <v>136</v>
      </c>
      <c r="G92" s="32" t="str">
        <f t="shared" si="21"/>
        <v/>
      </c>
      <c r="H92" s="32" t="str">
        <f t="shared" si="21"/>
        <v/>
      </c>
      <c r="I92" s="32" t="str">
        <f t="shared" si="21"/>
        <v/>
      </c>
      <c r="J92" s="32" t="str">
        <f t="shared" si="21"/>
        <v/>
      </c>
      <c r="K92" s="32" t="str">
        <f t="shared" si="21"/>
        <v/>
      </c>
      <c r="L92" s="32">
        <f t="shared" si="21"/>
        <v>16</v>
      </c>
      <c r="M92" s="32">
        <f t="shared" si="21"/>
        <v>40</v>
      </c>
      <c r="N92" s="32">
        <f t="shared" si="21"/>
        <v>52</v>
      </c>
      <c r="O92" s="32" t="str">
        <f t="shared" si="21"/>
        <v/>
      </c>
      <c r="P92" s="32" t="str">
        <f t="shared" si="21"/>
        <v/>
      </c>
      <c r="Q92" s="32">
        <f t="shared" si="21"/>
        <v>40</v>
      </c>
      <c r="R92" s="32">
        <f t="shared" si="21"/>
        <v>60</v>
      </c>
      <c r="S92" s="32" t="str">
        <f t="shared" si="21"/>
        <v/>
      </c>
      <c r="T92" s="32" t="str">
        <f t="shared" si="21"/>
        <v/>
      </c>
      <c r="U92" s="24">
        <f t="shared" si="17"/>
        <v>454</v>
      </c>
    </row>
    <row r="93" spans="1:21">
      <c r="A93" s="60" t="str">
        <f t="shared" si="18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>
        <v>60</v>
      </c>
      <c r="S93" s="27"/>
      <c r="T93" s="27"/>
      <c r="U93" s="24">
        <f t="shared" si="17"/>
        <v>60</v>
      </c>
    </row>
    <row r="94" spans="1:21">
      <c r="A94" s="60" t="str">
        <f t="shared" si="18"/>
        <v>Smart CarPM</v>
      </c>
      <c r="B94" s="25" t="s">
        <v>87</v>
      </c>
      <c r="C94" s="26" t="s">
        <v>25</v>
      </c>
      <c r="D94" s="27"/>
      <c r="E94" s="27">
        <v>50</v>
      </c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4">
        <f t="shared" si="17"/>
        <v>50</v>
      </c>
    </row>
    <row r="95" spans="1:21">
      <c r="A95" s="60" t="str">
        <f t="shared" si="18"/>
        <v>RBCD_RFIDPM</v>
      </c>
      <c r="B95" s="25" t="s">
        <v>89</v>
      </c>
      <c r="C95" s="26" t="s">
        <v>25</v>
      </c>
      <c r="D95" s="27"/>
      <c r="E95" s="27">
        <v>60</v>
      </c>
      <c r="F95" s="27">
        <v>88</v>
      </c>
      <c r="G95" s="27"/>
      <c r="H95" s="27"/>
      <c r="I95" s="27"/>
      <c r="J95" s="27"/>
      <c r="K95" s="27"/>
      <c r="L95" s="27"/>
      <c r="M95" s="27">
        <v>40</v>
      </c>
      <c r="N95" s="27">
        <v>30</v>
      </c>
      <c r="O95" s="27"/>
      <c r="P95" s="27"/>
      <c r="Q95" s="27">
        <v>40</v>
      </c>
      <c r="R95" s="27"/>
      <c r="S95" s="27"/>
      <c r="T95" s="27"/>
      <c r="U95" s="24">
        <f t="shared" si="17"/>
        <v>258</v>
      </c>
    </row>
    <row r="96" spans="1:21">
      <c r="A96" s="60" t="str">
        <f t="shared" si="18"/>
        <v>LT_connectPM</v>
      </c>
      <c r="B96" s="25" t="s">
        <v>94</v>
      </c>
      <c r="C96" s="26" t="s">
        <v>25</v>
      </c>
      <c r="D96" s="27"/>
      <c r="E96" s="27"/>
      <c r="F96" s="27">
        <v>8</v>
      </c>
      <c r="G96" s="27"/>
      <c r="H96" s="27"/>
      <c r="I96" s="27"/>
      <c r="J96" s="27"/>
      <c r="K96" s="27"/>
      <c r="L96" s="27">
        <v>16</v>
      </c>
      <c r="M96" s="27"/>
      <c r="N96" s="27">
        <v>12</v>
      </c>
      <c r="O96" s="27"/>
      <c r="P96" s="27"/>
      <c r="Q96" s="27"/>
      <c r="R96" s="27"/>
      <c r="S96" s="27"/>
      <c r="T96" s="27"/>
      <c r="U96" s="24">
        <f t="shared" si="17"/>
        <v>36</v>
      </c>
    </row>
    <row r="97" spans="1:21">
      <c r="A97" s="60" t="str">
        <f t="shared" si="18"/>
        <v>Smart windowPM</v>
      </c>
      <c r="B97" s="25" t="s">
        <v>90</v>
      </c>
      <c r="C97" s="26" t="s">
        <v>25</v>
      </c>
      <c r="D97" s="27"/>
      <c r="E97" s="27"/>
      <c r="F97" s="27">
        <v>40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4">
        <f t="shared" si="17"/>
        <v>40</v>
      </c>
    </row>
    <row r="98" spans="1:21">
      <c r="A98" s="60" t="str">
        <f t="shared" si="18"/>
        <v>BCDs_UBIPM</v>
      </c>
      <c r="B98" s="25" t="s">
        <v>95</v>
      </c>
      <c r="C98" s="26" t="s">
        <v>25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>
        <v>10</v>
      </c>
      <c r="O98" s="27"/>
      <c r="P98" s="27"/>
      <c r="Q98" s="27"/>
      <c r="R98" s="27"/>
      <c r="S98" s="27"/>
      <c r="T98" s="27"/>
      <c r="U98" s="24">
        <f t="shared" ref="U98" si="22">IF(SUM(D98:T98)=0,"", SUM(D98:T98))</f>
        <v>10</v>
      </c>
    </row>
  </sheetData>
  <sheetProtection selectLockedCells="1"/>
  <protectedRanges>
    <protectedRange sqref="U7 V3:AX5 U99:U65298" name="Range1"/>
    <protectedRange sqref="D5:F5 H5:O5 Q5:T5" name="Range1_2_2"/>
    <protectedRange sqref="D3:F3 H3:U3" name="Range1_1"/>
    <protectedRange sqref="U4:U5" name="Range1_3"/>
    <protectedRange sqref="B11:C11 B4:C7 B99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4" name="Range1_2_5"/>
    <protectedRange sqref="B80:B85 B92:B94" name="Range1_2_4_4"/>
    <protectedRange sqref="B87:B91" name="Range1_2_4_3"/>
    <protectedRange sqref="B53" name="Range1_2_4_4_1"/>
    <protectedRange sqref="C95:C98" name="Range1_2_5_1"/>
    <protectedRange sqref="B95" name="Range1_2_4_4_2"/>
    <protectedRange sqref="P5" name="Range1_2_2_2"/>
    <protectedRange sqref="B96:B98" name="Range1_2_4_4_3"/>
  </protectedRanges>
  <mergeCells count="3">
    <mergeCell ref="B4:B5"/>
    <mergeCell ref="D4:T4"/>
    <mergeCell ref="U4:U5"/>
  </mergeCells>
  <phoneticPr fontId="11" type="noConversion"/>
  <conditionalFormatting sqref="D6:T6">
    <cfRule type="cellIs" dxfId="5" priority="1" stopIfTrue="1" operator="notEqual">
      <formula>$C$6</formula>
    </cfRule>
    <cfRule type="cellIs" dxfId="4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showRuler="0" topLeftCell="A3" zoomScale="85" zoomScaleNormal="85" zoomScaleSheetLayoutView="70" workbookViewId="0">
      <pane ySplit="3" topLeftCell="A81" activePane="bottomLeft" state="frozen"/>
      <selection activeCell="G111" sqref="G111"/>
      <selection pane="bottomLeft" activeCell="U4" sqref="U4:U5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0" width="7" style="2" customWidth="1"/>
    <col min="21" max="21" width="8.109375" style="2" customWidth="1"/>
    <col min="22" max="22" width="10.88671875" style="3" bestFit="1" customWidth="1"/>
    <col min="23" max="16384" width="9.109375" style="3"/>
  </cols>
  <sheetData>
    <row r="1" spans="1:22" ht="9.75" hidden="1" customHeight="1"/>
    <row r="2" spans="1:22" ht="15.6" hidden="1" thickBot="1"/>
    <row r="3" spans="1:2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22" ht="12.75" customHeight="1">
      <c r="B4" s="66" t="s">
        <v>0</v>
      </c>
      <c r="C4" s="7"/>
      <c r="D4" s="68" t="s">
        <v>67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  <c r="U4" s="70" t="s">
        <v>1</v>
      </c>
    </row>
    <row r="5" spans="1:22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7</v>
      </c>
      <c r="I5" s="9" t="s">
        <v>8</v>
      </c>
      <c r="J5" s="10" t="s">
        <v>10</v>
      </c>
      <c r="K5" s="10" t="s">
        <v>11</v>
      </c>
      <c r="L5" s="10" t="s">
        <v>12</v>
      </c>
      <c r="M5" s="10" t="s">
        <v>14</v>
      </c>
      <c r="N5" s="10" t="s">
        <v>15</v>
      </c>
      <c r="O5" s="10" t="s">
        <v>16</v>
      </c>
      <c r="P5" s="10" t="s">
        <v>88</v>
      </c>
      <c r="Q5" s="10" t="s">
        <v>96</v>
      </c>
      <c r="R5" s="10" t="s">
        <v>97</v>
      </c>
      <c r="S5" s="10"/>
      <c r="T5" s="10"/>
      <c r="U5" s="71"/>
    </row>
    <row r="6" spans="1:22" ht="22.65" customHeight="1">
      <c r="B6" s="11" t="s">
        <v>17</v>
      </c>
      <c r="C6" s="11">
        <v>168</v>
      </c>
      <c r="D6" s="12">
        <f>SUMIFS(D$12:D$98,$C$12:$C$98,"SUM")+SUM(D8:D10)</f>
        <v>0</v>
      </c>
      <c r="E6" s="12">
        <f t="shared" ref="E6:T6" si="0">SUMIFS(E$12:E$98,$C$12:$C$98,"SUM")+SUM(E8:E10)</f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3">
        <f>SUMIFS(U$14:U$97,$C$14:$C$97,"SUM")+SUM(U8:U10)</f>
        <v>0</v>
      </c>
      <c r="V6" s="14" t="e">
        <f>V14/U6</f>
        <v>#DIV/0!</v>
      </c>
    </row>
    <row r="7" spans="1:22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15"/>
    </row>
    <row r="8" spans="1:22">
      <c r="B8" s="16" t="s">
        <v>18</v>
      </c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3" t="str">
        <f>IF(SUM(D8:T8)=0,"", SUM(D8:T8))</f>
        <v/>
      </c>
      <c r="V8" s="13">
        <f>SUM(U8:U10)</f>
        <v>0</v>
      </c>
    </row>
    <row r="9" spans="1:22">
      <c r="B9" s="16" t="s">
        <v>19</v>
      </c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3" t="str">
        <f>IF(SUM(D9:T9)=0,"", SUM(D9:T9))</f>
        <v/>
      </c>
    </row>
    <row r="10" spans="1:22">
      <c r="B10" s="16" t="s">
        <v>20</v>
      </c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3" t="str">
        <f>IF(SUM(D10:T10)=0,"", SUM(D10:T10))</f>
        <v/>
      </c>
    </row>
    <row r="11" spans="1:22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20"/>
    </row>
    <row r="12" spans="1:22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T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4" t="str">
        <f t="shared" ref="U12:U43" si="2">IF(SUM(D12:T12)=0,"", SUM(D12:T12))</f>
        <v/>
      </c>
    </row>
    <row r="13" spans="1:22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4" t="str">
        <f t="shared" si="2"/>
        <v/>
      </c>
    </row>
    <row r="14" spans="1:22" ht="15" customHeight="1">
      <c r="A14" s="60" t="str">
        <f t="shared" si="3"/>
        <v>LeM_HMISUM</v>
      </c>
      <c r="B14" s="21" t="s">
        <v>24</v>
      </c>
      <c r="C14" s="21" t="s">
        <v>23</v>
      </c>
      <c r="D14" s="23" t="str">
        <f>IF(SUM(D15:D19)=0,"", SUM(D15:D19))</f>
        <v/>
      </c>
      <c r="E14" s="23" t="str">
        <f t="shared" ref="E14:T14" si="4">IF(SUM(E15:E19)=0,"", SUM(E15:E19))</f>
        <v/>
      </c>
      <c r="F14" s="23" t="str">
        <f t="shared" si="4"/>
        <v/>
      </c>
      <c r="G14" s="23" t="str">
        <f t="shared" si="4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4" t="str">
        <f t="shared" si="2"/>
        <v/>
      </c>
      <c r="V14" s="13">
        <f>SUMIFS(U$14:U$97,$C$14:$C$97,"SUM")</f>
        <v>0</v>
      </c>
    </row>
    <row r="15" spans="1:22" ht="15" customHeight="1">
      <c r="A15" s="60" t="str">
        <f t="shared" si="3"/>
        <v>LeM_HMI_B/WPM</v>
      </c>
      <c r="B15" s="25" t="s">
        <v>36</v>
      </c>
      <c r="C15" s="26" t="s">
        <v>25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4" t="str">
        <f t="shared" si="2"/>
        <v/>
      </c>
    </row>
    <row r="16" spans="1:22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 t="str">
        <f t="shared" si="2"/>
        <v/>
      </c>
    </row>
    <row r="17" spans="1:21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4" t="str">
        <f t="shared" si="2"/>
        <v/>
      </c>
    </row>
    <row r="18" spans="1:21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4" t="str">
        <f t="shared" si="2"/>
        <v/>
      </c>
    </row>
    <row r="19" spans="1:21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4" t="str">
        <f t="shared" si="2"/>
        <v/>
      </c>
    </row>
    <row r="20" spans="1:21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 t="str">
        <f t="shared" ref="E20:T20" si="5">IF(SUM(E21:E25)=0,"", SUM(E21:E25))</f>
        <v/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4" t="str">
        <f t="shared" si="2"/>
        <v/>
      </c>
    </row>
    <row r="21" spans="1:21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4" t="str">
        <f t="shared" si="2"/>
        <v/>
      </c>
    </row>
    <row r="22" spans="1:21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4" t="str">
        <f t="shared" si="2"/>
        <v/>
      </c>
    </row>
    <row r="23" spans="1:21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4" t="str">
        <f t="shared" si="2"/>
        <v/>
      </c>
    </row>
    <row r="24" spans="1:21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4" t="str">
        <f t="shared" si="2"/>
        <v/>
      </c>
    </row>
    <row r="25" spans="1:21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4" t="str">
        <f t="shared" si="2"/>
        <v/>
      </c>
    </row>
    <row r="26" spans="1:21" ht="15" customHeight="1">
      <c r="A26" s="60" t="str">
        <f t="shared" si="3"/>
        <v>BCI SupportSUM</v>
      </c>
      <c r="B26" s="21" t="s">
        <v>33</v>
      </c>
      <c r="C26" s="22" t="s">
        <v>23</v>
      </c>
      <c r="D26" s="23" t="str">
        <f>IF(SUM(D27:D31)=0,"", SUM(D27:D31))</f>
        <v/>
      </c>
      <c r="E26" s="23" t="str">
        <f t="shared" ref="E26:T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 t="str">
        <f t="shared" si="6"/>
        <v/>
      </c>
      <c r="J26" s="23" t="str">
        <f t="shared" si="6"/>
        <v/>
      </c>
      <c r="K26" s="23" t="str">
        <f t="shared" si="6"/>
        <v/>
      </c>
      <c r="L26" s="23" t="str">
        <f t="shared" si="6"/>
        <v/>
      </c>
      <c r="M26" s="23" t="str">
        <f t="shared" si="6"/>
        <v/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4" t="str">
        <f t="shared" si="2"/>
        <v/>
      </c>
    </row>
    <row r="27" spans="1:21" ht="15" customHeight="1">
      <c r="A27" s="60" t="str">
        <f t="shared" si="3"/>
        <v>BCI SupportPM</v>
      </c>
      <c r="B27" s="25" t="s">
        <v>33</v>
      </c>
      <c r="C27" s="26" t="s">
        <v>25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4" t="str">
        <f t="shared" si="2"/>
        <v/>
      </c>
    </row>
    <row r="28" spans="1:21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4" t="str">
        <f t="shared" si="2"/>
        <v/>
      </c>
    </row>
    <row r="29" spans="1:21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4" t="str">
        <f t="shared" si="2"/>
        <v/>
      </c>
    </row>
    <row r="30" spans="1:21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4" t="str">
        <f t="shared" si="2"/>
        <v/>
      </c>
    </row>
    <row r="31" spans="1:21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4" t="str">
        <f t="shared" si="2"/>
        <v/>
      </c>
    </row>
    <row r="32" spans="1:21">
      <c r="A32" s="60" t="str">
        <f t="shared" si="3"/>
        <v>ED-Chind-seat ConceptSUM</v>
      </c>
      <c r="B32" s="21" t="s">
        <v>49</v>
      </c>
      <c r="C32" s="22" t="s">
        <v>23</v>
      </c>
      <c r="D32" s="23" t="str">
        <f>IF(SUM(D33:D37)=0,"", SUM(D33:D37))</f>
        <v/>
      </c>
      <c r="E32" s="23" t="str">
        <f t="shared" ref="E32:T32" si="7">IF(SUM(E33:E37)=0,"", SUM(E33:E37))</f>
        <v/>
      </c>
      <c r="F32" s="23" t="str">
        <f t="shared" si="7"/>
        <v/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4" t="str">
        <f t="shared" si="2"/>
        <v/>
      </c>
    </row>
    <row r="33" spans="1:21">
      <c r="A33" s="60" t="str">
        <f t="shared" si="3"/>
        <v>ED-Chind-seat ConceptPM</v>
      </c>
      <c r="B33" s="25" t="s">
        <v>49</v>
      </c>
      <c r="C33" s="26" t="s">
        <v>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4" t="str">
        <f t="shared" si="2"/>
        <v/>
      </c>
    </row>
    <row r="34" spans="1:21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4" t="str">
        <f t="shared" si="2"/>
        <v/>
      </c>
    </row>
    <row r="35" spans="1:21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4" t="str">
        <f t="shared" si="2"/>
        <v/>
      </c>
    </row>
    <row r="36" spans="1:21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4" t="str">
        <f t="shared" si="2"/>
        <v/>
      </c>
    </row>
    <row r="37" spans="1:21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4" t="str">
        <f t="shared" si="2"/>
        <v/>
      </c>
    </row>
    <row r="38" spans="1:21">
      <c r="A38" s="60" t="str">
        <f t="shared" si="3"/>
        <v>ED-THASUM</v>
      </c>
      <c r="B38" s="21" t="s">
        <v>42</v>
      </c>
      <c r="C38" s="22" t="s">
        <v>23</v>
      </c>
      <c r="D38" s="23" t="str">
        <f>IF(SUM(D39:D43)=0,"", SUM(D39:D43))</f>
        <v/>
      </c>
      <c r="E38" s="23" t="str">
        <f t="shared" ref="E38:T38" si="8">IF(SUM(E39:E43)=0,"", SUM(E39:E43))</f>
        <v/>
      </c>
      <c r="F38" s="23" t="str">
        <f t="shared" si="8"/>
        <v/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 t="str">
        <f t="shared" si="8"/>
        <v/>
      </c>
      <c r="L38" s="23" t="str">
        <f t="shared" si="8"/>
        <v/>
      </c>
      <c r="M38" s="23" t="str">
        <f t="shared" si="8"/>
        <v/>
      </c>
      <c r="N38" s="23" t="str">
        <f t="shared" si="8"/>
        <v/>
      </c>
      <c r="O38" s="23" t="str">
        <f t="shared" si="8"/>
        <v/>
      </c>
      <c r="P38" s="23" t="str">
        <f t="shared" si="8"/>
        <v/>
      </c>
      <c r="Q38" s="23" t="str">
        <f t="shared" si="8"/>
        <v/>
      </c>
      <c r="R38" s="23" t="str">
        <f t="shared" si="8"/>
        <v/>
      </c>
      <c r="S38" s="23" t="str">
        <f t="shared" si="8"/>
        <v/>
      </c>
      <c r="T38" s="23" t="str">
        <f t="shared" si="8"/>
        <v/>
      </c>
      <c r="U38" s="24" t="str">
        <f t="shared" si="2"/>
        <v/>
      </c>
    </row>
    <row r="39" spans="1:21">
      <c r="A39" s="60" t="str">
        <f t="shared" si="3"/>
        <v>ED-THAPM</v>
      </c>
      <c r="B39" s="25" t="s">
        <v>42</v>
      </c>
      <c r="C39" s="26" t="s">
        <v>25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4" t="str">
        <f t="shared" si="2"/>
        <v/>
      </c>
    </row>
    <row r="40" spans="1:21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4" t="str">
        <f t="shared" si="2"/>
        <v/>
      </c>
    </row>
    <row r="41" spans="1:21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4" t="str">
        <f t="shared" si="2"/>
        <v/>
      </c>
    </row>
    <row r="42" spans="1:21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4" t="str">
        <f t="shared" si="2"/>
        <v/>
      </c>
    </row>
    <row r="43" spans="1:21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4" t="str">
        <f t="shared" si="2"/>
        <v/>
      </c>
    </row>
    <row r="44" spans="1:21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 t="str">
        <f>IF(SUM(D45:D49)=0,"", SUM(D45:D49))</f>
        <v/>
      </c>
      <c r="E44" s="23" t="str">
        <f t="shared" ref="E44:T44" si="9">IF(SUM(E45:E49)=0,"", SUM(E45:E49))</f>
        <v/>
      </c>
      <c r="F44" s="23" t="str">
        <f t="shared" si="9"/>
        <v/>
      </c>
      <c r="G44" s="23" t="str">
        <f t="shared" si="9"/>
        <v/>
      </c>
      <c r="H44" s="23" t="str">
        <f t="shared" si="9"/>
        <v/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 t="str">
        <f t="shared" si="9"/>
        <v/>
      </c>
      <c r="Q44" s="23" t="str">
        <f t="shared" si="9"/>
        <v/>
      </c>
      <c r="R44" s="23" t="str">
        <f t="shared" si="9"/>
        <v/>
      </c>
      <c r="S44" s="23" t="str">
        <f t="shared" si="9"/>
        <v/>
      </c>
      <c r="T44" s="23" t="str">
        <f t="shared" si="9"/>
        <v/>
      </c>
      <c r="U44" s="24" t="str">
        <f t="shared" ref="U44:U75" si="10">IF(SUM(D44:T44)=0,"", SUM(D44:T44))</f>
        <v/>
      </c>
    </row>
    <row r="45" spans="1:21">
      <c r="A45" s="60" t="str">
        <f t="shared" si="3"/>
        <v>BSH_Folding MachinePM</v>
      </c>
      <c r="B45" s="25" t="s">
        <v>41</v>
      </c>
      <c r="C45" s="26" t="s">
        <v>25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4" t="str">
        <f t="shared" si="10"/>
        <v/>
      </c>
    </row>
    <row r="46" spans="1:21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4" t="str">
        <f t="shared" si="10"/>
        <v/>
      </c>
    </row>
    <row r="47" spans="1:21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4" t="str">
        <f t="shared" si="10"/>
        <v/>
      </c>
    </row>
    <row r="48" spans="1:21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4" t="str">
        <f t="shared" si="10"/>
        <v/>
      </c>
    </row>
    <row r="49" spans="1:21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4" t="str">
        <f t="shared" si="10"/>
        <v/>
      </c>
    </row>
    <row r="50" spans="1:21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T50" si="11">IF(SUM(E51:E55)=0,"", SUM(E51:E55))</f>
        <v/>
      </c>
      <c r="F50" s="23" t="str">
        <f t="shared" si="11"/>
        <v/>
      </c>
      <c r="G50" s="23" t="str">
        <f t="shared" si="11"/>
        <v/>
      </c>
      <c r="H50" s="23" t="str">
        <f t="shared" si="11"/>
        <v/>
      </c>
      <c r="I50" s="23" t="str">
        <f t="shared" si="11"/>
        <v/>
      </c>
      <c r="J50" s="23" t="str">
        <f t="shared" si="11"/>
        <v/>
      </c>
      <c r="K50" s="23" t="str">
        <f t="shared" si="11"/>
        <v/>
      </c>
      <c r="L50" s="23" t="str">
        <f t="shared" si="11"/>
        <v/>
      </c>
      <c r="M50" s="23" t="str">
        <f t="shared" si="11"/>
        <v/>
      </c>
      <c r="N50" s="23" t="str">
        <f t="shared" si="11"/>
        <v/>
      </c>
      <c r="O50" s="23" t="str">
        <f t="shared" si="11"/>
        <v/>
      </c>
      <c r="P50" s="23" t="str">
        <f t="shared" si="11"/>
        <v/>
      </c>
      <c r="Q50" s="23" t="str">
        <f t="shared" si="11"/>
        <v/>
      </c>
      <c r="R50" s="23" t="str">
        <f t="shared" si="11"/>
        <v/>
      </c>
      <c r="S50" s="23" t="str">
        <f t="shared" si="11"/>
        <v/>
      </c>
      <c r="T50" s="23" t="str">
        <f t="shared" si="11"/>
        <v/>
      </c>
      <c r="U50" s="24" t="str">
        <f t="shared" si="10"/>
        <v/>
      </c>
    </row>
    <row r="51" spans="1:21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4" t="str">
        <f t="shared" si="10"/>
        <v/>
      </c>
    </row>
    <row r="52" spans="1:21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4" t="str">
        <f t="shared" si="10"/>
        <v/>
      </c>
    </row>
    <row r="53" spans="1:21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4" t="str">
        <f t="shared" si="10"/>
        <v/>
      </c>
    </row>
    <row r="54" spans="1:21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4" t="str">
        <f t="shared" si="10"/>
        <v/>
      </c>
    </row>
    <row r="55" spans="1:21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4" t="str">
        <f t="shared" si="10"/>
        <v/>
      </c>
    </row>
    <row r="56" spans="1:21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T56" si="12">IF(SUM(E57:E61)=0,"", SUM(E57:E61))</f>
        <v/>
      </c>
      <c r="F56" s="23" t="str">
        <f t="shared" si="12"/>
        <v/>
      </c>
      <c r="G56" s="23" t="str">
        <f t="shared" si="12"/>
        <v/>
      </c>
      <c r="H56" s="23" t="str">
        <f t="shared" si="12"/>
        <v/>
      </c>
      <c r="I56" s="23" t="str">
        <f t="shared" si="12"/>
        <v/>
      </c>
      <c r="J56" s="23" t="str">
        <f t="shared" si="12"/>
        <v/>
      </c>
      <c r="K56" s="23" t="str">
        <f t="shared" si="12"/>
        <v/>
      </c>
      <c r="L56" s="23" t="str">
        <f t="shared" si="12"/>
        <v/>
      </c>
      <c r="M56" s="23" t="str">
        <f t="shared" si="12"/>
        <v/>
      </c>
      <c r="N56" s="23" t="str">
        <f t="shared" si="12"/>
        <v/>
      </c>
      <c r="O56" s="23" t="str">
        <f t="shared" si="12"/>
        <v/>
      </c>
      <c r="P56" s="23" t="str">
        <f t="shared" si="12"/>
        <v/>
      </c>
      <c r="Q56" s="23" t="str">
        <f t="shared" si="12"/>
        <v/>
      </c>
      <c r="R56" s="23" t="str">
        <f t="shared" si="12"/>
        <v/>
      </c>
      <c r="S56" s="23" t="str">
        <f t="shared" si="12"/>
        <v/>
      </c>
      <c r="T56" s="23" t="str">
        <f t="shared" si="12"/>
        <v/>
      </c>
      <c r="U56" s="24" t="str">
        <f t="shared" si="10"/>
        <v/>
      </c>
    </row>
    <row r="57" spans="1:21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4" t="str">
        <f t="shared" si="10"/>
        <v/>
      </c>
    </row>
    <row r="58" spans="1:21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4" t="str">
        <f t="shared" si="10"/>
        <v/>
      </c>
    </row>
    <row r="59" spans="1:21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4" t="str">
        <f t="shared" si="10"/>
        <v/>
      </c>
    </row>
    <row r="60" spans="1:21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4" t="str">
        <f t="shared" si="10"/>
        <v/>
      </c>
    </row>
    <row r="61" spans="1:21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4" t="str">
        <f t="shared" si="10"/>
        <v/>
      </c>
    </row>
    <row r="62" spans="1:21" ht="15" customHeight="1">
      <c r="A62" s="60" t="str">
        <f t="shared" si="3"/>
        <v>LeM_Local SUM</v>
      </c>
      <c r="B62" s="33" t="s">
        <v>38</v>
      </c>
      <c r="C62" s="34" t="s">
        <v>23</v>
      </c>
      <c r="D62" s="35" t="str">
        <f>IF(SUM(D63:D67)=0,"", SUM(D63:D67))</f>
        <v/>
      </c>
      <c r="E62" s="35" t="str">
        <f t="shared" ref="E62:K62" si="13">IF(SUM(E63:E67)=0,"", SUM(E63:E67))</f>
        <v/>
      </c>
      <c r="F62" s="35" t="str">
        <f t="shared" si="13"/>
        <v/>
      </c>
      <c r="G62" s="35" t="str">
        <f t="shared" si="13"/>
        <v/>
      </c>
      <c r="H62" s="35" t="str">
        <f t="shared" si="13"/>
        <v/>
      </c>
      <c r="I62" s="35" t="str">
        <f t="shared" si="13"/>
        <v/>
      </c>
      <c r="J62" s="35" t="str">
        <f t="shared" si="13"/>
        <v/>
      </c>
      <c r="K62" s="35" t="str">
        <f t="shared" si="13"/>
        <v/>
      </c>
      <c r="L62" s="35" t="str">
        <f>IF(SUM(L63:L67)=0,"", SUM(L63:L67))</f>
        <v/>
      </c>
      <c r="M62" s="35" t="str">
        <f t="shared" ref="M62:T62" si="14">IF(SUM(M63:M67)=0,"", SUM(M63:M67))</f>
        <v/>
      </c>
      <c r="N62" s="35" t="str">
        <f t="shared" si="14"/>
        <v/>
      </c>
      <c r="O62" s="35" t="str">
        <f t="shared" si="14"/>
        <v/>
      </c>
      <c r="P62" s="35" t="str">
        <f t="shared" si="14"/>
        <v/>
      </c>
      <c r="Q62" s="35" t="str">
        <f t="shared" si="14"/>
        <v/>
      </c>
      <c r="R62" s="35" t="str">
        <f t="shared" si="14"/>
        <v/>
      </c>
      <c r="S62" s="35" t="str">
        <f t="shared" si="14"/>
        <v/>
      </c>
      <c r="T62" s="35" t="str">
        <f t="shared" si="14"/>
        <v/>
      </c>
      <c r="U62" s="24" t="str">
        <f t="shared" si="10"/>
        <v/>
      </c>
    </row>
    <row r="63" spans="1:21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4" t="str">
        <f t="shared" si="10"/>
        <v/>
      </c>
    </row>
    <row r="64" spans="1:21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4" t="str">
        <f t="shared" si="10"/>
        <v/>
      </c>
    </row>
    <row r="65" spans="1:21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4" t="str">
        <f t="shared" si="10"/>
        <v/>
      </c>
    </row>
    <row r="66" spans="1:21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4" t="str">
        <f t="shared" si="10"/>
        <v/>
      </c>
    </row>
    <row r="67" spans="1:21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4" t="str">
        <f t="shared" si="10"/>
        <v/>
      </c>
    </row>
    <row r="68" spans="1:21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 t="str">
        <f>IF(SUM(D69:D73)=0,"", SUM(D69:D73))</f>
        <v/>
      </c>
      <c r="E68" s="35" t="str">
        <f t="shared" ref="E68:T68" si="15">IF(SUM(E69:E73)=0,"", SUM(E69:E73))</f>
        <v/>
      </c>
      <c r="F68" s="35" t="str">
        <f t="shared" si="15"/>
        <v/>
      </c>
      <c r="G68" s="35" t="str">
        <f t="shared" si="15"/>
        <v/>
      </c>
      <c r="H68" s="35" t="str">
        <f t="shared" si="15"/>
        <v/>
      </c>
      <c r="I68" s="35" t="str">
        <f t="shared" si="15"/>
        <v/>
      </c>
      <c r="J68" s="35" t="str">
        <f t="shared" si="15"/>
        <v/>
      </c>
      <c r="K68" s="35" t="str">
        <f t="shared" si="15"/>
        <v/>
      </c>
      <c r="L68" s="35" t="str">
        <f t="shared" si="15"/>
        <v/>
      </c>
      <c r="M68" s="35" t="str">
        <f t="shared" si="15"/>
        <v/>
      </c>
      <c r="N68" s="35" t="str">
        <f t="shared" si="15"/>
        <v/>
      </c>
      <c r="O68" s="35" t="str">
        <f t="shared" si="15"/>
        <v/>
      </c>
      <c r="P68" s="35" t="str">
        <f t="shared" si="15"/>
        <v/>
      </c>
      <c r="Q68" s="35" t="str">
        <f t="shared" si="15"/>
        <v/>
      </c>
      <c r="R68" s="35" t="str">
        <f t="shared" si="15"/>
        <v/>
      </c>
      <c r="S68" s="35" t="str">
        <f t="shared" si="15"/>
        <v/>
      </c>
      <c r="T68" s="35" t="str">
        <f t="shared" si="15"/>
        <v/>
      </c>
      <c r="U68" s="24" t="str">
        <f t="shared" si="10"/>
        <v/>
      </c>
    </row>
    <row r="69" spans="1:21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4" t="str">
        <f t="shared" si="10"/>
        <v/>
      </c>
    </row>
    <row r="70" spans="1:21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4" t="str">
        <f t="shared" si="10"/>
        <v/>
      </c>
    </row>
    <row r="71" spans="1:21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4" t="str">
        <f t="shared" si="10"/>
        <v/>
      </c>
    </row>
    <row r="72" spans="1:21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4" t="str">
        <f t="shared" si="10"/>
        <v/>
      </c>
    </row>
    <row r="73" spans="1:21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4" t="str">
        <f t="shared" si="10"/>
        <v/>
      </c>
    </row>
    <row r="74" spans="1:21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T74" si="16">IF(SUM(E75:E79)=0,"", SUM(E75:E79))</f>
        <v/>
      </c>
      <c r="F74" s="35" t="str">
        <f t="shared" si="16"/>
        <v/>
      </c>
      <c r="G74" s="35" t="str">
        <f t="shared" si="16"/>
        <v/>
      </c>
      <c r="H74" s="35" t="str">
        <f t="shared" si="16"/>
        <v/>
      </c>
      <c r="I74" s="35" t="str">
        <f t="shared" si="16"/>
        <v/>
      </c>
      <c r="J74" s="35" t="str">
        <f t="shared" si="16"/>
        <v/>
      </c>
      <c r="K74" s="35" t="str">
        <f t="shared" si="16"/>
        <v/>
      </c>
      <c r="L74" s="35" t="str">
        <f t="shared" si="16"/>
        <v/>
      </c>
      <c r="M74" s="35" t="str">
        <f t="shared" si="16"/>
        <v/>
      </c>
      <c r="N74" s="35" t="str">
        <f t="shared" si="16"/>
        <v/>
      </c>
      <c r="O74" s="35" t="str">
        <f t="shared" si="16"/>
        <v/>
      </c>
      <c r="P74" s="35" t="str">
        <f t="shared" si="16"/>
        <v/>
      </c>
      <c r="Q74" s="35" t="str">
        <f t="shared" si="16"/>
        <v/>
      </c>
      <c r="R74" s="35" t="str">
        <f t="shared" si="16"/>
        <v/>
      </c>
      <c r="S74" s="35" t="str">
        <f t="shared" si="16"/>
        <v/>
      </c>
      <c r="T74" s="35" t="str">
        <f t="shared" si="16"/>
        <v/>
      </c>
      <c r="U74" s="24" t="str">
        <f t="shared" si="10"/>
        <v/>
      </c>
    </row>
    <row r="75" spans="1:21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4" t="str">
        <f t="shared" si="10"/>
        <v/>
      </c>
    </row>
    <row r="76" spans="1:21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4" t="str">
        <f t="shared" ref="U76:U97" si="17">IF(SUM(D76:T76)=0,"", SUM(D76:T76))</f>
        <v/>
      </c>
    </row>
    <row r="77" spans="1:21">
      <c r="A77" s="60" t="str">
        <f t="shared" ref="A77:A98" si="18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4" t="str">
        <f t="shared" si="17"/>
        <v/>
      </c>
    </row>
    <row r="78" spans="1:21">
      <c r="A78" s="60" t="str">
        <f t="shared" si="18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4" t="str">
        <f t="shared" si="17"/>
        <v/>
      </c>
    </row>
    <row r="79" spans="1:21">
      <c r="A79" s="60" t="str">
        <f t="shared" si="18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4" t="str">
        <f t="shared" si="17"/>
        <v/>
      </c>
    </row>
    <row r="80" spans="1:21">
      <c r="A80" s="60" t="str">
        <f t="shared" si="18"/>
        <v>Sensor Support_NE4SUM</v>
      </c>
      <c r="B80" s="30" t="s">
        <v>54</v>
      </c>
      <c r="C80" s="31" t="s">
        <v>23</v>
      </c>
      <c r="D80" s="32" t="str">
        <f t="shared" ref="D80:T80" si="19">IF(SUM(D81:D85)=0,"", SUM(D81:D85))</f>
        <v/>
      </c>
      <c r="E80" s="32" t="str">
        <f t="shared" si="19"/>
        <v/>
      </c>
      <c r="F80" s="32" t="str">
        <f t="shared" si="19"/>
        <v/>
      </c>
      <c r="G80" s="32" t="str">
        <f t="shared" si="19"/>
        <v/>
      </c>
      <c r="H80" s="32" t="str">
        <f t="shared" si="19"/>
        <v/>
      </c>
      <c r="I80" s="32" t="str">
        <f t="shared" si="19"/>
        <v/>
      </c>
      <c r="J80" s="32" t="str">
        <f t="shared" si="19"/>
        <v/>
      </c>
      <c r="K80" s="32" t="str">
        <f t="shared" si="19"/>
        <v/>
      </c>
      <c r="L80" s="32" t="str">
        <f t="shared" si="19"/>
        <v/>
      </c>
      <c r="M80" s="32" t="str">
        <f t="shared" si="19"/>
        <v/>
      </c>
      <c r="N80" s="32" t="str">
        <f t="shared" si="19"/>
        <v/>
      </c>
      <c r="O80" s="32" t="str">
        <f t="shared" si="19"/>
        <v/>
      </c>
      <c r="P80" s="32" t="str">
        <f t="shared" si="19"/>
        <v/>
      </c>
      <c r="Q80" s="32" t="str">
        <f t="shared" si="19"/>
        <v/>
      </c>
      <c r="R80" s="32" t="str">
        <f t="shared" si="19"/>
        <v/>
      </c>
      <c r="S80" s="32" t="str">
        <f t="shared" si="19"/>
        <v/>
      </c>
      <c r="T80" s="32" t="str">
        <f t="shared" si="19"/>
        <v/>
      </c>
      <c r="U80" s="24" t="str">
        <f t="shared" si="17"/>
        <v/>
      </c>
    </row>
    <row r="81" spans="1:21">
      <c r="A81" s="60" t="str">
        <f t="shared" si="18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4" t="str">
        <f t="shared" si="17"/>
        <v/>
      </c>
    </row>
    <row r="82" spans="1:21">
      <c r="A82" s="60" t="str">
        <f t="shared" si="18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4" t="str">
        <f t="shared" si="17"/>
        <v/>
      </c>
    </row>
    <row r="83" spans="1:21">
      <c r="A83" s="60" t="str">
        <f t="shared" si="18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4" t="str">
        <f t="shared" si="17"/>
        <v/>
      </c>
    </row>
    <row r="84" spans="1:21">
      <c r="A84" s="60" t="str">
        <f t="shared" si="18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4" t="str">
        <f t="shared" si="17"/>
        <v/>
      </c>
    </row>
    <row r="85" spans="1:21">
      <c r="A85" s="60" t="str">
        <f t="shared" si="18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4" t="str">
        <f t="shared" si="17"/>
        <v/>
      </c>
    </row>
    <row r="86" spans="1:21" ht="15" customHeight="1">
      <c r="A86" s="60" t="str">
        <f t="shared" si="18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 t="str">
        <f t="shared" ref="E86:T86" si="20">IF(SUM(E87:E91)=0,"", SUM(E87:E91))</f>
        <v/>
      </c>
      <c r="F86" s="32" t="str">
        <f t="shared" si="20"/>
        <v/>
      </c>
      <c r="G86" s="32" t="str">
        <f t="shared" si="20"/>
        <v/>
      </c>
      <c r="H86" s="32" t="str">
        <f t="shared" si="20"/>
        <v/>
      </c>
      <c r="I86" s="32" t="str">
        <f t="shared" si="20"/>
        <v/>
      </c>
      <c r="J86" s="32" t="str">
        <f t="shared" si="20"/>
        <v/>
      </c>
      <c r="K86" s="32" t="str">
        <f t="shared" si="20"/>
        <v/>
      </c>
      <c r="L86" s="32" t="str">
        <f t="shared" si="20"/>
        <v/>
      </c>
      <c r="M86" s="32" t="str">
        <f t="shared" si="20"/>
        <v/>
      </c>
      <c r="N86" s="32" t="str">
        <f t="shared" si="20"/>
        <v/>
      </c>
      <c r="O86" s="32" t="str">
        <f t="shared" si="20"/>
        <v/>
      </c>
      <c r="P86" s="32" t="str">
        <f t="shared" si="20"/>
        <v/>
      </c>
      <c r="Q86" s="32" t="str">
        <f t="shared" si="20"/>
        <v/>
      </c>
      <c r="R86" s="32" t="str">
        <f t="shared" si="20"/>
        <v/>
      </c>
      <c r="S86" s="32" t="str">
        <f t="shared" si="20"/>
        <v/>
      </c>
      <c r="T86" s="32" t="str">
        <f t="shared" si="20"/>
        <v/>
      </c>
      <c r="U86" s="24" t="str">
        <f t="shared" si="17"/>
        <v/>
      </c>
    </row>
    <row r="87" spans="1:21" ht="15" customHeight="1">
      <c r="A87" s="60" t="str">
        <f t="shared" si="18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4" t="str">
        <f t="shared" si="17"/>
        <v/>
      </c>
    </row>
    <row r="88" spans="1:21" ht="15" customHeight="1">
      <c r="A88" s="60" t="str">
        <f t="shared" si="18"/>
        <v>E-Bike SupportSYS</v>
      </c>
      <c r="B88" s="25" t="s">
        <v>40</v>
      </c>
      <c r="C88" s="26" t="s">
        <v>26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4" t="str">
        <f t="shared" si="17"/>
        <v/>
      </c>
    </row>
    <row r="89" spans="1:21" ht="15" customHeight="1">
      <c r="A89" s="60" t="str">
        <f t="shared" si="18"/>
        <v>E-Bike SupportHW</v>
      </c>
      <c r="B89" s="25" t="s">
        <v>40</v>
      </c>
      <c r="C89" s="26" t="s">
        <v>27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4" t="str">
        <f t="shared" si="17"/>
        <v/>
      </c>
    </row>
    <row r="90" spans="1:21" ht="15" customHeight="1">
      <c r="A90" s="60" t="str">
        <f t="shared" si="18"/>
        <v xml:space="preserve">E-Bike SupportSW </v>
      </c>
      <c r="B90" s="25" t="s">
        <v>40</v>
      </c>
      <c r="C90" s="26" t="s">
        <v>31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4" t="str">
        <f t="shared" si="17"/>
        <v/>
      </c>
    </row>
    <row r="91" spans="1:21" ht="15" customHeight="1">
      <c r="A91" s="60" t="str">
        <f t="shared" si="18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4" t="str">
        <f t="shared" si="17"/>
        <v/>
      </c>
    </row>
    <row r="92" spans="1:21">
      <c r="A92" s="60" t="str">
        <f t="shared" si="18"/>
        <v>NASUM</v>
      </c>
      <c r="B92" s="30" t="s">
        <v>34</v>
      </c>
      <c r="C92" s="31" t="s">
        <v>23</v>
      </c>
      <c r="D92" s="32" t="str">
        <f>IF(SUM(D93:D98)=0,"", SUM(D93:D98))</f>
        <v/>
      </c>
      <c r="E92" s="32" t="str">
        <f t="shared" ref="E92:T92" si="21">IF(SUM(E93:E98)=0,"", SUM(E93:E98))</f>
        <v/>
      </c>
      <c r="F92" s="32" t="str">
        <f t="shared" si="21"/>
        <v/>
      </c>
      <c r="G92" s="32" t="str">
        <f t="shared" si="21"/>
        <v/>
      </c>
      <c r="H92" s="32" t="str">
        <f t="shared" si="21"/>
        <v/>
      </c>
      <c r="I92" s="32" t="str">
        <f t="shared" si="21"/>
        <v/>
      </c>
      <c r="J92" s="32" t="str">
        <f t="shared" si="21"/>
        <v/>
      </c>
      <c r="K92" s="32" t="str">
        <f t="shared" si="21"/>
        <v/>
      </c>
      <c r="L92" s="32" t="str">
        <f t="shared" si="21"/>
        <v/>
      </c>
      <c r="M92" s="32" t="str">
        <f t="shared" si="21"/>
        <v/>
      </c>
      <c r="N92" s="32" t="str">
        <f t="shared" si="21"/>
        <v/>
      </c>
      <c r="O92" s="32" t="str">
        <f t="shared" si="21"/>
        <v/>
      </c>
      <c r="P92" s="32" t="str">
        <f t="shared" si="21"/>
        <v/>
      </c>
      <c r="Q92" s="32" t="str">
        <f t="shared" si="21"/>
        <v/>
      </c>
      <c r="R92" s="32" t="str">
        <f t="shared" si="21"/>
        <v/>
      </c>
      <c r="S92" s="32" t="str">
        <f t="shared" si="21"/>
        <v/>
      </c>
      <c r="T92" s="32" t="str">
        <f t="shared" si="21"/>
        <v/>
      </c>
      <c r="U92" s="24" t="str">
        <f t="shared" si="17"/>
        <v/>
      </c>
    </row>
    <row r="93" spans="1:21">
      <c r="A93" s="60" t="str">
        <f t="shared" si="18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4" t="str">
        <f t="shared" si="17"/>
        <v/>
      </c>
    </row>
    <row r="94" spans="1:21">
      <c r="A94" s="60" t="str">
        <f t="shared" si="18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4" t="str">
        <f t="shared" si="17"/>
        <v/>
      </c>
    </row>
    <row r="95" spans="1:21">
      <c r="A95" s="60" t="str">
        <f t="shared" si="18"/>
        <v>RBCD_RFIDPM</v>
      </c>
      <c r="B95" s="25" t="s">
        <v>89</v>
      </c>
      <c r="C95" s="26" t="s">
        <v>25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4" t="str">
        <f t="shared" si="17"/>
        <v/>
      </c>
    </row>
    <row r="96" spans="1:21">
      <c r="A96" s="60" t="str">
        <f t="shared" si="18"/>
        <v>LT_connectPM</v>
      </c>
      <c r="B96" s="25" t="s">
        <v>94</v>
      </c>
      <c r="C96" s="26" t="s">
        <v>25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4" t="str">
        <f t="shared" si="17"/>
        <v/>
      </c>
    </row>
    <row r="97" spans="1:21">
      <c r="A97" s="60" t="str">
        <f t="shared" si="18"/>
        <v>Smart windowPM</v>
      </c>
      <c r="B97" s="25" t="s">
        <v>90</v>
      </c>
      <c r="C97" s="26" t="s">
        <v>25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4" t="str">
        <f t="shared" si="17"/>
        <v/>
      </c>
    </row>
    <row r="98" spans="1:21">
      <c r="A98" s="60" t="str">
        <f t="shared" si="18"/>
        <v>BCDs_UBIPM</v>
      </c>
      <c r="B98" s="25" t="s">
        <v>95</v>
      </c>
      <c r="C98" s="26" t="s">
        <v>25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4" t="str">
        <f t="shared" ref="U98" si="22">IF(SUM(D98:T98)=0,"", SUM(D98:T98))</f>
        <v/>
      </c>
    </row>
  </sheetData>
  <sheetProtection selectLockedCells="1"/>
  <protectedRanges>
    <protectedRange sqref="U7 V3:AX5 U99:U65298" name="Range1"/>
    <protectedRange sqref="D5:F5 H5:O5 Q5:T5" name="Range1_2_2"/>
    <protectedRange sqref="D3:F3 H3:U3" name="Range1_1"/>
    <protectedRange sqref="U4:U5" name="Range1_3"/>
    <protectedRange sqref="B11:C11 B4:C7 B99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4" name="Range1_2_5"/>
    <protectedRange sqref="B80:B85 B92:B94" name="Range1_2_4_4"/>
    <protectedRange sqref="B87:B91" name="Range1_2_4_3"/>
    <protectedRange sqref="B53" name="Range1_2_4_4_1"/>
    <protectedRange sqref="C95:C98" name="Range1_2_5_1"/>
    <protectedRange sqref="B95" name="Range1_2_4_4_2"/>
    <protectedRange sqref="P5" name="Range1_2_2_2"/>
    <protectedRange sqref="B96:B98" name="Range1_2_4_4_3"/>
  </protectedRanges>
  <mergeCells count="3">
    <mergeCell ref="B4:B5"/>
    <mergeCell ref="D4:T4"/>
    <mergeCell ref="U4:U5"/>
  </mergeCells>
  <phoneticPr fontId="11" type="noConversion"/>
  <conditionalFormatting sqref="D6:T6">
    <cfRule type="cellIs" dxfId="3" priority="1" stopIfTrue="1" operator="notEqual">
      <formula>$C$6</formula>
    </cfRule>
    <cfRule type="cellIs" dxfId="2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showRuler="0" topLeftCell="A3" zoomScale="85" zoomScaleNormal="85" zoomScaleSheetLayoutView="70" workbookViewId="0">
      <pane ySplit="3" topLeftCell="A6" activePane="bottomLeft" state="frozen"/>
      <selection activeCell="G111" sqref="G111"/>
      <selection pane="bottomLeft" activeCell="G111" sqref="G111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3" width="7" style="2" customWidth="1"/>
    <col min="24" max="24" width="8.109375" style="2" customWidth="1"/>
    <col min="25" max="25" width="10.88671875" style="3" bestFit="1" customWidth="1"/>
    <col min="26" max="16384" width="9.109375" style="3"/>
  </cols>
  <sheetData>
    <row r="1" spans="1:25" ht="9.75" hidden="1" customHeight="1"/>
    <row r="2" spans="1:25" ht="15.6" hidden="1" thickBot="1"/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spans="1:25" ht="12.75" customHeight="1">
      <c r="B4" s="66" t="s">
        <v>0</v>
      </c>
      <c r="C4" s="7"/>
      <c r="D4" s="68" t="s">
        <v>71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70" t="s">
        <v>1</v>
      </c>
    </row>
    <row r="5" spans="1:25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/>
      <c r="T5" s="10"/>
      <c r="U5" s="10"/>
      <c r="V5" s="10"/>
      <c r="W5" s="10"/>
      <c r="X5" s="71"/>
    </row>
    <row r="6" spans="1:25" ht="22.65" customHeight="1">
      <c r="B6" s="11" t="s">
        <v>17</v>
      </c>
      <c r="C6" s="11">
        <v>160</v>
      </c>
      <c r="D6" s="12">
        <f t="shared" ref="D6:W6" si="0">SUMIFS(D$12:D$97,$C$12:$C$97,"SUM")+SUM(D8:D10)</f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3">
        <f>SUMIFS(X$14:X$91,$C$14:$C$91,"SUM")+SUM(X8:X10)</f>
        <v>0</v>
      </c>
      <c r="Y6" s="14" t="e">
        <f>Y14/X6</f>
        <v>#DIV/0!</v>
      </c>
    </row>
    <row r="7" spans="1:25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15"/>
    </row>
    <row r="8" spans="1:25">
      <c r="B8" s="16" t="s">
        <v>18</v>
      </c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3" t="str">
        <f>IF(SUM(D8:W8)=0,"", SUM(D8:W8))</f>
        <v/>
      </c>
      <c r="Y8" s="13">
        <f>SUM(X8:X10)</f>
        <v>0</v>
      </c>
    </row>
    <row r="9" spans="1:25">
      <c r="B9" s="16" t="s">
        <v>19</v>
      </c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3" t="str">
        <f>IF(SUM(D9:W9)=0,"", SUM(D9:W9))</f>
        <v/>
      </c>
    </row>
    <row r="10" spans="1:25">
      <c r="B10" s="16" t="s">
        <v>20</v>
      </c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3" t="str">
        <f>IF(SUM(D10:W10)=0,"", SUM(D10:W10))</f>
        <v/>
      </c>
    </row>
    <row r="11" spans="1:25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0"/>
    </row>
    <row r="12" spans="1:25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W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4" t="str">
        <f t="shared" ref="X12:X75" si="2">IF(SUM(D12:W12)=0,"", SUM(D12:W12))</f>
        <v/>
      </c>
    </row>
    <row r="13" spans="1:25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4" t="str">
        <f t="shared" si="2"/>
        <v/>
      </c>
    </row>
    <row r="14" spans="1:25" ht="15" customHeight="1">
      <c r="A14" s="60" t="str">
        <f t="shared" si="3"/>
        <v>LeM_HMISUM</v>
      </c>
      <c r="B14" s="21" t="s">
        <v>24</v>
      </c>
      <c r="C14" s="21" t="s">
        <v>23</v>
      </c>
      <c r="D14" s="23" t="str">
        <f>IF(SUM(D15:D19)=0,"", SUM(D15:D19))</f>
        <v/>
      </c>
      <c r="E14" s="23" t="str">
        <f t="shared" ref="E14:W14" si="4">IF(SUM(E15:E19)=0,"", SUM(E15:E19))</f>
        <v/>
      </c>
      <c r="F14" s="23" t="str">
        <f t="shared" si="4"/>
        <v/>
      </c>
      <c r="G14" s="23" t="str">
        <f t="shared" si="4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3" t="str">
        <f t="shared" si="4"/>
        <v/>
      </c>
      <c r="V14" s="23" t="str">
        <f t="shared" si="4"/>
        <v/>
      </c>
      <c r="W14" s="23" t="str">
        <f t="shared" si="4"/>
        <v/>
      </c>
      <c r="X14" s="24" t="str">
        <f t="shared" si="2"/>
        <v/>
      </c>
      <c r="Y14" s="13">
        <f>SUMIFS(X$14:X$97,$C$14:$C$97,"SUM")</f>
        <v>0</v>
      </c>
    </row>
    <row r="15" spans="1:25" ht="15" customHeight="1">
      <c r="A15" s="60" t="str">
        <f t="shared" si="3"/>
        <v>LeM_HMI_B/WPM</v>
      </c>
      <c r="B15" s="25" t="s">
        <v>36</v>
      </c>
      <c r="C15" s="26" t="s">
        <v>25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4" t="str">
        <f t="shared" si="2"/>
        <v/>
      </c>
    </row>
    <row r="16" spans="1:25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4" t="str">
        <f t="shared" si="2"/>
        <v/>
      </c>
    </row>
    <row r="17" spans="1:24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4" t="str">
        <f t="shared" si="2"/>
        <v/>
      </c>
    </row>
    <row r="18" spans="1:24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4" t="str">
        <f t="shared" si="2"/>
        <v/>
      </c>
    </row>
    <row r="19" spans="1:24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4" t="str">
        <f t="shared" si="2"/>
        <v/>
      </c>
    </row>
    <row r="20" spans="1:24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 t="str">
        <f t="shared" ref="E20:W20" si="5">IF(SUM(E21:E25)=0,"", SUM(E21:E25))</f>
        <v/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3" t="str">
        <f t="shared" si="5"/>
        <v/>
      </c>
      <c r="X20" s="24" t="str">
        <f t="shared" si="2"/>
        <v/>
      </c>
    </row>
    <row r="21" spans="1:24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4" t="str">
        <f t="shared" si="2"/>
        <v/>
      </c>
    </row>
    <row r="22" spans="1:24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4" t="str">
        <f t="shared" si="2"/>
        <v/>
      </c>
    </row>
    <row r="23" spans="1:24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4" t="str">
        <f t="shared" si="2"/>
        <v/>
      </c>
    </row>
    <row r="24" spans="1:24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4" t="str">
        <f t="shared" si="2"/>
        <v/>
      </c>
    </row>
    <row r="25" spans="1:24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4" t="str">
        <f t="shared" si="2"/>
        <v/>
      </c>
    </row>
    <row r="26" spans="1:24" ht="15" customHeight="1">
      <c r="A26" s="60" t="str">
        <f t="shared" si="3"/>
        <v>BCI SupportSUM</v>
      </c>
      <c r="B26" s="21" t="s">
        <v>33</v>
      </c>
      <c r="C26" s="22" t="s">
        <v>23</v>
      </c>
      <c r="D26" s="23" t="str">
        <f>IF(SUM(D27:D31)=0,"", SUM(D27:D31))</f>
        <v/>
      </c>
      <c r="E26" s="23" t="str">
        <f t="shared" ref="E26:W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 t="str">
        <f t="shared" si="6"/>
        <v/>
      </c>
      <c r="J26" s="23" t="str">
        <f t="shared" si="6"/>
        <v/>
      </c>
      <c r="K26" s="23" t="str">
        <f t="shared" si="6"/>
        <v/>
      </c>
      <c r="L26" s="23" t="str">
        <f t="shared" si="6"/>
        <v/>
      </c>
      <c r="M26" s="23" t="str">
        <f t="shared" si="6"/>
        <v/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4" t="str">
        <f t="shared" si="2"/>
        <v/>
      </c>
    </row>
    <row r="27" spans="1:24" ht="15" customHeight="1">
      <c r="A27" s="60" t="str">
        <f t="shared" si="3"/>
        <v>BCI SupportPM</v>
      </c>
      <c r="B27" s="25" t="s">
        <v>33</v>
      </c>
      <c r="C27" s="26" t="s">
        <v>25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4" t="str">
        <f t="shared" si="2"/>
        <v/>
      </c>
    </row>
    <row r="28" spans="1:24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4" t="str">
        <f t="shared" si="2"/>
        <v/>
      </c>
    </row>
    <row r="29" spans="1:24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4" t="str">
        <f t="shared" si="2"/>
        <v/>
      </c>
    </row>
    <row r="30" spans="1:24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4" t="str">
        <f t="shared" si="2"/>
        <v/>
      </c>
    </row>
    <row r="31" spans="1:24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4" t="str">
        <f t="shared" si="2"/>
        <v/>
      </c>
    </row>
    <row r="32" spans="1:24">
      <c r="A32" s="60" t="str">
        <f t="shared" si="3"/>
        <v>ED-Chind-seat ConceptSUM</v>
      </c>
      <c r="B32" s="21" t="s">
        <v>49</v>
      </c>
      <c r="C32" s="22" t="s">
        <v>23</v>
      </c>
      <c r="D32" s="23" t="str">
        <f>IF(SUM(D33:D37)=0,"", SUM(D33:D37))</f>
        <v/>
      </c>
      <c r="E32" s="23" t="str">
        <f t="shared" ref="E32:W32" si="7">IF(SUM(E33:E37)=0,"", SUM(E33:E37))</f>
        <v/>
      </c>
      <c r="F32" s="23" t="str">
        <f t="shared" si="7"/>
        <v/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4" t="str">
        <f t="shared" si="2"/>
        <v/>
      </c>
    </row>
    <row r="33" spans="1:24">
      <c r="A33" s="60" t="str">
        <f t="shared" si="3"/>
        <v>ED-Chind-seat ConceptPM</v>
      </c>
      <c r="B33" s="25" t="s">
        <v>49</v>
      </c>
      <c r="C33" s="26" t="s">
        <v>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4" t="str">
        <f t="shared" si="2"/>
        <v/>
      </c>
    </row>
    <row r="34" spans="1:24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4" t="str">
        <f t="shared" si="2"/>
        <v/>
      </c>
    </row>
    <row r="35" spans="1:24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4" t="str">
        <f t="shared" si="2"/>
        <v/>
      </c>
    </row>
    <row r="36" spans="1:24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4" t="str">
        <f t="shared" si="2"/>
        <v/>
      </c>
    </row>
    <row r="37" spans="1:24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4" t="str">
        <f t="shared" si="2"/>
        <v/>
      </c>
    </row>
    <row r="38" spans="1:24">
      <c r="A38" s="60" t="str">
        <f t="shared" si="3"/>
        <v>ED-THASUM</v>
      </c>
      <c r="B38" s="21" t="s">
        <v>42</v>
      </c>
      <c r="C38" s="22" t="s">
        <v>23</v>
      </c>
      <c r="D38" s="23" t="str">
        <f>IF(SUM(D39:D43)=0,"", SUM(D39:D43))</f>
        <v/>
      </c>
      <c r="E38" s="23" t="str">
        <f t="shared" ref="E38:W38" si="8">IF(SUM(E39:E43)=0,"", SUM(E39:E43))</f>
        <v/>
      </c>
      <c r="F38" s="23" t="str">
        <f t="shared" si="8"/>
        <v/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 t="str">
        <f t="shared" si="8"/>
        <v/>
      </c>
      <c r="L38" s="23" t="str">
        <f t="shared" si="8"/>
        <v/>
      </c>
      <c r="M38" s="23" t="str">
        <f t="shared" si="8"/>
        <v/>
      </c>
      <c r="N38" s="23" t="str">
        <f t="shared" si="8"/>
        <v/>
      </c>
      <c r="O38" s="23" t="str">
        <f t="shared" si="8"/>
        <v/>
      </c>
      <c r="P38" s="23" t="str">
        <f t="shared" si="8"/>
        <v/>
      </c>
      <c r="Q38" s="23" t="str">
        <f t="shared" si="8"/>
        <v/>
      </c>
      <c r="R38" s="23" t="str">
        <f t="shared" si="8"/>
        <v/>
      </c>
      <c r="S38" s="23" t="str">
        <f t="shared" si="8"/>
        <v/>
      </c>
      <c r="T38" s="23" t="str">
        <f t="shared" si="8"/>
        <v/>
      </c>
      <c r="U38" s="23" t="str">
        <f t="shared" si="8"/>
        <v/>
      </c>
      <c r="V38" s="23" t="str">
        <f t="shared" si="8"/>
        <v/>
      </c>
      <c r="W38" s="23" t="str">
        <f t="shared" si="8"/>
        <v/>
      </c>
      <c r="X38" s="24" t="str">
        <f t="shared" si="2"/>
        <v/>
      </c>
    </row>
    <row r="39" spans="1:24">
      <c r="A39" s="60" t="str">
        <f t="shared" si="3"/>
        <v>ED-THAPM</v>
      </c>
      <c r="B39" s="25" t="s">
        <v>42</v>
      </c>
      <c r="C39" s="26" t="s">
        <v>25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4" t="str">
        <f t="shared" si="2"/>
        <v/>
      </c>
    </row>
    <row r="40" spans="1:24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4" t="str">
        <f t="shared" si="2"/>
        <v/>
      </c>
    </row>
    <row r="41" spans="1:24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4" t="str">
        <f t="shared" si="2"/>
        <v/>
      </c>
    </row>
    <row r="42" spans="1:24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4" t="str">
        <f t="shared" si="2"/>
        <v/>
      </c>
    </row>
    <row r="43" spans="1:24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4" t="str">
        <f t="shared" si="2"/>
        <v/>
      </c>
    </row>
    <row r="44" spans="1:24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 t="str">
        <f>IF(SUM(D45:D49)=0,"", SUM(D45:D49))</f>
        <v/>
      </c>
      <c r="E44" s="23" t="str">
        <f t="shared" ref="E44:W44" si="9">IF(SUM(E45:E49)=0,"", SUM(E45:E49))</f>
        <v/>
      </c>
      <c r="F44" s="23" t="str">
        <f t="shared" si="9"/>
        <v/>
      </c>
      <c r="G44" s="23" t="str">
        <f t="shared" si="9"/>
        <v/>
      </c>
      <c r="H44" s="23" t="str">
        <f t="shared" si="9"/>
        <v/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 t="str">
        <f t="shared" si="9"/>
        <v/>
      </c>
      <c r="Q44" s="23" t="str">
        <f t="shared" si="9"/>
        <v/>
      </c>
      <c r="R44" s="23" t="str">
        <f t="shared" si="9"/>
        <v/>
      </c>
      <c r="S44" s="23" t="str">
        <f t="shared" si="9"/>
        <v/>
      </c>
      <c r="T44" s="23" t="str">
        <f t="shared" si="9"/>
        <v/>
      </c>
      <c r="U44" s="23" t="str">
        <f t="shared" si="9"/>
        <v/>
      </c>
      <c r="V44" s="23" t="str">
        <f t="shared" si="9"/>
        <v/>
      </c>
      <c r="W44" s="23" t="str">
        <f t="shared" si="9"/>
        <v/>
      </c>
      <c r="X44" s="24" t="str">
        <f t="shared" si="2"/>
        <v/>
      </c>
    </row>
    <row r="45" spans="1:24">
      <c r="A45" s="60" t="str">
        <f t="shared" si="3"/>
        <v>BSH_Folding MachinePM</v>
      </c>
      <c r="B45" s="25" t="s">
        <v>41</v>
      </c>
      <c r="C45" s="26" t="s">
        <v>25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4" t="str">
        <f t="shared" si="2"/>
        <v/>
      </c>
    </row>
    <row r="46" spans="1:24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4" t="str">
        <f t="shared" si="2"/>
        <v/>
      </c>
    </row>
    <row r="47" spans="1:24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4" t="str">
        <f t="shared" si="2"/>
        <v/>
      </c>
    </row>
    <row r="48" spans="1:24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4" t="str">
        <f t="shared" si="2"/>
        <v/>
      </c>
    </row>
    <row r="49" spans="1:24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4" t="str">
        <f t="shared" si="2"/>
        <v/>
      </c>
    </row>
    <row r="50" spans="1:24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W50" si="10">IF(SUM(E51:E55)=0,"", SUM(E51:E55))</f>
        <v/>
      </c>
      <c r="F50" s="23" t="str">
        <f t="shared" si="10"/>
        <v/>
      </c>
      <c r="G50" s="23" t="str">
        <f t="shared" si="10"/>
        <v/>
      </c>
      <c r="H50" s="23" t="str">
        <f t="shared" si="10"/>
        <v/>
      </c>
      <c r="I50" s="23" t="str">
        <f t="shared" si="10"/>
        <v/>
      </c>
      <c r="J50" s="23" t="str">
        <f t="shared" si="10"/>
        <v/>
      </c>
      <c r="K50" s="23" t="str">
        <f t="shared" si="10"/>
        <v/>
      </c>
      <c r="L50" s="23" t="str">
        <f t="shared" si="10"/>
        <v/>
      </c>
      <c r="M50" s="23" t="str">
        <f t="shared" si="10"/>
        <v/>
      </c>
      <c r="N50" s="23" t="str">
        <f t="shared" si="10"/>
        <v/>
      </c>
      <c r="O50" s="23" t="str">
        <f t="shared" si="10"/>
        <v/>
      </c>
      <c r="P50" s="23" t="str">
        <f t="shared" si="10"/>
        <v/>
      </c>
      <c r="Q50" s="23" t="str">
        <f t="shared" si="10"/>
        <v/>
      </c>
      <c r="R50" s="23" t="str">
        <f t="shared" si="10"/>
        <v/>
      </c>
      <c r="S50" s="23" t="str">
        <f t="shared" si="10"/>
        <v/>
      </c>
      <c r="T50" s="23" t="str">
        <f t="shared" si="10"/>
        <v/>
      </c>
      <c r="U50" s="23" t="str">
        <f t="shared" si="10"/>
        <v/>
      </c>
      <c r="V50" s="23" t="str">
        <f t="shared" si="10"/>
        <v/>
      </c>
      <c r="W50" s="23" t="str">
        <f t="shared" si="10"/>
        <v/>
      </c>
      <c r="X50" s="24" t="str">
        <f t="shared" si="2"/>
        <v/>
      </c>
    </row>
    <row r="51" spans="1:24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4" t="str">
        <f t="shared" si="2"/>
        <v/>
      </c>
    </row>
    <row r="52" spans="1:24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4" t="str">
        <f t="shared" si="2"/>
        <v/>
      </c>
    </row>
    <row r="53" spans="1:24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4" t="str">
        <f t="shared" si="2"/>
        <v/>
      </c>
    </row>
    <row r="54" spans="1:24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4" t="str">
        <f t="shared" si="2"/>
        <v/>
      </c>
    </row>
    <row r="55" spans="1:24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4" t="str">
        <f t="shared" si="2"/>
        <v/>
      </c>
    </row>
    <row r="56" spans="1:24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W56" si="11">IF(SUM(E57:E61)=0,"", SUM(E57:E61))</f>
        <v/>
      </c>
      <c r="F56" s="23" t="str">
        <f t="shared" si="11"/>
        <v/>
      </c>
      <c r="G56" s="23" t="str">
        <f t="shared" si="11"/>
        <v/>
      </c>
      <c r="H56" s="23" t="str">
        <f t="shared" si="11"/>
        <v/>
      </c>
      <c r="I56" s="23" t="str">
        <f t="shared" si="11"/>
        <v/>
      </c>
      <c r="J56" s="23" t="str">
        <f t="shared" si="11"/>
        <v/>
      </c>
      <c r="K56" s="23" t="str">
        <f t="shared" si="11"/>
        <v/>
      </c>
      <c r="L56" s="23" t="str">
        <f t="shared" si="11"/>
        <v/>
      </c>
      <c r="M56" s="23" t="str">
        <f t="shared" si="11"/>
        <v/>
      </c>
      <c r="N56" s="23" t="str">
        <f t="shared" si="11"/>
        <v/>
      </c>
      <c r="O56" s="23" t="str">
        <f t="shared" si="11"/>
        <v/>
      </c>
      <c r="P56" s="23" t="str">
        <f t="shared" si="11"/>
        <v/>
      </c>
      <c r="Q56" s="23" t="str">
        <f t="shared" si="11"/>
        <v/>
      </c>
      <c r="R56" s="23" t="str">
        <f t="shared" si="11"/>
        <v/>
      </c>
      <c r="S56" s="23" t="str">
        <f t="shared" si="11"/>
        <v/>
      </c>
      <c r="T56" s="23" t="str">
        <f t="shared" si="11"/>
        <v/>
      </c>
      <c r="U56" s="23" t="str">
        <f t="shared" si="11"/>
        <v/>
      </c>
      <c r="V56" s="23" t="str">
        <f t="shared" si="11"/>
        <v/>
      </c>
      <c r="W56" s="23" t="str">
        <f t="shared" si="11"/>
        <v/>
      </c>
      <c r="X56" s="24" t="str">
        <f t="shared" si="2"/>
        <v/>
      </c>
    </row>
    <row r="57" spans="1:24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4" t="str">
        <f t="shared" si="2"/>
        <v/>
      </c>
    </row>
    <row r="58" spans="1:24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4" t="str">
        <f t="shared" si="2"/>
        <v/>
      </c>
    </row>
    <row r="59" spans="1:24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4" t="str">
        <f t="shared" si="2"/>
        <v/>
      </c>
    </row>
    <row r="60" spans="1:24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4" t="str">
        <f t="shared" si="2"/>
        <v/>
      </c>
    </row>
    <row r="61" spans="1:24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4" t="str">
        <f t="shared" si="2"/>
        <v/>
      </c>
    </row>
    <row r="62" spans="1:24" ht="15" customHeight="1">
      <c r="A62" s="60" t="str">
        <f t="shared" si="3"/>
        <v>LeM_Local SUM</v>
      </c>
      <c r="B62" s="33" t="s">
        <v>38</v>
      </c>
      <c r="C62" s="34" t="s">
        <v>23</v>
      </c>
      <c r="D62" s="35" t="str">
        <f>IF(SUM(D63:D67)=0,"", SUM(D63:D67))</f>
        <v/>
      </c>
      <c r="E62" s="35" t="str">
        <f t="shared" ref="E62:M62" si="12">IF(SUM(E63:E67)=0,"", SUM(E63:E67))</f>
        <v/>
      </c>
      <c r="F62" s="35" t="str">
        <f t="shared" si="12"/>
        <v/>
      </c>
      <c r="G62" s="35" t="str">
        <f t="shared" si="12"/>
        <v/>
      </c>
      <c r="H62" s="35" t="str">
        <f t="shared" si="12"/>
        <v/>
      </c>
      <c r="I62" s="35" t="str">
        <f t="shared" si="12"/>
        <v/>
      </c>
      <c r="J62" s="35" t="str">
        <f t="shared" si="12"/>
        <v/>
      </c>
      <c r="K62" s="35" t="str">
        <f t="shared" si="12"/>
        <v/>
      </c>
      <c r="L62" s="35" t="str">
        <f t="shared" si="12"/>
        <v/>
      </c>
      <c r="M62" s="35" t="str">
        <f t="shared" si="12"/>
        <v/>
      </c>
      <c r="N62" s="35" t="str">
        <f>IF(SUM(N63:N67)=0,"", SUM(N63:N67))</f>
        <v/>
      </c>
      <c r="O62" s="35" t="str">
        <f t="shared" ref="O62:W62" si="13">IF(SUM(O63:O67)=0,"", SUM(O63:O67))</f>
        <v/>
      </c>
      <c r="P62" s="35" t="str">
        <f t="shared" si="13"/>
        <v/>
      </c>
      <c r="Q62" s="35" t="str">
        <f t="shared" si="13"/>
        <v/>
      </c>
      <c r="R62" s="35" t="str">
        <f t="shared" si="13"/>
        <v/>
      </c>
      <c r="S62" s="35" t="str">
        <f t="shared" si="13"/>
        <v/>
      </c>
      <c r="T62" s="35" t="str">
        <f t="shared" si="13"/>
        <v/>
      </c>
      <c r="U62" s="35" t="str">
        <f t="shared" si="13"/>
        <v/>
      </c>
      <c r="V62" s="35" t="str">
        <f t="shared" si="13"/>
        <v/>
      </c>
      <c r="W62" s="35" t="str">
        <f t="shared" si="13"/>
        <v/>
      </c>
      <c r="X62" s="24" t="str">
        <f t="shared" si="2"/>
        <v/>
      </c>
    </row>
    <row r="63" spans="1:24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4" t="str">
        <f t="shared" si="2"/>
        <v/>
      </c>
    </row>
    <row r="64" spans="1:24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4" t="str">
        <f t="shared" si="2"/>
        <v/>
      </c>
    </row>
    <row r="65" spans="1:24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4" t="str">
        <f t="shared" si="2"/>
        <v/>
      </c>
    </row>
    <row r="66" spans="1:24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4" t="str">
        <f t="shared" si="2"/>
        <v/>
      </c>
    </row>
    <row r="67" spans="1:24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4" t="str">
        <f t="shared" si="2"/>
        <v/>
      </c>
    </row>
    <row r="68" spans="1:24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 t="str">
        <f>IF(SUM(D69:D73)=0,"", SUM(D69:D73))</f>
        <v/>
      </c>
      <c r="E68" s="35" t="str">
        <f t="shared" ref="E68:W68" si="14">IF(SUM(E69:E73)=0,"", SUM(E69:E73))</f>
        <v/>
      </c>
      <c r="F68" s="35" t="str">
        <f t="shared" si="14"/>
        <v/>
      </c>
      <c r="G68" s="35" t="str">
        <f t="shared" si="14"/>
        <v/>
      </c>
      <c r="H68" s="35" t="str">
        <f t="shared" si="14"/>
        <v/>
      </c>
      <c r="I68" s="35" t="str">
        <f t="shared" si="14"/>
        <v/>
      </c>
      <c r="J68" s="35" t="str">
        <f t="shared" si="14"/>
        <v/>
      </c>
      <c r="K68" s="35" t="str">
        <f t="shared" si="14"/>
        <v/>
      </c>
      <c r="L68" s="35" t="str">
        <f t="shared" si="14"/>
        <v/>
      </c>
      <c r="M68" s="35" t="str">
        <f t="shared" si="14"/>
        <v/>
      </c>
      <c r="N68" s="35" t="str">
        <f t="shared" si="14"/>
        <v/>
      </c>
      <c r="O68" s="35" t="str">
        <f t="shared" si="14"/>
        <v/>
      </c>
      <c r="P68" s="35" t="str">
        <f t="shared" si="14"/>
        <v/>
      </c>
      <c r="Q68" s="35" t="str">
        <f t="shared" si="14"/>
        <v/>
      </c>
      <c r="R68" s="35" t="str">
        <f t="shared" si="14"/>
        <v/>
      </c>
      <c r="S68" s="35" t="str">
        <f t="shared" si="14"/>
        <v/>
      </c>
      <c r="T68" s="35" t="str">
        <f t="shared" si="14"/>
        <v/>
      </c>
      <c r="U68" s="35" t="str">
        <f t="shared" si="14"/>
        <v/>
      </c>
      <c r="V68" s="35" t="str">
        <f t="shared" si="14"/>
        <v/>
      </c>
      <c r="W68" s="35" t="str">
        <f t="shared" si="14"/>
        <v/>
      </c>
      <c r="X68" s="24" t="str">
        <f t="shared" si="2"/>
        <v/>
      </c>
    </row>
    <row r="69" spans="1:24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4" t="str">
        <f t="shared" si="2"/>
        <v/>
      </c>
    </row>
    <row r="70" spans="1:24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4" t="str">
        <f t="shared" si="2"/>
        <v/>
      </c>
    </row>
    <row r="71" spans="1:24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4" t="str">
        <f t="shared" si="2"/>
        <v/>
      </c>
    </row>
    <row r="72" spans="1:24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4" t="str">
        <f t="shared" si="2"/>
        <v/>
      </c>
    </row>
    <row r="73" spans="1:24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4" t="str">
        <f t="shared" si="2"/>
        <v/>
      </c>
    </row>
    <row r="74" spans="1:24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W74" si="15">IF(SUM(E75:E79)=0,"", SUM(E75:E79))</f>
        <v/>
      </c>
      <c r="F74" s="35" t="str">
        <f t="shared" si="15"/>
        <v/>
      </c>
      <c r="G74" s="35" t="str">
        <f t="shared" si="15"/>
        <v/>
      </c>
      <c r="H74" s="35" t="str">
        <f t="shared" si="15"/>
        <v/>
      </c>
      <c r="I74" s="35" t="str">
        <f t="shared" si="15"/>
        <v/>
      </c>
      <c r="J74" s="35" t="str">
        <f t="shared" si="15"/>
        <v/>
      </c>
      <c r="K74" s="35" t="str">
        <f t="shared" si="15"/>
        <v/>
      </c>
      <c r="L74" s="35" t="str">
        <f t="shared" si="15"/>
        <v/>
      </c>
      <c r="M74" s="35" t="str">
        <f t="shared" si="15"/>
        <v/>
      </c>
      <c r="N74" s="35" t="str">
        <f t="shared" si="15"/>
        <v/>
      </c>
      <c r="O74" s="35" t="str">
        <f t="shared" si="15"/>
        <v/>
      </c>
      <c r="P74" s="35" t="str">
        <f t="shared" si="15"/>
        <v/>
      </c>
      <c r="Q74" s="35" t="str">
        <f t="shared" si="15"/>
        <v/>
      </c>
      <c r="R74" s="35" t="str">
        <f t="shared" si="15"/>
        <v/>
      </c>
      <c r="S74" s="35" t="str">
        <f t="shared" si="15"/>
        <v/>
      </c>
      <c r="T74" s="35" t="str">
        <f t="shared" si="15"/>
        <v/>
      </c>
      <c r="U74" s="35" t="str">
        <f t="shared" si="15"/>
        <v/>
      </c>
      <c r="V74" s="35" t="str">
        <f t="shared" si="15"/>
        <v/>
      </c>
      <c r="W74" s="35" t="str">
        <f t="shared" si="15"/>
        <v/>
      </c>
      <c r="X74" s="24" t="str">
        <f t="shared" si="2"/>
        <v/>
      </c>
    </row>
    <row r="75" spans="1:24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4" t="str">
        <f t="shared" si="2"/>
        <v/>
      </c>
    </row>
    <row r="76" spans="1:24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4" t="str">
        <f t="shared" ref="X76:X97" si="16">IF(SUM(D76:W76)=0,"", SUM(D76:W76))</f>
        <v/>
      </c>
    </row>
    <row r="77" spans="1:24">
      <c r="A77" s="60" t="str">
        <f t="shared" ref="A77:A97" si="17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4" t="str">
        <f t="shared" si="16"/>
        <v/>
      </c>
    </row>
    <row r="78" spans="1:24">
      <c r="A78" s="60" t="str">
        <f t="shared" si="17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4" t="str">
        <f t="shared" si="16"/>
        <v/>
      </c>
    </row>
    <row r="79" spans="1:24">
      <c r="A79" s="60" t="str">
        <f t="shared" si="17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4" t="str">
        <f t="shared" si="16"/>
        <v/>
      </c>
    </row>
    <row r="80" spans="1:24">
      <c r="A80" s="60" t="str">
        <f t="shared" si="17"/>
        <v>Sensor Support_NE4SUM</v>
      </c>
      <c r="B80" s="30" t="s">
        <v>54</v>
      </c>
      <c r="C80" s="31" t="s">
        <v>23</v>
      </c>
      <c r="D80" s="32" t="str">
        <f t="shared" ref="D80:W80" si="18">IF(SUM(D81:D85)=0,"", SUM(D81:D85))</f>
        <v/>
      </c>
      <c r="E80" s="32" t="str">
        <f t="shared" si="18"/>
        <v/>
      </c>
      <c r="F80" s="32" t="str">
        <f t="shared" si="18"/>
        <v/>
      </c>
      <c r="G80" s="32" t="str">
        <f t="shared" si="18"/>
        <v/>
      </c>
      <c r="H80" s="32" t="str">
        <f t="shared" si="18"/>
        <v/>
      </c>
      <c r="I80" s="32" t="str">
        <f t="shared" si="18"/>
        <v/>
      </c>
      <c r="J80" s="32" t="str">
        <f t="shared" si="18"/>
        <v/>
      </c>
      <c r="K80" s="32" t="str">
        <f t="shared" si="18"/>
        <v/>
      </c>
      <c r="L80" s="32" t="str">
        <f t="shared" si="18"/>
        <v/>
      </c>
      <c r="M80" s="32" t="str">
        <f t="shared" si="18"/>
        <v/>
      </c>
      <c r="N80" s="32" t="str">
        <f t="shared" si="18"/>
        <v/>
      </c>
      <c r="O80" s="32" t="str">
        <f t="shared" si="18"/>
        <v/>
      </c>
      <c r="P80" s="32" t="str">
        <f t="shared" si="18"/>
        <v/>
      </c>
      <c r="Q80" s="32" t="str">
        <f t="shared" si="18"/>
        <v/>
      </c>
      <c r="R80" s="32" t="str">
        <f t="shared" si="18"/>
        <v/>
      </c>
      <c r="S80" s="32" t="str">
        <f t="shared" si="18"/>
        <v/>
      </c>
      <c r="T80" s="32" t="str">
        <f t="shared" si="18"/>
        <v/>
      </c>
      <c r="U80" s="32" t="str">
        <f t="shared" si="18"/>
        <v/>
      </c>
      <c r="V80" s="32" t="str">
        <f t="shared" si="18"/>
        <v/>
      </c>
      <c r="W80" s="32" t="str">
        <f t="shared" si="18"/>
        <v/>
      </c>
      <c r="X80" s="24" t="str">
        <f t="shared" si="16"/>
        <v/>
      </c>
    </row>
    <row r="81" spans="1:24">
      <c r="A81" s="60" t="str">
        <f t="shared" si="17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4" t="str">
        <f t="shared" si="16"/>
        <v/>
      </c>
    </row>
    <row r="82" spans="1:24">
      <c r="A82" s="60" t="str">
        <f t="shared" si="17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4" t="str">
        <f t="shared" si="16"/>
        <v/>
      </c>
    </row>
    <row r="83" spans="1:24">
      <c r="A83" s="60" t="str">
        <f t="shared" si="17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4" t="str">
        <f t="shared" si="16"/>
        <v/>
      </c>
    </row>
    <row r="84" spans="1:24">
      <c r="A84" s="60" t="str">
        <f t="shared" si="17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4" t="str">
        <f t="shared" si="16"/>
        <v/>
      </c>
    </row>
    <row r="85" spans="1:24">
      <c r="A85" s="60" t="str">
        <f t="shared" si="17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4" t="str">
        <f t="shared" si="16"/>
        <v/>
      </c>
    </row>
    <row r="86" spans="1:24" ht="15" customHeight="1">
      <c r="A86" s="60" t="str">
        <f t="shared" si="17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 t="str">
        <f t="shared" ref="E86:W86" si="19">IF(SUM(E87:E91)=0,"", SUM(E87:E91))</f>
        <v/>
      </c>
      <c r="F86" s="32" t="str">
        <f t="shared" si="19"/>
        <v/>
      </c>
      <c r="G86" s="32" t="str">
        <f t="shared" si="19"/>
        <v/>
      </c>
      <c r="H86" s="32" t="str">
        <f t="shared" si="19"/>
        <v/>
      </c>
      <c r="I86" s="32" t="str">
        <f t="shared" si="19"/>
        <v/>
      </c>
      <c r="J86" s="32" t="str">
        <f t="shared" si="19"/>
        <v/>
      </c>
      <c r="K86" s="32" t="str">
        <f t="shared" si="19"/>
        <v/>
      </c>
      <c r="L86" s="32" t="str">
        <f t="shared" si="19"/>
        <v/>
      </c>
      <c r="M86" s="32" t="str">
        <f t="shared" si="19"/>
        <v/>
      </c>
      <c r="N86" s="32" t="str">
        <f t="shared" si="19"/>
        <v/>
      </c>
      <c r="O86" s="32" t="str">
        <f t="shared" si="19"/>
        <v/>
      </c>
      <c r="P86" s="32" t="str">
        <f t="shared" si="19"/>
        <v/>
      </c>
      <c r="Q86" s="32" t="str">
        <f t="shared" si="19"/>
        <v/>
      </c>
      <c r="R86" s="32" t="str">
        <f t="shared" si="19"/>
        <v/>
      </c>
      <c r="S86" s="32" t="str">
        <f t="shared" si="19"/>
        <v/>
      </c>
      <c r="T86" s="32" t="str">
        <f t="shared" si="19"/>
        <v/>
      </c>
      <c r="U86" s="32" t="str">
        <f t="shared" si="19"/>
        <v/>
      </c>
      <c r="V86" s="32" t="str">
        <f t="shared" si="19"/>
        <v/>
      </c>
      <c r="W86" s="32" t="str">
        <f t="shared" si="19"/>
        <v/>
      </c>
      <c r="X86" s="24" t="str">
        <f t="shared" si="16"/>
        <v/>
      </c>
    </row>
    <row r="87" spans="1:24" ht="15" customHeight="1">
      <c r="A87" s="60" t="str">
        <f t="shared" si="17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4" t="str">
        <f t="shared" si="16"/>
        <v/>
      </c>
    </row>
    <row r="88" spans="1:24" ht="15" customHeight="1">
      <c r="A88" s="60" t="str">
        <f t="shared" si="17"/>
        <v>E-Bike SupportSYS</v>
      </c>
      <c r="B88" s="25" t="s">
        <v>40</v>
      </c>
      <c r="C88" s="26" t="s">
        <v>26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4" t="str">
        <f t="shared" si="16"/>
        <v/>
      </c>
    </row>
    <row r="89" spans="1:24" ht="15" customHeight="1">
      <c r="A89" s="60" t="str">
        <f t="shared" si="17"/>
        <v>E-Bike SupportHW</v>
      </c>
      <c r="B89" s="25" t="s">
        <v>40</v>
      </c>
      <c r="C89" s="26" t="s">
        <v>27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4" t="str">
        <f t="shared" si="16"/>
        <v/>
      </c>
    </row>
    <row r="90" spans="1:24" ht="15" customHeight="1">
      <c r="A90" s="60" t="str">
        <f t="shared" si="17"/>
        <v xml:space="preserve">E-Bike SupportSW </v>
      </c>
      <c r="B90" s="25" t="s">
        <v>40</v>
      </c>
      <c r="C90" s="26" t="s">
        <v>31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4" t="str">
        <f t="shared" si="16"/>
        <v/>
      </c>
    </row>
    <row r="91" spans="1:24" ht="15" customHeight="1">
      <c r="A91" s="60" t="str">
        <f t="shared" si="17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4" t="str">
        <f t="shared" si="16"/>
        <v/>
      </c>
    </row>
    <row r="92" spans="1:24">
      <c r="A92" s="60" t="str">
        <f t="shared" si="17"/>
        <v>NASUM</v>
      </c>
      <c r="B92" s="30" t="s">
        <v>34</v>
      </c>
      <c r="C92" s="31" t="s">
        <v>23</v>
      </c>
      <c r="D92" s="32" t="str">
        <f t="shared" ref="D92:W92" si="20">IF(SUM(D93:D97)=0,"", SUM(D93:D97))</f>
        <v/>
      </c>
      <c r="E92" s="32" t="str">
        <f t="shared" si="20"/>
        <v/>
      </c>
      <c r="F92" s="32" t="str">
        <f t="shared" si="20"/>
        <v/>
      </c>
      <c r="G92" s="32" t="str">
        <f t="shared" si="20"/>
        <v/>
      </c>
      <c r="H92" s="32" t="str">
        <f t="shared" si="20"/>
        <v/>
      </c>
      <c r="I92" s="32" t="str">
        <f t="shared" si="20"/>
        <v/>
      </c>
      <c r="J92" s="32" t="str">
        <f t="shared" si="20"/>
        <v/>
      </c>
      <c r="K92" s="32" t="str">
        <f t="shared" si="20"/>
        <v/>
      </c>
      <c r="L92" s="32" t="str">
        <f t="shared" si="20"/>
        <v/>
      </c>
      <c r="M92" s="32" t="str">
        <f t="shared" si="20"/>
        <v/>
      </c>
      <c r="N92" s="32" t="str">
        <f t="shared" si="20"/>
        <v/>
      </c>
      <c r="O92" s="32" t="str">
        <f t="shared" si="20"/>
        <v/>
      </c>
      <c r="P92" s="32" t="str">
        <f t="shared" si="20"/>
        <v/>
      </c>
      <c r="Q92" s="32" t="str">
        <f t="shared" si="20"/>
        <v/>
      </c>
      <c r="R92" s="32" t="str">
        <f t="shared" si="20"/>
        <v/>
      </c>
      <c r="S92" s="32" t="str">
        <f t="shared" si="20"/>
        <v/>
      </c>
      <c r="T92" s="32" t="str">
        <f t="shared" si="20"/>
        <v/>
      </c>
      <c r="U92" s="32" t="str">
        <f t="shared" si="20"/>
        <v/>
      </c>
      <c r="V92" s="32" t="str">
        <f t="shared" si="20"/>
        <v/>
      </c>
      <c r="W92" s="32" t="str">
        <f t="shared" si="20"/>
        <v/>
      </c>
      <c r="X92" s="24" t="str">
        <f t="shared" si="16"/>
        <v/>
      </c>
    </row>
    <row r="93" spans="1:24">
      <c r="A93" s="60" t="str">
        <f t="shared" si="17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4" t="str">
        <f t="shared" si="16"/>
        <v/>
      </c>
    </row>
    <row r="94" spans="1:24">
      <c r="A94" s="60" t="str">
        <f t="shared" si="17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4" t="str">
        <f t="shared" si="16"/>
        <v/>
      </c>
    </row>
    <row r="95" spans="1:24">
      <c r="A95" s="60" t="str">
        <f t="shared" si="17"/>
        <v>RBCD_RFIDPM</v>
      </c>
      <c r="B95" s="25" t="s">
        <v>89</v>
      </c>
      <c r="C95" s="26" t="s">
        <v>25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4" t="str">
        <f t="shared" si="16"/>
        <v/>
      </c>
    </row>
    <row r="96" spans="1:24">
      <c r="A96" s="60" t="str">
        <f t="shared" si="17"/>
        <v>PM</v>
      </c>
      <c r="B96" s="25"/>
      <c r="C96" s="26" t="s">
        <v>25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4" t="str">
        <f t="shared" si="16"/>
        <v/>
      </c>
    </row>
    <row r="97" spans="1:24">
      <c r="A97" s="60" t="str">
        <f t="shared" si="17"/>
        <v>PM</v>
      </c>
      <c r="B97" s="25"/>
      <c r="C97" s="26" t="s">
        <v>25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4" t="str">
        <f t="shared" si="16"/>
        <v/>
      </c>
    </row>
  </sheetData>
  <sheetProtection selectLockedCells="1"/>
  <protectedRanges>
    <protectedRange sqref="X7 Y3:BA5 X98:X65298" name="Range1"/>
    <protectedRange sqref="H5:W5 D5:F5" name="Range1_2_2"/>
    <protectedRange sqref="H3:X3 D3:F3" name="Range1_1"/>
    <protectedRange sqref="X4:X5" name="Range1_3"/>
    <protectedRange sqref="B11:C11 B4:C7 B98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4 C96:C97" name="Range1_2_5"/>
    <protectedRange sqref="B80:B85 B92:B94 B96:B97" name="Range1_2_4_4"/>
    <protectedRange sqref="B87:B91" name="Range1_2_4_3"/>
    <protectedRange sqref="B53" name="Range1_2_4_4_1"/>
    <protectedRange sqref="C95" name="Range1_2_5_1"/>
    <protectedRange sqref="B95" name="Range1_2_4_4_2"/>
  </protectedRanges>
  <mergeCells count="3">
    <mergeCell ref="B4:B5"/>
    <mergeCell ref="D4:W4"/>
    <mergeCell ref="X4:X5"/>
  </mergeCells>
  <phoneticPr fontId="11" type="noConversion"/>
  <conditionalFormatting sqref="D6:W6">
    <cfRule type="cellIs" dxfId="1" priority="1" stopIfTrue="1" operator="notEqual">
      <formula>$C$6</formula>
    </cfRule>
    <cfRule type="cellIs" dxfId="0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K28" sqref="K28"/>
    </sheetView>
  </sheetViews>
  <sheetFormatPr defaultRowHeight="13.2"/>
  <cols>
    <col min="1" max="8" width="10.88671875" style="49" customWidth="1"/>
    <col min="9" max="256" width="9.109375" style="49"/>
    <col min="257" max="264" width="10.88671875" style="49" customWidth="1"/>
    <col min="265" max="512" width="9.109375" style="49"/>
    <col min="513" max="520" width="10.88671875" style="49" customWidth="1"/>
    <col min="521" max="768" width="9.109375" style="49"/>
    <col min="769" max="776" width="10.88671875" style="49" customWidth="1"/>
    <col min="777" max="1024" width="9.109375" style="49"/>
    <col min="1025" max="1032" width="10.88671875" style="49" customWidth="1"/>
    <col min="1033" max="1280" width="9.109375" style="49"/>
    <col min="1281" max="1288" width="10.88671875" style="49" customWidth="1"/>
    <col min="1289" max="1536" width="9.109375" style="49"/>
    <col min="1537" max="1544" width="10.88671875" style="49" customWidth="1"/>
    <col min="1545" max="1792" width="9.109375" style="49"/>
    <col min="1793" max="1800" width="10.88671875" style="49" customWidth="1"/>
    <col min="1801" max="2048" width="9.109375" style="49"/>
    <col min="2049" max="2056" width="10.88671875" style="49" customWidth="1"/>
    <col min="2057" max="2304" width="9.109375" style="49"/>
    <col min="2305" max="2312" width="10.88671875" style="49" customWidth="1"/>
    <col min="2313" max="2560" width="9.109375" style="49"/>
    <col min="2561" max="2568" width="10.88671875" style="49" customWidth="1"/>
    <col min="2569" max="2816" width="9.109375" style="49"/>
    <col min="2817" max="2824" width="10.88671875" style="49" customWidth="1"/>
    <col min="2825" max="3072" width="9.109375" style="49"/>
    <col min="3073" max="3080" width="10.88671875" style="49" customWidth="1"/>
    <col min="3081" max="3328" width="9.109375" style="49"/>
    <col min="3329" max="3336" width="10.88671875" style="49" customWidth="1"/>
    <col min="3337" max="3584" width="9.109375" style="49"/>
    <col min="3585" max="3592" width="10.88671875" style="49" customWidth="1"/>
    <col min="3593" max="3840" width="9.109375" style="49"/>
    <col min="3841" max="3848" width="10.88671875" style="49" customWidth="1"/>
    <col min="3849" max="4096" width="9.109375" style="49"/>
    <col min="4097" max="4104" width="10.88671875" style="49" customWidth="1"/>
    <col min="4105" max="4352" width="9.109375" style="49"/>
    <col min="4353" max="4360" width="10.88671875" style="49" customWidth="1"/>
    <col min="4361" max="4608" width="9.109375" style="49"/>
    <col min="4609" max="4616" width="10.88671875" style="49" customWidth="1"/>
    <col min="4617" max="4864" width="9.109375" style="49"/>
    <col min="4865" max="4872" width="10.88671875" style="49" customWidth="1"/>
    <col min="4873" max="5120" width="9.109375" style="49"/>
    <col min="5121" max="5128" width="10.88671875" style="49" customWidth="1"/>
    <col min="5129" max="5376" width="9.109375" style="49"/>
    <col min="5377" max="5384" width="10.88671875" style="49" customWidth="1"/>
    <col min="5385" max="5632" width="9.109375" style="49"/>
    <col min="5633" max="5640" width="10.88671875" style="49" customWidth="1"/>
    <col min="5641" max="5888" width="9.109375" style="49"/>
    <col min="5889" max="5896" width="10.88671875" style="49" customWidth="1"/>
    <col min="5897" max="6144" width="9.109375" style="49"/>
    <col min="6145" max="6152" width="10.88671875" style="49" customWidth="1"/>
    <col min="6153" max="6400" width="9.109375" style="49"/>
    <col min="6401" max="6408" width="10.88671875" style="49" customWidth="1"/>
    <col min="6409" max="6656" width="9.109375" style="49"/>
    <col min="6657" max="6664" width="10.88671875" style="49" customWidth="1"/>
    <col min="6665" max="6912" width="9.109375" style="49"/>
    <col min="6913" max="6920" width="10.88671875" style="49" customWidth="1"/>
    <col min="6921" max="7168" width="9.109375" style="49"/>
    <col min="7169" max="7176" width="10.88671875" style="49" customWidth="1"/>
    <col min="7177" max="7424" width="9.109375" style="49"/>
    <col min="7425" max="7432" width="10.88671875" style="49" customWidth="1"/>
    <col min="7433" max="7680" width="9.109375" style="49"/>
    <col min="7681" max="7688" width="10.88671875" style="49" customWidth="1"/>
    <col min="7689" max="7936" width="9.109375" style="49"/>
    <col min="7937" max="7944" width="10.88671875" style="49" customWidth="1"/>
    <col min="7945" max="8192" width="9.109375" style="49"/>
    <col min="8193" max="8200" width="10.88671875" style="49" customWidth="1"/>
    <col min="8201" max="8448" width="9.109375" style="49"/>
    <col min="8449" max="8456" width="10.88671875" style="49" customWidth="1"/>
    <col min="8457" max="8704" width="9.109375" style="49"/>
    <col min="8705" max="8712" width="10.88671875" style="49" customWidth="1"/>
    <col min="8713" max="8960" width="9.109375" style="49"/>
    <col min="8961" max="8968" width="10.88671875" style="49" customWidth="1"/>
    <col min="8969" max="9216" width="9.109375" style="49"/>
    <col min="9217" max="9224" width="10.88671875" style="49" customWidth="1"/>
    <col min="9225" max="9472" width="9.109375" style="49"/>
    <col min="9473" max="9480" width="10.88671875" style="49" customWidth="1"/>
    <col min="9481" max="9728" width="9.109375" style="49"/>
    <col min="9729" max="9736" width="10.88671875" style="49" customWidth="1"/>
    <col min="9737" max="9984" width="9.109375" style="49"/>
    <col min="9985" max="9992" width="10.88671875" style="49" customWidth="1"/>
    <col min="9993" max="10240" width="9.109375" style="49"/>
    <col min="10241" max="10248" width="10.88671875" style="49" customWidth="1"/>
    <col min="10249" max="10496" width="9.109375" style="49"/>
    <col min="10497" max="10504" width="10.88671875" style="49" customWidth="1"/>
    <col min="10505" max="10752" width="9.109375" style="49"/>
    <col min="10753" max="10760" width="10.88671875" style="49" customWidth="1"/>
    <col min="10761" max="11008" width="9.109375" style="49"/>
    <col min="11009" max="11016" width="10.88671875" style="49" customWidth="1"/>
    <col min="11017" max="11264" width="9.109375" style="49"/>
    <col min="11265" max="11272" width="10.88671875" style="49" customWidth="1"/>
    <col min="11273" max="11520" width="9.109375" style="49"/>
    <col min="11521" max="11528" width="10.88671875" style="49" customWidth="1"/>
    <col min="11529" max="11776" width="9.109375" style="49"/>
    <col min="11777" max="11784" width="10.88671875" style="49" customWidth="1"/>
    <col min="11785" max="12032" width="9.109375" style="49"/>
    <col min="12033" max="12040" width="10.88671875" style="49" customWidth="1"/>
    <col min="12041" max="12288" width="9.109375" style="49"/>
    <col min="12289" max="12296" width="10.88671875" style="49" customWidth="1"/>
    <col min="12297" max="12544" width="9.109375" style="49"/>
    <col min="12545" max="12552" width="10.88671875" style="49" customWidth="1"/>
    <col min="12553" max="12800" width="9.109375" style="49"/>
    <col min="12801" max="12808" width="10.88671875" style="49" customWidth="1"/>
    <col min="12809" max="13056" width="9.109375" style="49"/>
    <col min="13057" max="13064" width="10.88671875" style="49" customWidth="1"/>
    <col min="13065" max="13312" width="9.109375" style="49"/>
    <col min="13313" max="13320" width="10.88671875" style="49" customWidth="1"/>
    <col min="13321" max="13568" width="9.109375" style="49"/>
    <col min="13569" max="13576" width="10.88671875" style="49" customWidth="1"/>
    <col min="13577" max="13824" width="9.109375" style="49"/>
    <col min="13825" max="13832" width="10.88671875" style="49" customWidth="1"/>
    <col min="13833" max="14080" width="9.109375" style="49"/>
    <col min="14081" max="14088" width="10.88671875" style="49" customWidth="1"/>
    <col min="14089" max="14336" width="9.109375" style="49"/>
    <col min="14337" max="14344" width="10.88671875" style="49" customWidth="1"/>
    <col min="14345" max="14592" width="9.109375" style="49"/>
    <col min="14593" max="14600" width="10.88671875" style="49" customWidth="1"/>
    <col min="14601" max="14848" width="9.109375" style="49"/>
    <col min="14849" max="14856" width="10.88671875" style="49" customWidth="1"/>
    <col min="14857" max="15104" width="9.109375" style="49"/>
    <col min="15105" max="15112" width="10.88671875" style="49" customWidth="1"/>
    <col min="15113" max="15360" width="9.109375" style="49"/>
    <col min="15361" max="15368" width="10.88671875" style="49" customWidth="1"/>
    <col min="15369" max="15616" width="9.109375" style="49"/>
    <col min="15617" max="15624" width="10.88671875" style="49" customWidth="1"/>
    <col min="15625" max="15872" width="9.109375" style="49"/>
    <col min="15873" max="15880" width="10.88671875" style="49" customWidth="1"/>
    <col min="15881" max="16128" width="9.109375" style="49"/>
    <col min="16129" max="16136" width="10.88671875" style="49" customWidth="1"/>
    <col min="16137" max="16384" width="9.109375" style="49"/>
  </cols>
  <sheetData>
    <row r="1" spans="1:8" ht="32.25" customHeight="1">
      <c r="A1" s="73" t="s">
        <v>72</v>
      </c>
      <c r="B1" s="74"/>
      <c r="C1" s="74"/>
      <c r="D1" s="74"/>
      <c r="E1" s="74"/>
      <c r="F1" s="74"/>
      <c r="G1" s="74"/>
      <c r="H1" s="75"/>
    </row>
    <row r="2" spans="1:8" ht="45" customHeight="1">
      <c r="A2" s="50" t="s">
        <v>71</v>
      </c>
      <c r="B2" s="51" t="s">
        <v>73</v>
      </c>
      <c r="C2" s="52"/>
      <c r="D2" s="52"/>
      <c r="E2" s="50" t="s">
        <v>74</v>
      </c>
      <c r="F2" s="53" t="s">
        <v>75</v>
      </c>
      <c r="G2" s="54"/>
      <c r="H2" s="54"/>
    </row>
    <row r="3" spans="1:8" ht="20.25" customHeight="1">
      <c r="A3" s="55">
        <v>1</v>
      </c>
      <c r="B3" s="56">
        <v>176</v>
      </c>
      <c r="C3" s="55"/>
      <c r="D3" s="54"/>
      <c r="E3" s="55">
        <v>8</v>
      </c>
      <c r="F3" s="57">
        <f>B3+E3</f>
        <v>184</v>
      </c>
      <c r="G3" s="54"/>
      <c r="H3" s="54"/>
    </row>
    <row r="4" spans="1:8" ht="20.25" customHeight="1">
      <c r="A4" s="55">
        <v>2</v>
      </c>
      <c r="B4" s="56">
        <v>136</v>
      </c>
      <c r="C4" s="55">
        <f>SUM(B3:B4)</f>
        <v>312</v>
      </c>
      <c r="D4" s="58" t="s">
        <v>76</v>
      </c>
      <c r="E4" s="55">
        <v>24</v>
      </c>
      <c r="F4" s="57">
        <f t="shared" ref="F4:F14" si="0">B4+E4</f>
        <v>160</v>
      </c>
      <c r="G4" s="55">
        <f>SUM(F3:F4)</f>
        <v>344</v>
      </c>
      <c r="H4" s="58" t="s">
        <v>76</v>
      </c>
    </row>
    <row r="5" spans="1:8" ht="20.25" customHeight="1">
      <c r="A5" s="55">
        <v>3</v>
      </c>
      <c r="B5" s="56">
        <v>176</v>
      </c>
      <c r="C5" s="55">
        <f>SUM(B3:B5)</f>
        <v>488</v>
      </c>
      <c r="D5" s="58" t="s">
        <v>77</v>
      </c>
      <c r="E5" s="55"/>
      <c r="F5" s="57">
        <f t="shared" si="0"/>
        <v>176</v>
      </c>
      <c r="G5" s="55">
        <f>SUM(F3:F5)</f>
        <v>520</v>
      </c>
      <c r="H5" s="58" t="s">
        <v>77</v>
      </c>
    </row>
    <row r="6" spans="1:8" ht="20.25" customHeight="1">
      <c r="A6" s="55">
        <v>4</v>
      </c>
      <c r="B6" s="56">
        <v>160</v>
      </c>
      <c r="C6" s="55">
        <f>SUM(B3:B6)</f>
        <v>648</v>
      </c>
      <c r="D6" s="58" t="s">
        <v>78</v>
      </c>
      <c r="E6" s="55">
        <v>8</v>
      </c>
      <c r="F6" s="57">
        <f t="shared" si="0"/>
        <v>168</v>
      </c>
      <c r="G6" s="55">
        <f>SUM(F3:F6)</f>
        <v>688</v>
      </c>
      <c r="H6" s="58" t="s">
        <v>78</v>
      </c>
    </row>
    <row r="7" spans="1:8" ht="20.25" customHeight="1">
      <c r="A7" s="55">
        <v>5</v>
      </c>
      <c r="B7" s="56">
        <v>176</v>
      </c>
      <c r="C7" s="55">
        <f>SUM(B3:B7)</f>
        <v>824</v>
      </c>
      <c r="D7" s="58" t="s">
        <v>79</v>
      </c>
      <c r="E7" s="55">
        <v>8</v>
      </c>
      <c r="F7" s="57">
        <f t="shared" si="0"/>
        <v>184</v>
      </c>
      <c r="G7" s="55">
        <f>SUM(F3:F7)</f>
        <v>872</v>
      </c>
      <c r="H7" s="58" t="s">
        <v>79</v>
      </c>
    </row>
    <row r="8" spans="1:8" ht="20.25" customHeight="1">
      <c r="A8" s="55">
        <v>6</v>
      </c>
      <c r="B8" s="56">
        <v>160</v>
      </c>
      <c r="C8" s="55">
        <f>SUM(B3:B8)</f>
        <v>984</v>
      </c>
      <c r="D8" s="58" t="s">
        <v>80</v>
      </c>
      <c r="E8" s="55">
        <v>8</v>
      </c>
      <c r="F8" s="57">
        <f t="shared" si="0"/>
        <v>168</v>
      </c>
      <c r="G8" s="55">
        <f>SUM(F3:F8)</f>
        <v>1040</v>
      </c>
      <c r="H8" s="58" t="s">
        <v>80</v>
      </c>
    </row>
    <row r="9" spans="1:8" ht="20.25" customHeight="1">
      <c r="A9" s="55">
        <v>7</v>
      </c>
      <c r="B9" s="56">
        <v>176</v>
      </c>
      <c r="C9" s="55">
        <f>SUM(B3:B9)</f>
        <v>1160</v>
      </c>
      <c r="D9" s="58" t="s">
        <v>81</v>
      </c>
      <c r="E9" s="55"/>
      <c r="F9" s="57">
        <f t="shared" si="0"/>
        <v>176</v>
      </c>
      <c r="G9" s="55">
        <f>SUM(F3:F9)</f>
        <v>1216</v>
      </c>
      <c r="H9" s="58" t="s">
        <v>81</v>
      </c>
    </row>
    <row r="10" spans="1:8" ht="20.25" customHeight="1">
      <c r="A10" s="55">
        <v>8</v>
      </c>
      <c r="B10" s="56">
        <v>184</v>
      </c>
      <c r="C10" s="55">
        <f>SUM(B3:B10)</f>
        <v>1344</v>
      </c>
      <c r="D10" s="58" t="s">
        <v>82</v>
      </c>
      <c r="E10" s="55"/>
      <c r="F10" s="57">
        <f t="shared" si="0"/>
        <v>184</v>
      </c>
      <c r="G10" s="55">
        <f>SUM(F3:F10)</f>
        <v>1400</v>
      </c>
      <c r="H10" s="58" t="s">
        <v>82</v>
      </c>
    </row>
    <row r="11" spans="1:8" ht="20.25" customHeight="1">
      <c r="A11" s="55">
        <v>9</v>
      </c>
      <c r="B11" s="56">
        <v>168</v>
      </c>
      <c r="C11" s="55">
        <f>SUM(B3:B11)</f>
        <v>1512</v>
      </c>
      <c r="D11" s="58" t="s">
        <v>83</v>
      </c>
      <c r="E11" s="55">
        <v>8</v>
      </c>
      <c r="F11" s="57">
        <f t="shared" si="0"/>
        <v>176</v>
      </c>
      <c r="G11" s="55">
        <f>SUM(F3:F11)</f>
        <v>1576</v>
      </c>
      <c r="H11" s="58" t="s">
        <v>83</v>
      </c>
    </row>
    <row r="12" spans="1:8" ht="20.25" customHeight="1">
      <c r="A12" s="55">
        <v>10</v>
      </c>
      <c r="B12" s="56">
        <v>144</v>
      </c>
      <c r="C12" s="55">
        <f>SUM(B3:B12)</f>
        <v>1656</v>
      </c>
      <c r="D12" s="58" t="s">
        <v>84</v>
      </c>
      <c r="E12" s="55">
        <v>24</v>
      </c>
      <c r="F12" s="57">
        <f t="shared" si="0"/>
        <v>168</v>
      </c>
      <c r="G12" s="55">
        <f>SUM(F3:F12)</f>
        <v>1744</v>
      </c>
      <c r="H12" s="58" t="s">
        <v>84</v>
      </c>
    </row>
    <row r="13" spans="1:8" ht="20.25" customHeight="1">
      <c r="A13" s="55">
        <v>11</v>
      </c>
      <c r="B13" s="56">
        <v>176</v>
      </c>
      <c r="C13" s="55">
        <f>SUM(B3:B13)</f>
        <v>1832</v>
      </c>
      <c r="D13" s="58" t="s">
        <v>85</v>
      </c>
      <c r="E13" s="55"/>
      <c r="F13" s="57">
        <f t="shared" si="0"/>
        <v>176</v>
      </c>
      <c r="G13" s="55">
        <f>SUM(F3:F13)</f>
        <v>1920</v>
      </c>
      <c r="H13" s="58" t="s">
        <v>85</v>
      </c>
    </row>
    <row r="14" spans="1:8" ht="20.25" customHeight="1">
      <c r="A14" s="55">
        <v>12</v>
      </c>
      <c r="B14" s="56">
        <v>168</v>
      </c>
      <c r="C14" s="55">
        <f>SUM(B3:B14)</f>
        <v>2000</v>
      </c>
      <c r="D14" s="58" t="s">
        <v>86</v>
      </c>
      <c r="E14" s="55"/>
      <c r="F14" s="57">
        <f t="shared" si="0"/>
        <v>168</v>
      </c>
      <c r="G14" s="55">
        <f>SUM(F3:F14)</f>
        <v>2088</v>
      </c>
      <c r="H14" s="58" t="s">
        <v>86</v>
      </c>
    </row>
    <row r="15" spans="1:8" ht="20.25" customHeight="1">
      <c r="A15" s="55"/>
      <c r="B15" s="56">
        <f>SUM(B3:B14)</f>
        <v>2000</v>
      </c>
      <c r="C15" s="55"/>
      <c r="D15" s="55"/>
      <c r="E15" s="55">
        <f>SUM(E3:E14)</f>
        <v>88</v>
      </c>
      <c r="F15" s="57">
        <f>SUM(F3:F14)</f>
        <v>2088</v>
      </c>
      <c r="G15" s="54"/>
      <c r="H15" s="54"/>
    </row>
  </sheetData>
  <mergeCells count="1">
    <mergeCell ref="A1:H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showRuler="0" topLeftCell="A3" zoomScaleNormal="100" zoomScaleSheetLayoutView="70" workbookViewId="0">
      <pane xSplit="4" ySplit="4" topLeftCell="E7" activePane="bottomRight" state="frozen"/>
      <selection activeCell="A3" sqref="A3"/>
      <selection pane="topRight" activeCell="E3" sqref="E3"/>
      <selection pane="bottomLeft" activeCell="A7" sqref="A7"/>
      <selection pane="bottomRight" activeCell="G111" sqref="G111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3" width="7" style="2" customWidth="1"/>
    <col min="24" max="24" width="8.109375" style="2" customWidth="1"/>
    <col min="25" max="25" width="10.88671875" style="3" bestFit="1" customWidth="1"/>
    <col min="26" max="16384" width="9.109375" style="3"/>
  </cols>
  <sheetData>
    <row r="1" spans="1:25" ht="9.75" hidden="1" customHeight="1"/>
    <row r="2" spans="1:25" ht="15.6" hidden="1" thickBot="1"/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spans="1:25" ht="12.75" customHeight="1">
      <c r="B4" s="66" t="s">
        <v>0</v>
      </c>
      <c r="C4" s="7"/>
      <c r="D4" s="68" t="s">
        <v>29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70" t="s">
        <v>1</v>
      </c>
    </row>
    <row r="5" spans="1:25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/>
      <c r="T5" s="10"/>
      <c r="U5" s="10"/>
      <c r="V5" s="10"/>
      <c r="W5" s="10"/>
      <c r="X5" s="71"/>
    </row>
    <row r="6" spans="1:25" ht="22.65" customHeight="1">
      <c r="B6" s="11" t="s">
        <v>17</v>
      </c>
      <c r="C6" s="11">
        <v>176</v>
      </c>
      <c r="D6" s="12">
        <f t="shared" ref="D6:W6" si="0">SUMIFS(D$12:D$97,$C$12:$C$97,"SUM")+SUM(D8:D10)</f>
        <v>176</v>
      </c>
      <c r="E6" s="12">
        <f t="shared" si="0"/>
        <v>188</v>
      </c>
      <c r="F6" s="12">
        <f t="shared" si="0"/>
        <v>234</v>
      </c>
      <c r="G6" s="12">
        <f t="shared" si="0"/>
        <v>176</v>
      </c>
      <c r="H6" s="12">
        <f t="shared" si="0"/>
        <v>176</v>
      </c>
      <c r="I6" s="12">
        <f t="shared" si="0"/>
        <v>176</v>
      </c>
      <c r="J6" s="12">
        <f t="shared" si="0"/>
        <v>160</v>
      </c>
      <c r="K6" s="12">
        <f t="shared" si="0"/>
        <v>192</v>
      </c>
      <c r="L6" s="12">
        <f t="shared" si="0"/>
        <v>176</v>
      </c>
      <c r="M6" s="12">
        <f t="shared" si="0"/>
        <v>0</v>
      </c>
      <c r="N6" s="12">
        <f t="shared" si="0"/>
        <v>186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3">
        <f>SUMIFS(X$14:X$97,$C$14:$C$97,"SUM")+SUM(X8:X10)</f>
        <v>1840</v>
      </c>
      <c r="Y6" s="14">
        <f>Y14/X6</f>
        <v>0.87717391304347825</v>
      </c>
    </row>
    <row r="7" spans="1:25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15"/>
    </row>
    <row r="8" spans="1:25">
      <c r="B8" s="16" t="s">
        <v>18</v>
      </c>
      <c r="C8" s="17"/>
      <c r="D8" s="18"/>
      <c r="E8" s="18">
        <v>8</v>
      </c>
      <c r="F8" s="18"/>
      <c r="G8" s="18">
        <v>14</v>
      </c>
      <c r="H8" s="18">
        <v>8</v>
      </c>
      <c r="I8" s="18">
        <v>28</v>
      </c>
      <c r="J8" s="18">
        <v>16</v>
      </c>
      <c r="K8" s="18">
        <v>56</v>
      </c>
      <c r="L8" s="18">
        <v>8</v>
      </c>
      <c r="M8" s="18"/>
      <c r="N8" s="18">
        <v>8</v>
      </c>
      <c r="O8" s="18"/>
      <c r="P8" s="18"/>
      <c r="Q8" s="18"/>
      <c r="R8" s="18"/>
      <c r="S8" s="18"/>
      <c r="T8" s="18"/>
      <c r="U8" s="18"/>
      <c r="V8" s="18"/>
      <c r="W8" s="18"/>
      <c r="X8" s="13">
        <f>IF(SUM(D8:W8)=0,"", SUM(D8:W8))</f>
        <v>146</v>
      </c>
      <c r="Y8" s="13">
        <f>SUM(X8:X10)</f>
        <v>226</v>
      </c>
    </row>
    <row r="9" spans="1:25">
      <c r="B9" s="16" t="s">
        <v>19</v>
      </c>
      <c r="C9" s="17"/>
      <c r="D9" s="18">
        <v>4</v>
      </c>
      <c r="E9" s="18"/>
      <c r="F9" s="18">
        <v>4</v>
      </c>
      <c r="G9" s="18"/>
      <c r="H9" s="18"/>
      <c r="I9" s="18">
        <v>16</v>
      </c>
      <c r="J9" s="18"/>
      <c r="K9" s="18"/>
      <c r="L9" s="18">
        <v>24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3">
        <f>IF(SUM(D9:W9)=0,"", SUM(D9:W9))</f>
        <v>48</v>
      </c>
    </row>
    <row r="10" spans="1:25">
      <c r="B10" s="16" t="s">
        <v>20</v>
      </c>
      <c r="C10" s="17"/>
      <c r="D10" s="18">
        <v>22</v>
      </c>
      <c r="E10" s="18"/>
      <c r="F10" s="18">
        <v>6</v>
      </c>
      <c r="G10" s="18">
        <v>4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3">
        <f>IF(SUM(D10:W10)=0,"", SUM(D10:W10))</f>
        <v>32</v>
      </c>
    </row>
    <row r="11" spans="1:25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0"/>
    </row>
    <row r="12" spans="1:25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W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4" t="str">
        <f t="shared" ref="X12:X75" si="2">IF(SUM(D12:W12)=0,"", SUM(D12:W12))</f>
        <v/>
      </c>
    </row>
    <row r="13" spans="1:25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4" t="str">
        <f t="shared" si="2"/>
        <v/>
      </c>
    </row>
    <row r="14" spans="1:25" ht="15" customHeight="1">
      <c r="A14" s="60" t="str">
        <f t="shared" si="3"/>
        <v>LeM_HMI_B/WSUM</v>
      </c>
      <c r="B14" s="21" t="s">
        <v>36</v>
      </c>
      <c r="C14" s="21" t="s">
        <v>23</v>
      </c>
      <c r="D14" s="23">
        <f>IF(SUM(D15:D19)=0,"", SUM(D15:D19))</f>
        <v>8</v>
      </c>
      <c r="E14" s="23">
        <f t="shared" ref="E14:W14" si="4">IF(SUM(E15:E19)=0,"", SUM(E15:E19))</f>
        <v>100</v>
      </c>
      <c r="F14" s="23">
        <f t="shared" si="4"/>
        <v>32</v>
      </c>
      <c r="G14" s="23" t="str">
        <f t="shared" si="4"/>
        <v/>
      </c>
      <c r="H14" s="23">
        <f t="shared" si="4"/>
        <v>144</v>
      </c>
      <c r="I14" s="23" t="str">
        <f t="shared" si="4"/>
        <v/>
      </c>
      <c r="J14" s="23" t="str">
        <f t="shared" si="4"/>
        <v/>
      </c>
      <c r="K14" s="23">
        <f t="shared" si="4"/>
        <v>4</v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3" t="str">
        <f t="shared" si="4"/>
        <v/>
      </c>
      <c r="V14" s="23" t="str">
        <f t="shared" si="4"/>
        <v/>
      </c>
      <c r="W14" s="23" t="str">
        <f t="shared" si="4"/>
        <v/>
      </c>
      <c r="X14" s="24">
        <f t="shared" si="2"/>
        <v>288</v>
      </c>
      <c r="Y14" s="13">
        <f>SUMIFS(X$14:X$97,$C$14:$C$97,"SUM")</f>
        <v>1614</v>
      </c>
    </row>
    <row r="15" spans="1:25" ht="15" customHeight="1">
      <c r="A15" s="60" t="str">
        <f t="shared" si="3"/>
        <v>LeM_HMI_B/WPM</v>
      </c>
      <c r="B15" s="25" t="s">
        <v>36</v>
      </c>
      <c r="C15" s="26" t="s">
        <v>25</v>
      </c>
      <c r="D15" s="27">
        <v>8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4">
        <f t="shared" si="2"/>
        <v>8</v>
      </c>
    </row>
    <row r="16" spans="1:25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>
        <v>4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4">
        <f t="shared" si="2"/>
        <v>4</v>
      </c>
    </row>
    <row r="17" spans="1:24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>
        <v>32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4">
        <f t="shared" si="2"/>
        <v>32</v>
      </c>
    </row>
    <row r="18" spans="1:24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>
        <v>100</v>
      </c>
      <c r="F18" s="27"/>
      <c r="G18" s="27"/>
      <c r="H18" s="27">
        <v>144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4">
        <f t="shared" si="2"/>
        <v>244</v>
      </c>
    </row>
    <row r="19" spans="1:24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4" t="str">
        <f t="shared" si="2"/>
        <v/>
      </c>
    </row>
    <row r="20" spans="1:24" ht="15" customHeight="1">
      <c r="A20" s="60" t="str">
        <f t="shared" si="3"/>
        <v>LeM_HMI_ColorSUM</v>
      </c>
      <c r="B20" s="21" t="s">
        <v>37</v>
      </c>
      <c r="C20" s="22" t="s">
        <v>23</v>
      </c>
      <c r="D20" s="23" t="str">
        <f>IF(SUM(D21:D25)=0,"", SUM(D21:D25))</f>
        <v/>
      </c>
      <c r="E20" s="23" t="str">
        <f t="shared" ref="E20:W20" si="5">IF(SUM(E21:E25)=0,"", SUM(E21:E25))</f>
        <v/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3" t="str">
        <f t="shared" si="5"/>
        <v/>
      </c>
      <c r="X20" s="24" t="str">
        <f t="shared" si="2"/>
        <v/>
      </c>
    </row>
    <row r="21" spans="1:24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4" t="str">
        <f t="shared" si="2"/>
        <v/>
      </c>
    </row>
    <row r="22" spans="1:24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4" t="str">
        <f t="shared" si="2"/>
        <v/>
      </c>
    </row>
    <row r="23" spans="1:24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4" t="str">
        <f t="shared" si="2"/>
        <v/>
      </c>
    </row>
    <row r="24" spans="1:24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4" t="str">
        <f t="shared" si="2"/>
        <v/>
      </c>
    </row>
    <row r="25" spans="1:24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4" t="str">
        <f t="shared" si="2"/>
        <v/>
      </c>
    </row>
    <row r="26" spans="1:24" ht="15" customHeight="1">
      <c r="A26" s="60" t="str">
        <f t="shared" si="3"/>
        <v>BCI SupportSUM</v>
      </c>
      <c r="B26" s="21" t="s">
        <v>33</v>
      </c>
      <c r="C26" s="22" t="s">
        <v>23</v>
      </c>
      <c r="D26" s="23">
        <f>IF(SUM(D27:D31)=0,"", SUM(D27:D31))</f>
        <v>10</v>
      </c>
      <c r="E26" s="23" t="str">
        <f t="shared" ref="E26:W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>
        <f t="shared" si="6"/>
        <v>52</v>
      </c>
      <c r="J26" s="23" t="str">
        <f t="shared" si="6"/>
        <v/>
      </c>
      <c r="K26" s="23" t="str">
        <f t="shared" si="6"/>
        <v/>
      </c>
      <c r="L26" s="23">
        <f t="shared" si="6"/>
        <v>144</v>
      </c>
      <c r="M26" s="23" t="str">
        <f t="shared" si="6"/>
        <v/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4">
        <f t="shared" si="2"/>
        <v>206</v>
      </c>
    </row>
    <row r="27" spans="1:24" ht="15" customHeight="1">
      <c r="A27" s="60" t="str">
        <f t="shared" si="3"/>
        <v>BCI SupportPM</v>
      </c>
      <c r="B27" s="25" t="s">
        <v>33</v>
      </c>
      <c r="C27" s="26" t="s">
        <v>25</v>
      </c>
      <c r="D27" s="27">
        <v>10</v>
      </c>
      <c r="E27" s="27"/>
      <c r="F27" s="27"/>
      <c r="G27" s="27"/>
      <c r="H27" s="27"/>
      <c r="I27" s="27"/>
      <c r="J27" s="27"/>
      <c r="K27" s="27"/>
      <c r="L27" s="27">
        <v>40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4">
        <f t="shared" si="2"/>
        <v>50</v>
      </c>
    </row>
    <row r="28" spans="1:24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>
        <v>64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4">
        <f t="shared" si="2"/>
        <v>64</v>
      </c>
    </row>
    <row r="29" spans="1:24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4" t="str">
        <f t="shared" si="2"/>
        <v/>
      </c>
    </row>
    <row r="30" spans="1:24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>
        <v>52</v>
      </c>
      <c r="J30" s="27"/>
      <c r="K30" s="27"/>
      <c r="L30" s="27">
        <v>40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4">
        <f t="shared" si="2"/>
        <v>92</v>
      </c>
    </row>
    <row r="31" spans="1:24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4" t="str">
        <f t="shared" si="2"/>
        <v/>
      </c>
    </row>
    <row r="32" spans="1:24">
      <c r="A32" s="60" t="str">
        <f t="shared" si="3"/>
        <v>ED-Chind-seat ConceptSUM</v>
      </c>
      <c r="B32" s="21" t="s">
        <v>49</v>
      </c>
      <c r="C32" s="22" t="s">
        <v>23</v>
      </c>
      <c r="D32" s="23">
        <f>IF(SUM(D33:D37)=0,"", SUM(D33:D37))</f>
        <v>40</v>
      </c>
      <c r="E32" s="23" t="str">
        <f t="shared" ref="E32:W32" si="7">IF(SUM(E33:E37)=0,"", SUM(E33:E37))</f>
        <v/>
      </c>
      <c r="F32" s="23">
        <f t="shared" si="7"/>
        <v>64</v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>
        <f t="shared" si="7"/>
        <v>16</v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4">
        <f t="shared" si="2"/>
        <v>120</v>
      </c>
    </row>
    <row r="33" spans="1:24">
      <c r="A33" s="60" t="str">
        <f t="shared" si="3"/>
        <v>ED-Chind-seat ConceptPM</v>
      </c>
      <c r="B33" s="25" t="s">
        <v>49</v>
      </c>
      <c r="C33" s="26" t="s">
        <v>25</v>
      </c>
      <c r="D33" s="27">
        <v>40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4">
        <f t="shared" si="2"/>
        <v>40</v>
      </c>
    </row>
    <row r="34" spans="1:24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>
        <v>8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4">
        <f t="shared" si="2"/>
        <v>8</v>
      </c>
    </row>
    <row r="35" spans="1:24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>
        <v>64</v>
      </c>
      <c r="G35" s="27"/>
      <c r="H35" s="27"/>
      <c r="I35" s="27"/>
      <c r="J35" s="27"/>
      <c r="K35" s="27">
        <v>8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4">
        <f t="shared" si="2"/>
        <v>72</v>
      </c>
    </row>
    <row r="36" spans="1:24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4" t="str">
        <f t="shared" si="2"/>
        <v/>
      </c>
    </row>
    <row r="37" spans="1:24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4" t="str">
        <f t="shared" si="2"/>
        <v/>
      </c>
    </row>
    <row r="38" spans="1:24">
      <c r="A38" s="60" t="str">
        <f t="shared" si="3"/>
        <v>ED-THASUM</v>
      </c>
      <c r="B38" s="21" t="s">
        <v>42</v>
      </c>
      <c r="C38" s="22" t="s">
        <v>23</v>
      </c>
      <c r="D38" s="23" t="str">
        <f>IF(SUM(D39:D43)=0,"", SUM(D39:D43))</f>
        <v/>
      </c>
      <c r="E38" s="23" t="str">
        <f t="shared" ref="E38:W38" si="8">IF(SUM(E39:E43)=0,"", SUM(E39:E43))</f>
        <v/>
      </c>
      <c r="F38" s="23" t="str">
        <f t="shared" si="8"/>
        <v/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 t="str">
        <f t="shared" si="8"/>
        <v/>
      </c>
      <c r="L38" s="23" t="str">
        <f t="shared" si="8"/>
        <v/>
      </c>
      <c r="M38" s="23" t="str">
        <f t="shared" si="8"/>
        <v/>
      </c>
      <c r="N38" s="23" t="str">
        <f t="shared" si="8"/>
        <v/>
      </c>
      <c r="O38" s="23" t="str">
        <f t="shared" si="8"/>
        <v/>
      </c>
      <c r="P38" s="23" t="str">
        <f t="shared" si="8"/>
        <v/>
      </c>
      <c r="Q38" s="23" t="str">
        <f t="shared" si="8"/>
        <v/>
      </c>
      <c r="R38" s="23" t="str">
        <f t="shared" si="8"/>
        <v/>
      </c>
      <c r="S38" s="23" t="str">
        <f t="shared" si="8"/>
        <v/>
      </c>
      <c r="T38" s="23" t="str">
        <f t="shared" si="8"/>
        <v/>
      </c>
      <c r="U38" s="23" t="str">
        <f t="shared" si="8"/>
        <v/>
      </c>
      <c r="V38" s="23" t="str">
        <f t="shared" si="8"/>
        <v/>
      </c>
      <c r="W38" s="23" t="str">
        <f t="shared" si="8"/>
        <v/>
      </c>
      <c r="X38" s="24" t="str">
        <f t="shared" si="2"/>
        <v/>
      </c>
    </row>
    <row r="39" spans="1:24">
      <c r="A39" s="60" t="str">
        <f t="shared" si="3"/>
        <v>ED-THAPM</v>
      </c>
      <c r="B39" s="25" t="s">
        <v>42</v>
      </c>
      <c r="C39" s="26" t="s">
        <v>25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4" t="str">
        <f t="shared" si="2"/>
        <v/>
      </c>
    </row>
    <row r="40" spans="1:24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4" t="str">
        <f t="shared" si="2"/>
        <v/>
      </c>
    </row>
    <row r="41" spans="1:24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4" t="str">
        <f t="shared" si="2"/>
        <v/>
      </c>
    </row>
    <row r="42" spans="1:24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4" t="str">
        <f t="shared" si="2"/>
        <v/>
      </c>
    </row>
    <row r="43" spans="1:24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4" t="str">
        <f t="shared" si="2"/>
        <v/>
      </c>
    </row>
    <row r="44" spans="1:24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>
        <f>IF(SUM(D45:D49)=0,"", SUM(D45:D49))</f>
        <v>40</v>
      </c>
      <c r="E44" s="23" t="str">
        <f t="shared" ref="E44:W44" si="9">IF(SUM(E45:E49)=0,"", SUM(E45:E49))</f>
        <v/>
      </c>
      <c r="F44" s="23" t="str">
        <f t="shared" si="9"/>
        <v/>
      </c>
      <c r="G44" s="23" t="str">
        <f t="shared" si="9"/>
        <v/>
      </c>
      <c r="H44" s="23" t="str">
        <f t="shared" si="9"/>
        <v/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 t="str">
        <f t="shared" si="9"/>
        <v/>
      </c>
      <c r="Q44" s="23" t="str">
        <f t="shared" si="9"/>
        <v/>
      </c>
      <c r="R44" s="23" t="str">
        <f t="shared" si="9"/>
        <v/>
      </c>
      <c r="S44" s="23" t="str">
        <f t="shared" si="9"/>
        <v/>
      </c>
      <c r="T44" s="23" t="str">
        <f t="shared" si="9"/>
        <v/>
      </c>
      <c r="U44" s="23" t="str">
        <f t="shared" si="9"/>
        <v/>
      </c>
      <c r="V44" s="23" t="str">
        <f t="shared" si="9"/>
        <v/>
      </c>
      <c r="W44" s="23" t="str">
        <f t="shared" si="9"/>
        <v/>
      </c>
      <c r="X44" s="24">
        <f t="shared" si="2"/>
        <v>40</v>
      </c>
    </row>
    <row r="45" spans="1:24">
      <c r="A45" s="60" t="str">
        <f t="shared" si="3"/>
        <v>BSH_Folding MachinePM</v>
      </c>
      <c r="B45" s="25" t="s">
        <v>41</v>
      </c>
      <c r="C45" s="26" t="s">
        <v>25</v>
      </c>
      <c r="D45" s="27">
        <v>40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4">
        <f t="shared" si="2"/>
        <v>40</v>
      </c>
    </row>
    <row r="46" spans="1:24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4" t="str">
        <f t="shared" si="2"/>
        <v/>
      </c>
    </row>
    <row r="47" spans="1:24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4" t="str">
        <f t="shared" si="2"/>
        <v/>
      </c>
    </row>
    <row r="48" spans="1:24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4" t="str">
        <f t="shared" si="2"/>
        <v/>
      </c>
    </row>
    <row r="49" spans="1:24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4" t="str">
        <f t="shared" si="2"/>
        <v/>
      </c>
    </row>
    <row r="50" spans="1:24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W50" si="10">IF(SUM(E51:E55)=0,"", SUM(E51:E55))</f>
        <v/>
      </c>
      <c r="F50" s="23">
        <f t="shared" si="10"/>
        <v>24</v>
      </c>
      <c r="G50" s="23" t="str">
        <f t="shared" si="10"/>
        <v/>
      </c>
      <c r="H50" s="23" t="str">
        <f t="shared" si="10"/>
        <v/>
      </c>
      <c r="I50" s="23" t="str">
        <f t="shared" si="10"/>
        <v/>
      </c>
      <c r="J50" s="23" t="str">
        <f t="shared" si="10"/>
        <v/>
      </c>
      <c r="K50" s="23" t="str">
        <f t="shared" si="10"/>
        <v/>
      </c>
      <c r="L50" s="23" t="str">
        <f t="shared" si="10"/>
        <v/>
      </c>
      <c r="M50" s="23" t="str">
        <f t="shared" si="10"/>
        <v/>
      </c>
      <c r="N50" s="23" t="str">
        <f t="shared" si="10"/>
        <v/>
      </c>
      <c r="O50" s="23" t="str">
        <f t="shared" si="10"/>
        <v/>
      </c>
      <c r="P50" s="23" t="str">
        <f t="shared" si="10"/>
        <v/>
      </c>
      <c r="Q50" s="23" t="str">
        <f t="shared" si="10"/>
        <v/>
      </c>
      <c r="R50" s="23" t="str">
        <f t="shared" si="10"/>
        <v/>
      </c>
      <c r="S50" s="23" t="str">
        <f t="shared" si="10"/>
        <v/>
      </c>
      <c r="T50" s="23" t="str">
        <f t="shared" si="10"/>
        <v/>
      </c>
      <c r="U50" s="23" t="str">
        <f t="shared" si="10"/>
        <v/>
      </c>
      <c r="V50" s="23" t="str">
        <f t="shared" si="10"/>
        <v/>
      </c>
      <c r="W50" s="23" t="str">
        <f t="shared" si="10"/>
        <v/>
      </c>
      <c r="X50" s="24">
        <f t="shared" si="2"/>
        <v>24</v>
      </c>
    </row>
    <row r="51" spans="1:24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>
        <v>24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4">
        <f t="shared" si="2"/>
        <v>24</v>
      </c>
    </row>
    <row r="52" spans="1:24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4" t="str">
        <f t="shared" si="2"/>
        <v/>
      </c>
    </row>
    <row r="53" spans="1:24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4" t="str">
        <f t="shared" si="2"/>
        <v/>
      </c>
    </row>
    <row r="54" spans="1:24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4" t="str">
        <f t="shared" si="2"/>
        <v/>
      </c>
    </row>
    <row r="55" spans="1:24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4" t="str">
        <f t="shared" si="2"/>
        <v/>
      </c>
    </row>
    <row r="56" spans="1:24">
      <c r="A56" s="60" t="str">
        <f t="shared" si="3"/>
        <v>TTCS SupportSUM</v>
      </c>
      <c r="B56" s="21" t="s">
        <v>47</v>
      </c>
      <c r="C56" s="22" t="s">
        <v>23</v>
      </c>
      <c r="D56" s="23">
        <f>IF(SUM(D57:D61)=0,"", SUM(D57:D61))</f>
        <v>8</v>
      </c>
      <c r="E56" s="23" t="str">
        <f t="shared" ref="E56:W56" si="11">IF(SUM(E57:E61)=0,"", SUM(E57:E61))</f>
        <v/>
      </c>
      <c r="F56" s="23" t="str">
        <f t="shared" si="11"/>
        <v/>
      </c>
      <c r="G56" s="23" t="str">
        <f t="shared" si="11"/>
        <v/>
      </c>
      <c r="H56" s="23" t="str">
        <f t="shared" si="11"/>
        <v/>
      </c>
      <c r="I56" s="23" t="str">
        <f t="shared" si="11"/>
        <v/>
      </c>
      <c r="J56" s="23" t="str">
        <f t="shared" si="11"/>
        <v/>
      </c>
      <c r="K56" s="23" t="str">
        <f t="shared" si="11"/>
        <v/>
      </c>
      <c r="L56" s="23" t="str">
        <f t="shared" si="11"/>
        <v/>
      </c>
      <c r="M56" s="23" t="str">
        <f t="shared" si="11"/>
        <v/>
      </c>
      <c r="N56" s="23" t="str">
        <f t="shared" si="11"/>
        <v/>
      </c>
      <c r="O56" s="23" t="str">
        <f t="shared" si="11"/>
        <v/>
      </c>
      <c r="P56" s="23" t="str">
        <f t="shared" si="11"/>
        <v/>
      </c>
      <c r="Q56" s="23" t="str">
        <f t="shared" si="11"/>
        <v/>
      </c>
      <c r="R56" s="23" t="str">
        <f t="shared" si="11"/>
        <v/>
      </c>
      <c r="S56" s="23" t="str">
        <f t="shared" si="11"/>
        <v/>
      </c>
      <c r="T56" s="23" t="str">
        <f t="shared" si="11"/>
        <v/>
      </c>
      <c r="U56" s="23" t="str">
        <f t="shared" si="11"/>
        <v/>
      </c>
      <c r="V56" s="23" t="str">
        <f t="shared" si="11"/>
        <v/>
      </c>
      <c r="W56" s="23" t="str">
        <f t="shared" si="11"/>
        <v/>
      </c>
      <c r="X56" s="24">
        <f t="shared" si="2"/>
        <v>8</v>
      </c>
    </row>
    <row r="57" spans="1:24">
      <c r="A57" s="60" t="str">
        <f t="shared" si="3"/>
        <v>TTCS_Serious SupportPM</v>
      </c>
      <c r="B57" s="25" t="s">
        <v>53</v>
      </c>
      <c r="C57" s="26" t="s">
        <v>25</v>
      </c>
      <c r="D57" s="27">
        <v>8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4">
        <f t="shared" si="2"/>
        <v>8</v>
      </c>
    </row>
    <row r="58" spans="1:24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4" t="str">
        <f t="shared" si="2"/>
        <v/>
      </c>
    </row>
    <row r="59" spans="1:24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4" t="str">
        <f t="shared" si="2"/>
        <v/>
      </c>
    </row>
    <row r="60" spans="1:24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4" t="str">
        <f t="shared" si="2"/>
        <v/>
      </c>
    </row>
    <row r="61" spans="1:24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4" t="str">
        <f t="shared" si="2"/>
        <v/>
      </c>
    </row>
    <row r="62" spans="1:24" ht="15" customHeight="1">
      <c r="A62" s="60" t="str">
        <f t="shared" si="3"/>
        <v>LeM_Local SUM</v>
      </c>
      <c r="B62" s="33" t="s">
        <v>38</v>
      </c>
      <c r="C62" s="34" t="s">
        <v>23</v>
      </c>
      <c r="D62" s="35">
        <f>IF(SUM(D63:D67)=0,"", SUM(D63:D67))</f>
        <v>16</v>
      </c>
      <c r="E62" s="35" t="str">
        <f t="shared" ref="E62:M62" si="12">IF(SUM(E63:E67)=0,"", SUM(E63:E67))</f>
        <v/>
      </c>
      <c r="F62" s="35" t="str">
        <f t="shared" si="12"/>
        <v/>
      </c>
      <c r="G62" s="35" t="str">
        <f t="shared" si="12"/>
        <v/>
      </c>
      <c r="H62" s="35" t="str">
        <f t="shared" si="12"/>
        <v/>
      </c>
      <c r="I62" s="35" t="str">
        <f t="shared" si="12"/>
        <v/>
      </c>
      <c r="J62" s="35" t="str">
        <f t="shared" si="12"/>
        <v/>
      </c>
      <c r="K62" s="35">
        <f t="shared" si="12"/>
        <v>116</v>
      </c>
      <c r="L62" s="35" t="str">
        <f t="shared" si="12"/>
        <v/>
      </c>
      <c r="M62" s="35" t="str">
        <f t="shared" si="12"/>
        <v/>
      </c>
      <c r="N62" s="35">
        <f>IF(SUM(N63:N67)=0,"", SUM(N63:N67))</f>
        <v>90</v>
      </c>
      <c r="O62" s="35" t="str">
        <f t="shared" ref="O62:W62" si="13">IF(SUM(O63:O67)=0,"", SUM(O63:O67))</f>
        <v/>
      </c>
      <c r="P62" s="35" t="str">
        <f t="shared" si="13"/>
        <v/>
      </c>
      <c r="Q62" s="35" t="str">
        <f t="shared" si="13"/>
        <v/>
      </c>
      <c r="R62" s="35" t="str">
        <f t="shared" si="13"/>
        <v/>
      </c>
      <c r="S62" s="35" t="str">
        <f t="shared" si="13"/>
        <v/>
      </c>
      <c r="T62" s="35" t="str">
        <f t="shared" si="13"/>
        <v/>
      </c>
      <c r="U62" s="35" t="str">
        <f t="shared" si="13"/>
        <v/>
      </c>
      <c r="V62" s="35" t="str">
        <f t="shared" si="13"/>
        <v/>
      </c>
      <c r="W62" s="35" t="str">
        <f t="shared" si="13"/>
        <v/>
      </c>
      <c r="X62" s="24">
        <f t="shared" si="2"/>
        <v>222</v>
      </c>
    </row>
    <row r="63" spans="1:24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>
        <v>16</v>
      </c>
      <c r="E63" s="27"/>
      <c r="F63" s="27"/>
      <c r="G63" s="27"/>
      <c r="H63" s="27"/>
      <c r="I63" s="27"/>
      <c r="J63" s="27"/>
      <c r="K63" s="27">
        <v>48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4">
        <f t="shared" si="2"/>
        <v>64</v>
      </c>
    </row>
    <row r="64" spans="1:24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>
        <v>48</v>
      </c>
      <c r="L64" s="27"/>
      <c r="M64" s="27"/>
      <c r="N64" s="27">
        <v>90</v>
      </c>
      <c r="O64" s="27"/>
      <c r="P64" s="27"/>
      <c r="Q64" s="27"/>
      <c r="R64" s="27"/>
      <c r="S64" s="27"/>
      <c r="T64" s="27"/>
      <c r="U64" s="27"/>
      <c r="V64" s="27"/>
      <c r="W64" s="27"/>
      <c r="X64" s="24">
        <f t="shared" si="2"/>
        <v>138</v>
      </c>
    </row>
    <row r="65" spans="1:24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4" t="str">
        <f t="shared" si="2"/>
        <v/>
      </c>
    </row>
    <row r="66" spans="1:24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4" t="str">
        <f t="shared" si="2"/>
        <v/>
      </c>
    </row>
    <row r="67" spans="1:24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>
        <v>20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4">
        <f t="shared" si="2"/>
        <v>20</v>
      </c>
    </row>
    <row r="68" spans="1:24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>
        <f>IF(SUM(D69:D73)=0,"", SUM(D69:D73))</f>
        <v>16</v>
      </c>
      <c r="E68" s="35" t="str">
        <f t="shared" ref="E68:W68" si="14">IF(SUM(E69:E73)=0,"", SUM(E69:E73))</f>
        <v/>
      </c>
      <c r="F68" s="35">
        <f t="shared" si="14"/>
        <v>32</v>
      </c>
      <c r="G68" s="35">
        <f t="shared" si="14"/>
        <v>158</v>
      </c>
      <c r="H68" s="35">
        <f t="shared" si="14"/>
        <v>24</v>
      </c>
      <c r="I68" s="35">
        <f t="shared" si="14"/>
        <v>80</v>
      </c>
      <c r="J68" s="35">
        <f t="shared" si="14"/>
        <v>144</v>
      </c>
      <c r="K68" s="35" t="str">
        <f t="shared" si="14"/>
        <v/>
      </c>
      <c r="L68" s="35" t="str">
        <f t="shared" si="14"/>
        <v/>
      </c>
      <c r="M68" s="35" t="str">
        <f t="shared" si="14"/>
        <v/>
      </c>
      <c r="N68" s="35">
        <f t="shared" si="14"/>
        <v>24</v>
      </c>
      <c r="O68" s="35" t="str">
        <f t="shared" si="14"/>
        <v/>
      </c>
      <c r="P68" s="35" t="str">
        <f t="shared" si="14"/>
        <v/>
      </c>
      <c r="Q68" s="35" t="str">
        <f t="shared" si="14"/>
        <v/>
      </c>
      <c r="R68" s="35" t="str">
        <f t="shared" si="14"/>
        <v/>
      </c>
      <c r="S68" s="35" t="str">
        <f t="shared" si="14"/>
        <v/>
      </c>
      <c r="T68" s="35" t="str">
        <f t="shared" si="14"/>
        <v/>
      </c>
      <c r="U68" s="35" t="str">
        <f t="shared" si="14"/>
        <v/>
      </c>
      <c r="V68" s="35" t="str">
        <f t="shared" si="14"/>
        <v/>
      </c>
      <c r="W68" s="35" t="str">
        <f t="shared" si="14"/>
        <v/>
      </c>
      <c r="X68" s="24">
        <f t="shared" si="2"/>
        <v>478</v>
      </c>
    </row>
    <row r="69" spans="1:24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>
        <v>16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4">
        <f t="shared" si="2"/>
        <v>16</v>
      </c>
    </row>
    <row r="70" spans="1:24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4" t="str">
        <f t="shared" si="2"/>
        <v/>
      </c>
    </row>
    <row r="71" spans="1:24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>
        <v>32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4">
        <f t="shared" si="2"/>
        <v>32</v>
      </c>
    </row>
    <row r="72" spans="1:24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>
        <v>158</v>
      </c>
      <c r="H72" s="27">
        <v>24</v>
      </c>
      <c r="I72" s="27">
        <v>80</v>
      </c>
      <c r="J72" s="27">
        <v>144</v>
      </c>
      <c r="K72" s="27"/>
      <c r="L72" s="27"/>
      <c r="M72" s="27"/>
      <c r="N72" s="27">
        <v>24</v>
      </c>
      <c r="O72" s="27"/>
      <c r="P72" s="27"/>
      <c r="Q72" s="27"/>
      <c r="R72" s="27"/>
      <c r="S72" s="27"/>
      <c r="T72" s="27"/>
      <c r="U72" s="27"/>
      <c r="V72" s="27"/>
      <c r="W72" s="27"/>
      <c r="X72" s="24">
        <f t="shared" si="2"/>
        <v>430</v>
      </c>
    </row>
    <row r="73" spans="1:24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4" t="str">
        <f t="shared" si="2"/>
        <v/>
      </c>
    </row>
    <row r="74" spans="1:24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W74" si="15">IF(SUM(E75:E79)=0,"", SUM(E75:E79))</f>
        <v/>
      </c>
      <c r="F74" s="35" t="str">
        <f t="shared" si="15"/>
        <v/>
      </c>
      <c r="G74" s="35" t="str">
        <f t="shared" si="15"/>
        <v/>
      </c>
      <c r="H74" s="35" t="str">
        <f t="shared" si="15"/>
        <v/>
      </c>
      <c r="I74" s="35" t="str">
        <f t="shared" si="15"/>
        <v/>
      </c>
      <c r="J74" s="35" t="str">
        <f t="shared" si="15"/>
        <v/>
      </c>
      <c r="K74" s="35" t="str">
        <f t="shared" si="15"/>
        <v/>
      </c>
      <c r="L74" s="35" t="str">
        <f t="shared" si="15"/>
        <v/>
      </c>
      <c r="M74" s="35" t="str">
        <f t="shared" si="15"/>
        <v/>
      </c>
      <c r="N74" s="35" t="str">
        <f t="shared" si="15"/>
        <v/>
      </c>
      <c r="O74" s="35" t="str">
        <f t="shared" si="15"/>
        <v/>
      </c>
      <c r="P74" s="35" t="str">
        <f t="shared" si="15"/>
        <v/>
      </c>
      <c r="Q74" s="35" t="str">
        <f t="shared" si="15"/>
        <v/>
      </c>
      <c r="R74" s="35" t="str">
        <f t="shared" si="15"/>
        <v/>
      </c>
      <c r="S74" s="35" t="str">
        <f t="shared" si="15"/>
        <v/>
      </c>
      <c r="T74" s="35" t="str">
        <f t="shared" si="15"/>
        <v/>
      </c>
      <c r="U74" s="35" t="str">
        <f t="shared" si="15"/>
        <v/>
      </c>
      <c r="V74" s="35" t="str">
        <f t="shared" si="15"/>
        <v/>
      </c>
      <c r="W74" s="35" t="str">
        <f t="shared" si="15"/>
        <v/>
      </c>
      <c r="X74" s="24" t="str">
        <f t="shared" si="2"/>
        <v/>
      </c>
    </row>
    <row r="75" spans="1:24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4" t="str">
        <f t="shared" si="2"/>
        <v/>
      </c>
    </row>
    <row r="76" spans="1:24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4" t="str">
        <f t="shared" ref="X76:X97" si="16">IF(SUM(D76:W76)=0,"", SUM(D76:W76))</f>
        <v/>
      </c>
    </row>
    <row r="77" spans="1:24">
      <c r="A77" s="60" t="str">
        <f t="shared" ref="A77:A97" si="17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4" t="str">
        <f t="shared" si="16"/>
        <v/>
      </c>
    </row>
    <row r="78" spans="1:24">
      <c r="A78" s="60" t="str">
        <f t="shared" si="17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4" t="str">
        <f t="shared" si="16"/>
        <v/>
      </c>
    </row>
    <row r="79" spans="1:24">
      <c r="A79" s="60" t="str">
        <f t="shared" si="17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4" t="str">
        <f t="shared" si="16"/>
        <v/>
      </c>
    </row>
    <row r="80" spans="1:24">
      <c r="A80" s="60" t="str">
        <f t="shared" si="17"/>
        <v>Sensor Support_NE4SUM</v>
      </c>
      <c r="B80" s="30" t="s">
        <v>54</v>
      </c>
      <c r="C80" s="31" t="s">
        <v>23</v>
      </c>
      <c r="D80" s="32">
        <f t="shared" ref="D80:W80" si="18">IF(SUM(D81:D85)=0,"", SUM(D81:D85))</f>
        <v>8</v>
      </c>
      <c r="E80" s="32" t="str">
        <f t="shared" si="18"/>
        <v/>
      </c>
      <c r="F80" s="32" t="str">
        <f t="shared" si="18"/>
        <v/>
      </c>
      <c r="G80" s="32" t="str">
        <f t="shared" si="18"/>
        <v/>
      </c>
      <c r="H80" s="32" t="str">
        <f t="shared" si="18"/>
        <v/>
      </c>
      <c r="I80" s="32" t="str">
        <f t="shared" si="18"/>
        <v/>
      </c>
      <c r="J80" s="32" t="str">
        <f t="shared" si="18"/>
        <v/>
      </c>
      <c r="K80" s="32" t="str">
        <f t="shared" si="18"/>
        <v/>
      </c>
      <c r="L80" s="32" t="str">
        <f t="shared" si="18"/>
        <v/>
      </c>
      <c r="M80" s="32" t="str">
        <f t="shared" si="18"/>
        <v/>
      </c>
      <c r="N80" s="32" t="str">
        <f t="shared" si="18"/>
        <v/>
      </c>
      <c r="O80" s="32" t="str">
        <f t="shared" si="18"/>
        <v/>
      </c>
      <c r="P80" s="32" t="str">
        <f t="shared" si="18"/>
        <v/>
      </c>
      <c r="Q80" s="32" t="str">
        <f t="shared" si="18"/>
        <v/>
      </c>
      <c r="R80" s="32" t="str">
        <f t="shared" si="18"/>
        <v/>
      </c>
      <c r="S80" s="32" t="str">
        <f t="shared" si="18"/>
        <v/>
      </c>
      <c r="T80" s="32" t="str">
        <f t="shared" si="18"/>
        <v/>
      </c>
      <c r="U80" s="32" t="str">
        <f t="shared" si="18"/>
        <v/>
      </c>
      <c r="V80" s="32" t="str">
        <f t="shared" si="18"/>
        <v/>
      </c>
      <c r="W80" s="32" t="str">
        <f t="shared" si="18"/>
        <v/>
      </c>
      <c r="X80" s="24">
        <f t="shared" si="16"/>
        <v>8</v>
      </c>
    </row>
    <row r="81" spans="1:24">
      <c r="A81" s="60" t="str">
        <f t="shared" si="17"/>
        <v>Sensor Support_NE4PM</v>
      </c>
      <c r="B81" s="25" t="s">
        <v>54</v>
      </c>
      <c r="C81" s="26" t="s">
        <v>25</v>
      </c>
      <c r="D81" s="27">
        <v>8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4">
        <f t="shared" si="16"/>
        <v>8</v>
      </c>
    </row>
    <row r="82" spans="1:24">
      <c r="A82" s="60" t="str">
        <f t="shared" si="17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4" t="str">
        <f t="shared" si="16"/>
        <v/>
      </c>
    </row>
    <row r="83" spans="1:24">
      <c r="A83" s="60" t="str">
        <f t="shared" si="17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4" t="str">
        <f t="shared" si="16"/>
        <v/>
      </c>
    </row>
    <row r="84" spans="1:24">
      <c r="A84" s="60" t="str">
        <f t="shared" si="17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4" t="str">
        <f t="shared" si="16"/>
        <v/>
      </c>
    </row>
    <row r="85" spans="1:24">
      <c r="A85" s="60" t="str">
        <f t="shared" si="17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4" t="str">
        <f t="shared" si="16"/>
        <v/>
      </c>
    </row>
    <row r="86" spans="1:24" ht="15" customHeight="1">
      <c r="A86" s="60" t="str">
        <f t="shared" si="17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>
        <f t="shared" ref="E86:W86" si="19">IF(SUM(E87:E91)=0,"", SUM(E87:E91))</f>
        <v>80</v>
      </c>
      <c r="F86" s="32">
        <f t="shared" si="19"/>
        <v>72</v>
      </c>
      <c r="G86" s="32" t="str">
        <f t="shared" si="19"/>
        <v/>
      </c>
      <c r="H86" s="32" t="str">
        <f t="shared" si="19"/>
        <v/>
      </c>
      <c r="I86" s="32" t="str">
        <f t="shared" si="19"/>
        <v/>
      </c>
      <c r="J86" s="32" t="str">
        <f t="shared" si="19"/>
        <v/>
      </c>
      <c r="K86" s="32" t="str">
        <f t="shared" si="19"/>
        <v/>
      </c>
      <c r="L86" s="32" t="str">
        <f t="shared" si="19"/>
        <v/>
      </c>
      <c r="M86" s="32" t="str">
        <f t="shared" si="19"/>
        <v/>
      </c>
      <c r="N86" s="32">
        <f t="shared" si="19"/>
        <v>24</v>
      </c>
      <c r="O86" s="32" t="str">
        <f t="shared" si="19"/>
        <v/>
      </c>
      <c r="P86" s="32" t="str">
        <f t="shared" si="19"/>
        <v/>
      </c>
      <c r="Q86" s="32" t="str">
        <f t="shared" si="19"/>
        <v/>
      </c>
      <c r="R86" s="32" t="str">
        <f t="shared" si="19"/>
        <v/>
      </c>
      <c r="S86" s="32" t="str">
        <f t="shared" si="19"/>
        <v/>
      </c>
      <c r="T86" s="32" t="str">
        <f t="shared" si="19"/>
        <v/>
      </c>
      <c r="U86" s="32" t="str">
        <f t="shared" si="19"/>
        <v/>
      </c>
      <c r="V86" s="32" t="str">
        <f t="shared" si="19"/>
        <v/>
      </c>
      <c r="W86" s="32" t="str">
        <f t="shared" si="19"/>
        <v/>
      </c>
      <c r="X86" s="24">
        <f t="shared" si="16"/>
        <v>176</v>
      </c>
    </row>
    <row r="87" spans="1:24" ht="15" customHeight="1">
      <c r="A87" s="60" t="str">
        <f t="shared" si="17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4" t="str">
        <f t="shared" si="16"/>
        <v/>
      </c>
    </row>
    <row r="88" spans="1:24" ht="15" customHeight="1">
      <c r="A88" s="60" t="str">
        <f t="shared" si="17"/>
        <v>E-Bike SupportSYS</v>
      </c>
      <c r="B88" s="25" t="s">
        <v>40</v>
      </c>
      <c r="C88" s="26" t="s">
        <v>26</v>
      </c>
      <c r="D88" s="27"/>
      <c r="E88" s="27"/>
      <c r="F88" s="27">
        <v>32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4">
        <f t="shared" si="16"/>
        <v>32</v>
      </c>
    </row>
    <row r="89" spans="1:24" ht="15" customHeight="1">
      <c r="A89" s="60" t="str">
        <f t="shared" si="17"/>
        <v>E-Bike SupportHW</v>
      </c>
      <c r="B89" s="25" t="s">
        <v>40</v>
      </c>
      <c r="C89" s="26" t="s">
        <v>27</v>
      </c>
      <c r="D89" s="27"/>
      <c r="E89" s="27"/>
      <c r="F89" s="27">
        <v>40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4">
        <f t="shared" si="16"/>
        <v>40</v>
      </c>
    </row>
    <row r="90" spans="1:24" ht="15" customHeight="1">
      <c r="A90" s="60" t="str">
        <f t="shared" si="17"/>
        <v xml:space="preserve">E-Bike SupportSW </v>
      </c>
      <c r="B90" s="25" t="s">
        <v>40</v>
      </c>
      <c r="C90" s="26" t="s">
        <v>31</v>
      </c>
      <c r="D90" s="27"/>
      <c r="E90" s="27">
        <v>80</v>
      </c>
      <c r="F90" s="27"/>
      <c r="G90" s="27"/>
      <c r="H90" s="27"/>
      <c r="I90" s="27"/>
      <c r="J90" s="27"/>
      <c r="K90" s="27"/>
      <c r="L90" s="27"/>
      <c r="M90" s="27"/>
      <c r="N90" s="27">
        <v>24</v>
      </c>
      <c r="O90" s="27"/>
      <c r="P90" s="27"/>
      <c r="Q90" s="27"/>
      <c r="R90" s="27"/>
      <c r="S90" s="27"/>
      <c r="T90" s="27"/>
      <c r="U90" s="27"/>
      <c r="V90" s="27"/>
      <c r="W90" s="27"/>
      <c r="X90" s="24">
        <f t="shared" si="16"/>
        <v>104</v>
      </c>
    </row>
    <row r="91" spans="1:24" ht="15" customHeight="1">
      <c r="A91" s="60" t="str">
        <f t="shared" si="17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4" t="str">
        <f t="shared" si="16"/>
        <v/>
      </c>
    </row>
    <row r="92" spans="1:24">
      <c r="A92" s="60" t="str">
        <f t="shared" si="17"/>
        <v>NASUM</v>
      </c>
      <c r="B92" s="30" t="s">
        <v>34</v>
      </c>
      <c r="C92" s="31" t="s">
        <v>23</v>
      </c>
      <c r="D92" s="32">
        <f t="shared" ref="D92:W92" si="20">IF(SUM(D93:D97)=0,"", SUM(D93:D97))</f>
        <v>4</v>
      </c>
      <c r="E92" s="32" t="str">
        <f t="shared" si="20"/>
        <v/>
      </c>
      <c r="F92" s="32" t="str">
        <f t="shared" si="20"/>
        <v/>
      </c>
      <c r="G92" s="32" t="str">
        <f t="shared" si="20"/>
        <v/>
      </c>
      <c r="H92" s="32" t="str">
        <f t="shared" si="20"/>
        <v/>
      </c>
      <c r="I92" s="32" t="str">
        <f t="shared" si="20"/>
        <v/>
      </c>
      <c r="J92" s="32" t="str">
        <f t="shared" si="20"/>
        <v/>
      </c>
      <c r="K92" s="32" t="str">
        <f t="shared" si="20"/>
        <v/>
      </c>
      <c r="L92" s="32" t="str">
        <f t="shared" si="20"/>
        <v/>
      </c>
      <c r="M92" s="32" t="str">
        <f t="shared" si="20"/>
        <v/>
      </c>
      <c r="N92" s="32">
        <f t="shared" si="20"/>
        <v>40</v>
      </c>
      <c r="O92" s="32" t="str">
        <f t="shared" si="20"/>
        <v/>
      </c>
      <c r="P92" s="32" t="str">
        <f t="shared" si="20"/>
        <v/>
      </c>
      <c r="Q92" s="32" t="str">
        <f t="shared" si="20"/>
        <v/>
      </c>
      <c r="R92" s="32" t="str">
        <f t="shared" si="20"/>
        <v/>
      </c>
      <c r="S92" s="32" t="str">
        <f t="shared" si="20"/>
        <v/>
      </c>
      <c r="T92" s="32" t="str">
        <f t="shared" si="20"/>
        <v/>
      </c>
      <c r="U92" s="32" t="str">
        <f t="shared" si="20"/>
        <v/>
      </c>
      <c r="V92" s="32" t="str">
        <f t="shared" si="20"/>
        <v/>
      </c>
      <c r="W92" s="32" t="str">
        <f t="shared" si="20"/>
        <v/>
      </c>
      <c r="X92" s="24">
        <f t="shared" si="16"/>
        <v>44</v>
      </c>
    </row>
    <row r="93" spans="1:24">
      <c r="A93" s="60" t="str">
        <f t="shared" si="17"/>
        <v>Puxing Remote Control SupportPM</v>
      </c>
      <c r="B93" s="25" t="s">
        <v>52</v>
      </c>
      <c r="C93" s="26" t="s">
        <v>25</v>
      </c>
      <c r="D93" s="27">
        <v>4</v>
      </c>
      <c r="E93" s="27"/>
      <c r="F93" s="27"/>
      <c r="G93" s="27"/>
      <c r="H93" s="27"/>
      <c r="I93" s="27"/>
      <c r="J93" s="27"/>
      <c r="K93" s="27"/>
      <c r="L93" s="27"/>
      <c r="M93" s="27"/>
      <c r="N93" s="27">
        <v>40</v>
      </c>
      <c r="O93" s="27"/>
      <c r="P93" s="27"/>
      <c r="Q93" s="27"/>
      <c r="R93" s="27"/>
      <c r="S93" s="27"/>
      <c r="T93" s="27"/>
      <c r="U93" s="27"/>
      <c r="V93" s="27"/>
      <c r="W93" s="27"/>
      <c r="X93" s="24">
        <f t="shared" si="16"/>
        <v>44</v>
      </c>
    </row>
    <row r="94" spans="1:24">
      <c r="A94" s="60" t="str">
        <f t="shared" si="17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4" t="str">
        <f t="shared" si="16"/>
        <v/>
      </c>
    </row>
    <row r="95" spans="1:24">
      <c r="A95" s="60" t="str">
        <f t="shared" si="17"/>
        <v/>
      </c>
      <c r="B95" s="25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4" t="str">
        <f t="shared" si="16"/>
        <v/>
      </c>
    </row>
    <row r="96" spans="1:24">
      <c r="A96" s="60" t="str">
        <f t="shared" si="17"/>
        <v/>
      </c>
      <c r="B96" s="25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4" t="str">
        <f t="shared" si="16"/>
        <v/>
      </c>
    </row>
    <row r="97" spans="1:24">
      <c r="A97" s="60" t="str">
        <f t="shared" si="17"/>
        <v/>
      </c>
      <c r="B97" s="25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4" t="str">
        <f t="shared" si="16"/>
        <v/>
      </c>
    </row>
  </sheetData>
  <sheetProtection selectLockedCells="1"/>
  <protectedRanges>
    <protectedRange sqref="X7 Y3:BA5 X98:X65298" name="Range1"/>
    <protectedRange sqref="H5:W5 D5:F5" name="Range1_2_2"/>
    <protectedRange sqref="H3:X3 D3:F3" name="Range1_1"/>
    <protectedRange sqref="X4:X5" name="Range1_3"/>
    <protectedRange sqref="B11:C11 B4:C7 B98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7" name="Range1_2_5"/>
    <protectedRange sqref="B80:B85 B92:B97" name="Range1_2_4_4"/>
    <protectedRange sqref="B87:B91" name="Range1_2_4_3"/>
    <protectedRange sqref="B53" name="Range1_2_4_4_1"/>
  </protectedRanges>
  <mergeCells count="3">
    <mergeCell ref="B4:B5"/>
    <mergeCell ref="D4:W4"/>
    <mergeCell ref="X4:X5"/>
  </mergeCells>
  <phoneticPr fontId="11" type="noConversion"/>
  <conditionalFormatting sqref="D6:W6">
    <cfRule type="cellIs" dxfId="25" priority="1" stopIfTrue="1" operator="notEqual">
      <formula>$C$6</formula>
    </cfRule>
    <cfRule type="cellIs" dxfId="24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showRuler="0" topLeftCell="A3" zoomScale="85" zoomScaleNormal="85" zoomScaleSheetLayoutView="70" workbookViewId="0">
      <pane xSplit="4" ySplit="4" topLeftCell="E31" activePane="bottomRight" state="frozen"/>
      <selection activeCell="A3" sqref="A3"/>
      <selection pane="topRight" activeCell="E3" sqref="E3"/>
      <selection pane="bottomLeft" activeCell="A7" sqref="A7"/>
      <selection pane="bottomRight" activeCell="E7" sqref="E7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3" width="7" style="2" customWidth="1"/>
    <col min="24" max="24" width="8.109375" style="2" customWidth="1"/>
    <col min="25" max="25" width="10.88671875" style="3" bestFit="1" customWidth="1"/>
    <col min="26" max="16384" width="9.109375" style="3"/>
  </cols>
  <sheetData>
    <row r="1" spans="1:25" ht="9.75" hidden="1" customHeight="1"/>
    <row r="2" spans="1:25" ht="15.6" hidden="1" thickBot="1"/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spans="1:25" ht="12.75" customHeight="1">
      <c r="B4" s="66" t="s">
        <v>0</v>
      </c>
      <c r="C4" s="7"/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70" t="s">
        <v>1</v>
      </c>
    </row>
    <row r="5" spans="1:25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/>
      <c r="T5" s="10"/>
      <c r="U5" s="10"/>
      <c r="V5" s="10"/>
      <c r="W5" s="10"/>
      <c r="X5" s="71"/>
    </row>
    <row r="6" spans="1:25" ht="22.65" customHeight="1">
      <c r="B6" s="11" t="s">
        <v>17</v>
      </c>
      <c r="C6" s="11">
        <v>136</v>
      </c>
      <c r="D6" s="12">
        <f t="shared" ref="D6:W6" si="0">SUMIFS(D$12:D$97,$C$12:$C$97,"SUM")+SUM(D8:D10)</f>
        <v>138</v>
      </c>
      <c r="E6" s="12">
        <f t="shared" si="0"/>
        <v>136</v>
      </c>
      <c r="F6" s="12">
        <f t="shared" si="0"/>
        <v>136</v>
      </c>
      <c r="G6" s="12">
        <f t="shared" si="0"/>
        <v>136</v>
      </c>
      <c r="H6" s="12">
        <f t="shared" si="0"/>
        <v>136</v>
      </c>
      <c r="I6" s="12">
        <f t="shared" si="0"/>
        <v>136</v>
      </c>
      <c r="J6" s="12">
        <f t="shared" si="0"/>
        <v>136</v>
      </c>
      <c r="K6" s="12">
        <f t="shared" si="0"/>
        <v>136</v>
      </c>
      <c r="L6" s="12">
        <f t="shared" si="0"/>
        <v>136</v>
      </c>
      <c r="M6" s="12">
        <f t="shared" si="0"/>
        <v>0</v>
      </c>
      <c r="N6" s="12">
        <f t="shared" si="0"/>
        <v>136</v>
      </c>
      <c r="O6" s="12">
        <f t="shared" si="0"/>
        <v>136</v>
      </c>
      <c r="P6" s="12">
        <f t="shared" si="0"/>
        <v>62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3">
        <f>SUMIFS(X$14:X$97,$C$14:$C$97,"SUM")+SUM(X8:X10)</f>
        <v>1560</v>
      </c>
      <c r="Y6" s="14">
        <f>Y14/X6</f>
        <v>0.76538461538461533</v>
      </c>
    </row>
    <row r="7" spans="1:25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15"/>
    </row>
    <row r="8" spans="1:25">
      <c r="B8" s="16" t="s">
        <v>18</v>
      </c>
      <c r="C8" s="17"/>
      <c r="D8" s="18">
        <v>56</v>
      </c>
      <c r="E8" s="18">
        <v>40</v>
      </c>
      <c r="F8" s="18">
        <v>16</v>
      </c>
      <c r="G8" s="18">
        <v>36</v>
      </c>
      <c r="H8" s="18">
        <v>56</v>
      </c>
      <c r="I8" s="18">
        <v>12</v>
      </c>
      <c r="J8" s="18">
        <v>36</v>
      </c>
      <c r="K8" s="18"/>
      <c r="L8" s="18">
        <v>24</v>
      </c>
      <c r="M8" s="18"/>
      <c r="N8" s="18">
        <v>32</v>
      </c>
      <c r="O8" s="18">
        <v>8</v>
      </c>
      <c r="P8" s="18">
        <v>4</v>
      </c>
      <c r="Q8" s="18"/>
      <c r="R8" s="18"/>
      <c r="S8" s="18"/>
      <c r="T8" s="18"/>
      <c r="U8" s="18"/>
      <c r="V8" s="18"/>
      <c r="W8" s="18"/>
      <c r="X8" s="13">
        <f>IF(SUM(D8:W8)=0,"", SUM(D8:W8))</f>
        <v>320</v>
      </c>
      <c r="Y8" s="13">
        <f>SUM(X8:X10)</f>
        <v>366</v>
      </c>
    </row>
    <row r="9" spans="1:25">
      <c r="B9" s="16" t="s">
        <v>19</v>
      </c>
      <c r="C9" s="17"/>
      <c r="D9" s="18"/>
      <c r="E9" s="18"/>
      <c r="F9" s="18">
        <v>4</v>
      </c>
      <c r="G9" s="18"/>
      <c r="H9" s="18"/>
      <c r="I9" s="18"/>
      <c r="J9" s="18"/>
      <c r="K9" s="18"/>
      <c r="L9" s="18"/>
      <c r="M9" s="18"/>
      <c r="N9" s="18"/>
      <c r="O9" s="18"/>
      <c r="P9" s="18">
        <v>6</v>
      </c>
      <c r="Q9" s="18"/>
      <c r="R9" s="18"/>
      <c r="S9" s="18"/>
      <c r="T9" s="18"/>
      <c r="U9" s="18"/>
      <c r="V9" s="18"/>
      <c r="W9" s="18"/>
      <c r="X9" s="13">
        <f>IF(SUM(D9:W9)=0,"", SUM(D9:W9))</f>
        <v>10</v>
      </c>
    </row>
    <row r="10" spans="1:25">
      <c r="B10" s="16" t="s">
        <v>20</v>
      </c>
      <c r="C10" s="17"/>
      <c r="D10" s="18">
        <v>32</v>
      </c>
      <c r="E10" s="18"/>
      <c r="F10" s="18"/>
      <c r="G10" s="18">
        <v>4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3">
        <f>IF(SUM(D10:W10)=0,"", SUM(D10:W10))</f>
        <v>36</v>
      </c>
    </row>
    <row r="11" spans="1:25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0"/>
    </row>
    <row r="12" spans="1:25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W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4" t="str">
        <f t="shared" ref="X12:X75" si="2">IF(SUM(D12:W12)=0,"", SUM(D12:W12))</f>
        <v/>
      </c>
    </row>
    <row r="13" spans="1:25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4" t="str">
        <f t="shared" si="2"/>
        <v/>
      </c>
    </row>
    <row r="14" spans="1:25" ht="15" customHeight="1">
      <c r="A14" s="60" t="str">
        <f t="shared" si="3"/>
        <v>LeM_HMISUM</v>
      </c>
      <c r="B14" s="21" t="s">
        <v>24</v>
      </c>
      <c r="C14" s="21" t="s">
        <v>23</v>
      </c>
      <c r="D14" s="23" t="str">
        <f>IF(SUM(D15:D19)=0,"", SUM(D15:D19))</f>
        <v/>
      </c>
      <c r="E14" s="23">
        <f t="shared" ref="E14:W14" si="4">IF(SUM(E15:E19)=0,"", SUM(E15:E19))</f>
        <v>80</v>
      </c>
      <c r="F14" s="23" t="str">
        <f t="shared" si="4"/>
        <v/>
      </c>
      <c r="G14" s="23" t="str">
        <f t="shared" si="4"/>
        <v/>
      </c>
      <c r="H14" s="23">
        <f t="shared" si="4"/>
        <v>64</v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3" t="str">
        <f t="shared" si="4"/>
        <v/>
      </c>
      <c r="V14" s="23" t="str">
        <f t="shared" si="4"/>
        <v/>
      </c>
      <c r="W14" s="23" t="str">
        <f t="shared" si="4"/>
        <v/>
      </c>
      <c r="X14" s="24">
        <f t="shared" si="2"/>
        <v>144</v>
      </c>
      <c r="Y14" s="13">
        <f>SUMIFS(X$14:X$97,$C$14:$C$97,"SUM")</f>
        <v>1194</v>
      </c>
    </row>
    <row r="15" spans="1:25" ht="15" customHeight="1">
      <c r="A15" s="60" t="str">
        <f t="shared" si="3"/>
        <v>LeM_HMI_B/WPM</v>
      </c>
      <c r="B15" s="25" t="s">
        <v>36</v>
      </c>
      <c r="C15" s="26" t="s">
        <v>25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4" t="str">
        <f t="shared" si="2"/>
        <v/>
      </c>
    </row>
    <row r="16" spans="1:25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4" t="str">
        <f t="shared" si="2"/>
        <v/>
      </c>
    </row>
    <row r="17" spans="1:24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4" t="str">
        <f t="shared" si="2"/>
        <v/>
      </c>
    </row>
    <row r="18" spans="1:24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>
        <v>80</v>
      </c>
      <c r="F18" s="27"/>
      <c r="G18" s="27"/>
      <c r="H18" s="27">
        <v>64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4">
        <f t="shared" si="2"/>
        <v>144</v>
      </c>
    </row>
    <row r="19" spans="1:24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4" t="str">
        <f t="shared" si="2"/>
        <v/>
      </c>
    </row>
    <row r="20" spans="1:24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 t="str">
        <f t="shared" ref="E20:W20" si="5">IF(SUM(E21:E25)=0,"", SUM(E21:E25))</f>
        <v/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3" t="str">
        <f t="shared" si="5"/>
        <v/>
      </c>
      <c r="X20" s="24" t="str">
        <f t="shared" si="2"/>
        <v/>
      </c>
    </row>
    <row r="21" spans="1:24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4" t="str">
        <f t="shared" si="2"/>
        <v/>
      </c>
    </row>
    <row r="22" spans="1:24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4" t="str">
        <f t="shared" si="2"/>
        <v/>
      </c>
    </row>
    <row r="23" spans="1:24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4" t="str">
        <f t="shared" si="2"/>
        <v/>
      </c>
    </row>
    <row r="24" spans="1:24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4" t="str">
        <f t="shared" si="2"/>
        <v/>
      </c>
    </row>
    <row r="25" spans="1:24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4" t="str">
        <f t="shared" si="2"/>
        <v/>
      </c>
    </row>
    <row r="26" spans="1:24" ht="15" customHeight="1">
      <c r="A26" s="60" t="str">
        <f t="shared" si="3"/>
        <v>BCI SupportSUM</v>
      </c>
      <c r="B26" s="21" t="s">
        <v>33</v>
      </c>
      <c r="C26" s="22" t="s">
        <v>23</v>
      </c>
      <c r="D26" s="23">
        <f>IF(SUM(D27:D31)=0,"", SUM(D27:D31))</f>
        <v>10</v>
      </c>
      <c r="E26" s="23" t="str">
        <f t="shared" ref="E26:W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>
        <f t="shared" si="6"/>
        <v>68</v>
      </c>
      <c r="J26" s="23" t="str">
        <f t="shared" si="6"/>
        <v/>
      </c>
      <c r="K26" s="23" t="str">
        <f t="shared" si="6"/>
        <v/>
      </c>
      <c r="L26" s="23">
        <f t="shared" si="6"/>
        <v>112</v>
      </c>
      <c r="M26" s="23" t="str">
        <f t="shared" si="6"/>
        <v/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4">
        <f t="shared" si="2"/>
        <v>190</v>
      </c>
    </row>
    <row r="27" spans="1:24" ht="15" customHeight="1">
      <c r="A27" s="60" t="str">
        <f t="shared" si="3"/>
        <v>BCI SupportPM</v>
      </c>
      <c r="B27" s="25" t="s">
        <v>33</v>
      </c>
      <c r="C27" s="26" t="s">
        <v>25</v>
      </c>
      <c r="D27" s="27">
        <v>10</v>
      </c>
      <c r="E27" s="27"/>
      <c r="F27" s="27"/>
      <c r="G27" s="27"/>
      <c r="H27" s="27"/>
      <c r="I27" s="27"/>
      <c r="J27" s="27"/>
      <c r="K27" s="27"/>
      <c r="L27" s="27">
        <v>22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4">
        <f t="shared" si="2"/>
        <v>32</v>
      </c>
    </row>
    <row r="28" spans="1:24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>
        <v>50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4">
        <f t="shared" si="2"/>
        <v>50</v>
      </c>
    </row>
    <row r="29" spans="1:24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4" t="str">
        <f t="shared" si="2"/>
        <v/>
      </c>
    </row>
    <row r="30" spans="1:24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>
        <v>68</v>
      </c>
      <c r="J30" s="27"/>
      <c r="K30" s="27"/>
      <c r="L30" s="27">
        <v>40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4">
        <f t="shared" si="2"/>
        <v>108</v>
      </c>
    </row>
    <row r="31" spans="1:24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4" t="str">
        <f t="shared" si="2"/>
        <v/>
      </c>
    </row>
    <row r="32" spans="1:24">
      <c r="A32" s="60" t="str">
        <f t="shared" si="3"/>
        <v>ED-Chind-seat ConceptSUM</v>
      </c>
      <c r="B32" s="21" t="s">
        <v>49</v>
      </c>
      <c r="C32" s="22" t="s">
        <v>23</v>
      </c>
      <c r="D32" s="23">
        <f>IF(SUM(D33:D37)=0,"", SUM(D33:D37))</f>
        <v>10</v>
      </c>
      <c r="E32" s="23" t="str">
        <f t="shared" ref="E32:W32" si="7">IF(SUM(E33:E37)=0,"", SUM(E33:E37))</f>
        <v/>
      </c>
      <c r="F32" s="23">
        <f t="shared" si="7"/>
        <v>64</v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>
        <f t="shared" si="7"/>
        <v>16</v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4">
        <f t="shared" si="2"/>
        <v>90</v>
      </c>
    </row>
    <row r="33" spans="1:24">
      <c r="A33" s="60" t="str">
        <f t="shared" si="3"/>
        <v>ED-Chind-seat ConceptPM</v>
      </c>
      <c r="B33" s="25" t="s">
        <v>49</v>
      </c>
      <c r="C33" s="26" t="s">
        <v>25</v>
      </c>
      <c r="D33" s="27">
        <v>10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4">
        <f t="shared" si="2"/>
        <v>10</v>
      </c>
    </row>
    <row r="34" spans="1:24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>
        <v>24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4">
        <f t="shared" si="2"/>
        <v>24</v>
      </c>
    </row>
    <row r="35" spans="1:24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>
        <v>40</v>
      </c>
      <c r="G35" s="27"/>
      <c r="H35" s="27"/>
      <c r="I35" s="27"/>
      <c r="J35" s="27"/>
      <c r="K35" s="27">
        <v>16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4">
        <f t="shared" si="2"/>
        <v>56</v>
      </c>
    </row>
    <row r="36" spans="1:24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4" t="str">
        <f t="shared" si="2"/>
        <v/>
      </c>
    </row>
    <row r="37" spans="1:24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4" t="str">
        <f t="shared" si="2"/>
        <v/>
      </c>
    </row>
    <row r="38" spans="1:24">
      <c r="A38" s="60" t="str">
        <f t="shared" si="3"/>
        <v>ED-THASUM</v>
      </c>
      <c r="B38" s="21" t="s">
        <v>42</v>
      </c>
      <c r="C38" s="22" t="s">
        <v>23</v>
      </c>
      <c r="D38" s="23" t="str">
        <f>IF(SUM(D39:D43)=0,"", SUM(D39:D43))</f>
        <v/>
      </c>
      <c r="E38" s="23" t="str">
        <f t="shared" ref="E38:W38" si="8">IF(SUM(E39:E43)=0,"", SUM(E39:E43))</f>
        <v/>
      </c>
      <c r="F38" s="23" t="str">
        <f t="shared" si="8"/>
        <v/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 t="str">
        <f t="shared" si="8"/>
        <v/>
      </c>
      <c r="L38" s="23" t="str">
        <f t="shared" si="8"/>
        <v/>
      </c>
      <c r="M38" s="23" t="str">
        <f t="shared" si="8"/>
        <v/>
      </c>
      <c r="N38" s="23" t="str">
        <f t="shared" si="8"/>
        <v/>
      </c>
      <c r="O38" s="23" t="str">
        <f t="shared" si="8"/>
        <v/>
      </c>
      <c r="P38" s="23" t="str">
        <f t="shared" si="8"/>
        <v/>
      </c>
      <c r="Q38" s="23" t="str">
        <f t="shared" si="8"/>
        <v/>
      </c>
      <c r="R38" s="23" t="str">
        <f t="shared" si="8"/>
        <v/>
      </c>
      <c r="S38" s="23" t="str">
        <f t="shared" si="8"/>
        <v/>
      </c>
      <c r="T38" s="23" t="str">
        <f t="shared" si="8"/>
        <v/>
      </c>
      <c r="U38" s="23" t="str">
        <f t="shared" si="8"/>
        <v/>
      </c>
      <c r="V38" s="23" t="str">
        <f t="shared" si="8"/>
        <v/>
      </c>
      <c r="W38" s="23" t="str">
        <f t="shared" si="8"/>
        <v/>
      </c>
      <c r="X38" s="24" t="str">
        <f t="shared" si="2"/>
        <v/>
      </c>
    </row>
    <row r="39" spans="1:24">
      <c r="A39" s="60" t="str">
        <f t="shared" si="3"/>
        <v>ED-THAPM</v>
      </c>
      <c r="B39" s="25" t="s">
        <v>42</v>
      </c>
      <c r="C39" s="26" t="s">
        <v>25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4" t="str">
        <f t="shared" si="2"/>
        <v/>
      </c>
    </row>
    <row r="40" spans="1:24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4" t="str">
        <f t="shared" si="2"/>
        <v/>
      </c>
    </row>
    <row r="41" spans="1:24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4" t="str">
        <f t="shared" si="2"/>
        <v/>
      </c>
    </row>
    <row r="42" spans="1:24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4" t="str">
        <f t="shared" si="2"/>
        <v/>
      </c>
    </row>
    <row r="43" spans="1:24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4" t="str">
        <f t="shared" si="2"/>
        <v/>
      </c>
    </row>
    <row r="44" spans="1:24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>
        <f>IF(SUM(D45:D49)=0,"", SUM(D45:D49))</f>
        <v>10</v>
      </c>
      <c r="E44" s="23">
        <f t="shared" ref="E44:W44" si="9">IF(SUM(E45:E49)=0,"", SUM(E45:E49))</f>
        <v>16</v>
      </c>
      <c r="F44" s="23">
        <f t="shared" si="9"/>
        <v>16</v>
      </c>
      <c r="G44" s="23" t="str">
        <f t="shared" si="9"/>
        <v/>
      </c>
      <c r="H44" s="23" t="str">
        <f t="shared" si="9"/>
        <v/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 t="str">
        <f t="shared" si="9"/>
        <v/>
      </c>
      <c r="Q44" s="23" t="str">
        <f t="shared" si="9"/>
        <v/>
      </c>
      <c r="R44" s="23" t="str">
        <f t="shared" si="9"/>
        <v/>
      </c>
      <c r="S44" s="23" t="str">
        <f t="shared" si="9"/>
        <v/>
      </c>
      <c r="T44" s="23" t="str">
        <f t="shared" si="9"/>
        <v/>
      </c>
      <c r="U44" s="23" t="str">
        <f t="shared" si="9"/>
        <v/>
      </c>
      <c r="V44" s="23" t="str">
        <f t="shared" si="9"/>
        <v/>
      </c>
      <c r="W44" s="23" t="str">
        <f t="shared" si="9"/>
        <v/>
      </c>
      <c r="X44" s="24">
        <f t="shared" si="2"/>
        <v>42</v>
      </c>
    </row>
    <row r="45" spans="1:24">
      <c r="A45" s="60" t="str">
        <f t="shared" si="3"/>
        <v>BSH_Folding MachinePM</v>
      </c>
      <c r="B45" s="25" t="s">
        <v>41</v>
      </c>
      <c r="C45" s="26" t="s">
        <v>25</v>
      </c>
      <c r="D45" s="27">
        <v>10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4">
        <f t="shared" si="2"/>
        <v>10</v>
      </c>
    </row>
    <row r="46" spans="1:24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4" t="str">
        <f t="shared" si="2"/>
        <v/>
      </c>
    </row>
    <row r="47" spans="1:24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>
        <v>16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4">
        <f t="shared" si="2"/>
        <v>16</v>
      </c>
    </row>
    <row r="48" spans="1:24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>
        <v>16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4">
        <f t="shared" si="2"/>
        <v>16</v>
      </c>
    </row>
    <row r="49" spans="1:24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4" t="str">
        <f t="shared" si="2"/>
        <v/>
      </c>
    </row>
    <row r="50" spans="1:24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W50" si="10">IF(SUM(E51:E55)=0,"", SUM(E51:E55))</f>
        <v/>
      </c>
      <c r="F50" s="23">
        <f t="shared" si="10"/>
        <v>4</v>
      </c>
      <c r="G50" s="23" t="str">
        <f t="shared" si="10"/>
        <v/>
      </c>
      <c r="H50" s="23" t="str">
        <f t="shared" si="10"/>
        <v/>
      </c>
      <c r="I50" s="23" t="str">
        <f t="shared" si="10"/>
        <v/>
      </c>
      <c r="J50" s="23" t="str">
        <f t="shared" si="10"/>
        <v/>
      </c>
      <c r="K50" s="23" t="str">
        <f t="shared" si="10"/>
        <v/>
      </c>
      <c r="L50" s="23" t="str">
        <f t="shared" si="10"/>
        <v/>
      </c>
      <c r="M50" s="23" t="str">
        <f t="shared" si="10"/>
        <v/>
      </c>
      <c r="N50" s="23" t="str">
        <f t="shared" si="10"/>
        <v/>
      </c>
      <c r="O50" s="23" t="str">
        <f t="shared" si="10"/>
        <v/>
      </c>
      <c r="P50" s="23">
        <f t="shared" si="10"/>
        <v>4</v>
      </c>
      <c r="Q50" s="23" t="str">
        <f t="shared" si="10"/>
        <v/>
      </c>
      <c r="R50" s="23" t="str">
        <f t="shared" si="10"/>
        <v/>
      </c>
      <c r="S50" s="23" t="str">
        <f t="shared" si="10"/>
        <v/>
      </c>
      <c r="T50" s="23" t="str">
        <f t="shared" si="10"/>
        <v/>
      </c>
      <c r="U50" s="23" t="str">
        <f t="shared" si="10"/>
        <v/>
      </c>
      <c r="V50" s="23" t="str">
        <f t="shared" si="10"/>
        <v/>
      </c>
      <c r="W50" s="23" t="str">
        <f t="shared" si="10"/>
        <v/>
      </c>
      <c r="X50" s="24">
        <f t="shared" si="2"/>
        <v>8</v>
      </c>
    </row>
    <row r="51" spans="1:24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>
        <v>4</v>
      </c>
      <c r="G51" s="27"/>
      <c r="H51" s="27"/>
      <c r="I51" s="27"/>
      <c r="J51" s="27"/>
      <c r="K51" s="27"/>
      <c r="L51" s="27"/>
      <c r="M51" s="27"/>
      <c r="N51" s="27"/>
      <c r="O51" s="27"/>
      <c r="P51" s="27">
        <v>4</v>
      </c>
      <c r="Q51" s="27"/>
      <c r="R51" s="27"/>
      <c r="S51" s="27"/>
      <c r="T51" s="27"/>
      <c r="U51" s="27"/>
      <c r="V51" s="27"/>
      <c r="W51" s="27"/>
      <c r="X51" s="24">
        <f t="shared" si="2"/>
        <v>8</v>
      </c>
    </row>
    <row r="52" spans="1:24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4" t="str">
        <f t="shared" si="2"/>
        <v/>
      </c>
    </row>
    <row r="53" spans="1:24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4" t="str">
        <f t="shared" si="2"/>
        <v/>
      </c>
    </row>
    <row r="54" spans="1:24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4" t="str">
        <f t="shared" si="2"/>
        <v/>
      </c>
    </row>
    <row r="55" spans="1:24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4" t="str">
        <f t="shared" si="2"/>
        <v/>
      </c>
    </row>
    <row r="56" spans="1:24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W56" si="11">IF(SUM(E57:E61)=0,"", SUM(E57:E61))</f>
        <v/>
      </c>
      <c r="F56" s="23" t="str">
        <f t="shared" si="11"/>
        <v/>
      </c>
      <c r="G56" s="23" t="str">
        <f t="shared" si="11"/>
        <v/>
      </c>
      <c r="H56" s="23" t="str">
        <f t="shared" si="11"/>
        <v/>
      </c>
      <c r="I56" s="23" t="str">
        <f t="shared" si="11"/>
        <v/>
      </c>
      <c r="J56" s="23" t="str">
        <f t="shared" si="11"/>
        <v/>
      </c>
      <c r="K56" s="23" t="str">
        <f t="shared" si="11"/>
        <v/>
      </c>
      <c r="L56" s="23" t="str">
        <f t="shared" si="11"/>
        <v/>
      </c>
      <c r="M56" s="23" t="str">
        <f t="shared" si="11"/>
        <v/>
      </c>
      <c r="N56" s="23" t="str">
        <f t="shared" si="11"/>
        <v/>
      </c>
      <c r="O56" s="23" t="str">
        <f t="shared" si="11"/>
        <v/>
      </c>
      <c r="P56" s="23" t="str">
        <f t="shared" si="11"/>
        <v/>
      </c>
      <c r="Q56" s="23" t="str">
        <f t="shared" si="11"/>
        <v/>
      </c>
      <c r="R56" s="23" t="str">
        <f t="shared" si="11"/>
        <v/>
      </c>
      <c r="S56" s="23" t="str">
        <f t="shared" si="11"/>
        <v/>
      </c>
      <c r="T56" s="23" t="str">
        <f t="shared" si="11"/>
        <v/>
      </c>
      <c r="U56" s="23" t="str">
        <f t="shared" si="11"/>
        <v/>
      </c>
      <c r="V56" s="23" t="str">
        <f t="shared" si="11"/>
        <v/>
      </c>
      <c r="W56" s="23" t="str">
        <f t="shared" si="11"/>
        <v/>
      </c>
      <c r="X56" s="24" t="str">
        <f t="shared" si="2"/>
        <v/>
      </c>
    </row>
    <row r="57" spans="1:24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4" t="str">
        <f t="shared" si="2"/>
        <v/>
      </c>
    </row>
    <row r="58" spans="1:24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4" t="str">
        <f t="shared" si="2"/>
        <v/>
      </c>
    </row>
    <row r="59" spans="1:24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4" t="str">
        <f t="shared" si="2"/>
        <v/>
      </c>
    </row>
    <row r="60" spans="1:24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4" t="str">
        <f t="shared" si="2"/>
        <v/>
      </c>
    </row>
    <row r="61" spans="1:24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4" t="str">
        <f t="shared" si="2"/>
        <v/>
      </c>
    </row>
    <row r="62" spans="1:24" ht="15" customHeight="1">
      <c r="A62" s="60" t="str">
        <f t="shared" si="3"/>
        <v>LeM_Local SUM</v>
      </c>
      <c r="B62" s="33" t="s">
        <v>38</v>
      </c>
      <c r="C62" s="34" t="s">
        <v>23</v>
      </c>
      <c r="D62" s="35">
        <f>IF(SUM(D63:D67)=0,"", SUM(D63:D67))</f>
        <v>10</v>
      </c>
      <c r="E62" s="35" t="str">
        <f t="shared" ref="E62:M62" si="12">IF(SUM(E63:E67)=0,"", SUM(E63:E67))</f>
        <v/>
      </c>
      <c r="F62" s="35" t="str">
        <f t="shared" si="12"/>
        <v/>
      </c>
      <c r="G62" s="35" t="str">
        <f t="shared" si="12"/>
        <v/>
      </c>
      <c r="H62" s="35" t="str">
        <f t="shared" si="12"/>
        <v/>
      </c>
      <c r="I62" s="35" t="str">
        <f t="shared" si="12"/>
        <v/>
      </c>
      <c r="J62" s="35" t="str">
        <f t="shared" si="12"/>
        <v/>
      </c>
      <c r="K62" s="35">
        <f t="shared" si="12"/>
        <v>120</v>
      </c>
      <c r="L62" s="35" t="str">
        <f t="shared" si="12"/>
        <v/>
      </c>
      <c r="M62" s="35" t="str">
        <f t="shared" si="12"/>
        <v/>
      </c>
      <c r="N62" s="35">
        <f>IF(SUM(N63:N67)=0,"", SUM(N63:N67))</f>
        <v>51</v>
      </c>
      <c r="O62" s="35" t="str">
        <f t="shared" ref="O62:W62" si="13">IF(SUM(O63:O67)=0,"", SUM(O63:O67))</f>
        <v/>
      </c>
      <c r="P62" s="35" t="str">
        <f t="shared" si="13"/>
        <v/>
      </c>
      <c r="Q62" s="35" t="str">
        <f t="shared" si="13"/>
        <v/>
      </c>
      <c r="R62" s="35" t="str">
        <f t="shared" si="13"/>
        <v/>
      </c>
      <c r="S62" s="35" t="str">
        <f t="shared" si="13"/>
        <v/>
      </c>
      <c r="T62" s="35" t="str">
        <f t="shared" si="13"/>
        <v/>
      </c>
      <c r="U62" s="35" t="str">
        <f t="shared" si="13"/>
        <v/>
      </c>
      <c r="V62" s="35" t="str">
        <f t="shared" si="13"/>
        <v/>
      </c>
      <c r="W62" s="35" t="str">
        <f t="shared" si="13"/>
        <v/>
      </c>
      <c r="X62" s="24">
        <f t="shared" si="2"/>
        <v>181</v>
      </c>
    </row>
    <row r="63" spans="1:24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>
        <v>10</v>
      </c>
      <c r="E63" s="27"/>
      <c r="F63" s="27"/>
      <c r="G63" s="27"/>
      <c r="H63" s="27"/>
      <c r="I63" s="27"/>
      <c r="J63" s="27"/>
      <c r="K63" s="27">
        <v>40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4">
        <f t="shared" si="2"/>
        <v>50</v>
      </c>
    </row>
    <row r="64" spans="1:24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>
        <v>40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4">
        <f t="shared" si="2"/>
        <v>40</v>
      </c>
    </row>
    <row r="65" spans="1:24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>
        <v>31</v>
      </c>
      <c r="O65" s="27"/>
      <c r="P65" s="27"/>
      <c r="Q65" s="27"/>
      <c r="R65" s="27"/>
      <c r="S65" s="27"/>
      <c r="T65" s="27"/>
      <c r="U65" s="27"/>
      <c r="V65" s="27"/>
      <c r="W65" s="27"/>
      <c r="X65" s="24">
        <f t="shared" si="2"/>
        <v>31</v>
      </c>
    </row>
    <row r="66" spans="1:24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>
        <v>20</v>
      </c>
      <c r="O66" s="27"/>
      <c r="P66" s="27"/>
      <c r="Q66" s="27"/>
      <c r="R66" s="27"/>
      <c r="S66" s="27"/>
      <c r="T66" s="27"/>
      <c r="U66" s="27"/>
      <c r="V66" s="27"/>
      <c r="W66" s="27"/>
      <c r="X66" s="24">
        <f t="shared" si="2"/>
        <v>20</v>
      </c>
    </row>
    <row r="67" spans="1:24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>
        <v>40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4">
        <f t="shared" si="2"/>
        <v>40</v>
      </c>
    </row>
    <row r="68" spans="1:24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 t="str">
        <f>IF(SUM(D69:D73)=0,"", SUM(D69:D73))</f>
        <v/>
      </c>
      <c r="E68" s="35" t="str">
        <f t="shared" ref="E68:W68" si="14">IF(SUM(E69:E73)=0,"", SUM(E69:E73))</f>
        <v/>
      </c>
      <c r="F68" s="35">
        <f t="shared" si="14"/>
        <v>32</v>
      </c>
      <c r="G68" s="35">
        <f t="shared" si="14"/>
        <v>96</v>
      </c>
      <c r="H68" s="35">
        <f t="shared" si="14"/>
        <v>16</v>
      </c>
      <c r="I68" s="35">
        <f t="shared" si="14"/>
        <v>56</v>
      </c>
      <c r="J68" s="35">
        <f t="shared" si="14"/>
        <v>100</v>
      </c>
      <c r="K68" s="35" t="str">
        <f t="shared" si="14"/>
        <v/>
      </c>
      <c r="L68" s="35" t="str">
        <f t="shared" si="14"/>
        <v/>
      </c>
      <c r="M68" s="35" t="str">
        <f t="shared" si="14"/>
        <v/>
      </c>
      <c r="N68" s="35">
        <f t="shared" si="14"/>
        <v>24</v>
      </c>
      <c r="O68" s="35" t="str">
        <f t="shared" si="14"/>
        <v/>
      </c>
      <c r="P68" s="35">
        <f t="shared" si="14"/>
        <v>48</v>
      </c>
      <c r="Q68" s="35" t="str">
        <f t="shared" si="14"/>
        <v/>
      </c>
      <c r="R68" s="35" t="str">
        <f t="shared" si="14"/>
        <v/>
      </c>
      <c r="S68" s="35" t="str">
        <f t="shared" si="14"/>
        <v/>
      </c>
      <c r="T68" s="35" t="str">
        <f t="shared" si="14"/>
        <v/>
      </c>
      <c r="U68" s="35" t="str">
        <f t="shared" si="14"/>
        <v/>
      </c>
      <c r="V68" s="35" t="str">
        <f t="shared" si="14"/>
        <v/>
      </c>
      <c r="W68" s="35" t="str">
        <f t="shared" si="14"/>
        <v/>
      </c>
      <c r="X68" s="24">
        <f t="shared" si="2"/>
        <v>372</v>
      </c>
    </row>
    <row r="69" spans="1:24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4" t="str">
        <f t="shared" si="2"/>
        <v/>
      </c>
    </row>
    <row r="70" spans="1:24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>
        <v>32</v>
      </c>
      <c r="G70" s="27">
        <v>20</v>
      </c>
      <c r="H70" s="27"/>
      <c r="I70" s="27"/>
      <c r="J70" s="27"/>
      <c r="K70" s="27"/>
      <c r="L70" s="27"/>
      <c r="M70" s="27"/>
      <c r="N70" s="27"/>
      <c r="O70" s="27"/>
      <c r="P70" s="27">
        <v>48</v>
      </c>
      <c r="Q70" s="27"/>
      <c r="R70" s="27"/>
      <c r="S70" s="27"/>
      <c r="T70" s="27"/>
      <c r="U70" s="27"/>
      <c r="V70" s="27"/>
      <c r="W70" s="27"/>
      <c r="X70" s="24">
        <f t="shared" si="2"/>
        <v>100</v>
      </c>
    </row>
    <row r="71" spans="1:24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4" t="str">
        <f t="shared" si="2"/>
        <v/>
      </c>
    </row>
    <row r="72" spans="1:24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>
        <v>76</v>
      </c>
      <c r="H72" s="27">
        <v>16</v>
      </c>
      <c r="I72" s="27">
        <v>56</v>
      </c>
      <c r="J72" s="27">
        <v>100</v>
      </c>
      <c r="K72" s="27"/>
      <c r="L72" s="27"/>
      <c r="M72" s="27"/>
      <c r="N72" s="27">
        <v>24</v>
      </c>
      <c r="O72" s="27"/>
      <c r="P72" s="27"/>
      <c r="Q72" s="27"/>
      <c r="R72" s="27"/>
      <c r="S72" s="27"/>
      <c r="T72" s="27"/>
      <c r="U72" s="27"/>
      <c r="V72" s="27"/>
      <c r="W72" s="27"/>
      <c r="X72" s="24">
        <f t="shared" si="2"/>
        <v>272</v>
      </c>
    </row>
    <row r="73" spans="1:24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4" t="str">
        <f t="shared" si="2"/>
        <v/>
      </c>
    </row>
    <row r="74" spans="1:24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W74" si="15">IF(SUM(E75:E79)=0,"", SUM(E75:E79))</f>
        <v/>
      </c>
      <c r="F74" s="35" t="str">
        <f t="shared" si="15"/>
        <v/>
      </c>
      <c r="G74" s="35" t="str">
        <f t="shared" si="15"/>
        <v/>
      </c>
      <c r="H74" s="35" t="str">
        <f t="shared" si="15"/>
        <v/>
      </c>
      <c r="I74" s="35" t="str">
        <f t="shared" si="15"/>
        <v/>
      </c>
      <c r="J74" s="35" t="str">
        <f t="shared" si="15"/>
        <v/>
      </c>
      <c r="K74" s="35" t="str">
        <f t="shared" si="15"/>
        <v/>
      </c>
      <c r="L74" s="35" t="str">
        <f t="shared" si="15"/>
        <v/>
      </c>
      <c r="M74" s="35" t="str">
        <f t="shared" si="15"/>
        <v/>
      </c>
      <c r="N74" s="35" t="str">
        <f t="shared" si="15"/>
        <v/>
      </c>
      <c r="O74" s="35" t="str">
        <f t="shared" si="15"/>
        <v/>
      </c>
      <c r="P74" s="35" t="str">
        <f t="shared" si="15"/>
        <v/>
      </c>
      <c r="Q74" s="35" t="str">
        <f t="shared" si="15"/>
        <v/>
      </c>
      <c r="R74" s="35" t="str">
        <f t="shared" si="15"/>
        <v/>
      </c>
      <c r="S74" s="35" t="str">
        <f t="shared" si="15"/>
        <v/>
      </c>
      <c r="T74" s="35" t="str">
        <f t="shared" si="15"/>
        <v/>
      </c>
      <c r="U74" s="35" t="str">
        <f t="shared" si="15"/>
        <v/>
      </c>
      <c r="V74" s="35" t="str">
        <f t="shared" si="15"/>
        <v/>
      </c>
      <c r="W74" s="35" t="str">
        <f t="shared" si="15"/>
        <v/>
      </c>
      <c r="X74" s="24" t="str">
        <f t="shared" si="2"/>
        <v/>
      </c>
    </row>
    <row r="75" spans="1:24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4" t="str">
        <f t="shared" si="2"/>
        <v/>
      </c>
    </row>
    <row r="76" spans="1:24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4" t="str">
        <f t="shared" ref="X76:X97" si="16">IF(SUM(D76:W76)=0,"", SUM(D76:W76))</f>
        <v/>
      </c>
    </row>
    <row r="77" spans="1:24">
      <c r="A77" s="60" t="str">
        <f t="shared" ref="A77:A97" si="17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4" t="str">
        <f t="shared" si="16"/>
        <v/>
      </c>
    </row>
    <row r="78" spans="1:24">
      <c r="A78" s="60" t="str">
        <f t="shared" si="17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4" t="str">
        <f t="shared" si="16"/>
        <v/>
      </c>
    </row>
    <row r="79" spans="1:24">
      <c r="A79" s="60" t="str">
        <f t="shared" si="17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4" t="str">
        <f t="shared" si="16"/>
        <v/>
      </c>
    </row>
    <row r="80" spans="1:24">
      <c r="A80" s="60" t="str">
        <f t="shared" si="17"/>
        <v>Sensor Support_NE4SUM</v>
      </c>
      <c r="B80" s="30" t="s">
        <v>54</v>
      </c>
      <c r="C80" s="31" t="s">
        <v>23</v>
      </c>
      <c r="D80" s="32">
        <f t="shared" ref="D80:W80" si="18">IF(SUM(D81:D85)=0,"", SUM(D81:D85))</f>
        <v>10</v>
      </c>
      <c r="E80" s="32" t="str">
        <f t="shared" si="18"/>
        <v/>
      </c>
      <c r="F80" s="32" t="str">
        <f t="shared" si="18"/>
        <v/>
      </c>
      <c r="G80" s="32" t="str">
        <f t="shared" si="18"/>
        <v/>
      </c>
      <c r="H80" s="32" t="str">
        <f t="shared" si="18"/>
        <v/>
      </c>
      <c r="I80" s="32" t="str">
        <f t="shared" si="18"/>
        <v/>
      </c>
      <c r="J80" s="32" t="str">
        <f t="shared" si="18"/>
        <v/>
      </c>
      <c r="K80" s="32" t="str">
        <f t="shared" si="18"/>
        <v/>
      </c>
      <c r="L80" s="32" t="str">
        <f t="shared" si="18"/>
        <v/>
      </c>
      <c r="M80" s="32" t="str">
        <f t="shared" si="18"/>
        <v/>
      </c>
      <c r="N80" s="32" t="str">
        <f t="shared" si="18"/>
        <v/>
      </c>
      <c r="O80" s="32">
        <f t="shared" si="18"/>
        <v>128</v>
      </c>
      <c r="P80" s="32" t="str">
        <f t="shared" si="18"/>
        <v/>
      </c>
      <c r="Q80" s="32" t="str">
        <f t="shared" si="18"/>
        <v/>
      </c>
      <c r="R80" s="32" t="str">
        <f t="shared" si="18"/>
        <v/>
      </c>
      <c r="S80" s="32" t="str">
        <f t="shared" si="18"/>
        <v/>
      </c>
      <c r="T80" s="32" t="str">
        <f t="shared" si="18"/>
        <v/>
      </c>
      <c r="U80" s="32" t="str">
        <f t="shared" si="18"/>
        <v/>
      </c>
      <c r="V80" s="32" t="str">
        <f t="shared" si="18"/>
        <v/>
      </c>
      <c r="W80" s="32" t="str">
        <f t="shared" si="18"/>
        <v/>
      </c>
      <c r="X80" s="24">
        <f t="shared" si="16"/>
        <v>138</v>
      </c>
    </row>
    <row r="81" spans="1:24">
      <c r="A81" s="60" t="str">
        <f t="shared" si="17"/>
        <v>Sensor Support_NE4PM</v>
      </c>
      <c r="B81" s="25" t="s">
        <v>54</v>
      </c>
      <c r="C81" s="26" t="s">
        <v>25</v>
      </c>
      <c r="D81" s="27">
        <v>10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4">
        <f t="shared" si="16"/>
        <v>10</v>
      </c>
    </row>
    <row r="82" spans="1:24">
      <c r="A82" s="60" t="str">
        <f t="shared" si="17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>
        <v>128</v>
      </c>
      <c r="P82" s="27"/>
      <c r="Q82" s="27"/>
      <c r="R82" s="27"/>
      <c r="S82" s="27"/>
      <c r="T82" s="27"/>
      <c r="U82" s="27"/>
      <c r="V82" s="27"/>
      <c r="W82" s="27"/>
      <c r="X82" s="24">
        <f t="shared" si="16"/>
        <v>128</v>
      </c>
    </row>
    <row r="83" spans="1:24">
      <c r="A83" s="60" t="str">
        <f t="shared" si="17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4" t="str">
        <f t="shared" si="16"/>
        <v/>
      </c>
    </row>
    <row r="84" spans="1:24">
      <c r="A84" s="60" t="str">
        <f t="shared" si="17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4" t="str">
        <f t="shared" si="16"/>
        <v/>
      </c>
    </row>
    <row r="85" spans="1:24">
      <c r="A85" s="60" t="str">
        <f t="shared" si="17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4" t="str">
        <f t="shared" si="16"/>
        <v/>
      </c>
    </row>
    <row r="86" spans="1:24" ht="15" customHeight="1">
      <c r="A86" s="60" t="str">
        <f t="shared" si="17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 t="str">
        <f t="shared" ref="E86:W86" si="19">IF(SUM(E87:E91)=0,"", SUM(E87:E91))</f>
        <v/>
      </c>
      <c r="F86" s="32" t="str">
        <f t="shared" si="19"/>
        <v/>
      </c>
      <c r="G86" s="32" t="str">
        <f t="shared" si="19"/>
        <v/>
      </c>
      <c r="H86" s="32" t="str">
        <f t="shared" si="19"/>
        <v/>
      </c>
      <c r="I86" s="32" t="str">
        <f t="shared" si="19"/>
        <v/>
      </c>
      <c r="J86" s="32" t="str">
        <f t="shared" si="19"/>
        <v/>
      </c>
      <c r="K86" s="32" t="str">
        <f t="shared" si="19"/>
        <v/>
      </c>
      <c r="L86" s="32" t="str">
        <f t="shared" si="19"/>
        <v/>
      </c>
      <c r="M86" s="32" t="str">
        <f t="shared" si="19"/>
        <v/>
      </c>
      <c r="N86" s="32">
        <f t="shared" si="19"/>
        <v>5</v>
      </c>
      <c r="O86" s="32" t="str">
        <f t="shared" si="19"/>
        <v/>
      </c>
      <c r="P86" s="32" t="str">
        <f t="shared" si="19"/>
        <v/>
      </c>
      <c r="Q86" s="32" t="str">
        <f t="shared" si="19"/>
        <v/>
      </c>
      <c r="R86" s="32" t="str">
        <f t="shared" si="19"/>
        <v/>
      </c>
      <c r="S86" s="32" t="str">
        <f t="shared" si="19"/>
        <v/>
      </c>
      <c r="T86" s="32" t="str">
        <f t="shared" si="19"/>
        <v/>
      </c>
      <c r="U86" s="32" t="str">
        <f t="shared" si="19"/>
        <v/>
      </c>
      <c r="V86" s="32" t="str">
        <f t="shared" si="19"/>
        <v/>
      </c>
      <c r="W86" s="32" t="str">
        <f t="shared" si="19"/>
        <v/>
      </c>
      <c r="X86" s="24">
        <f t="shared" si="16"/>
        <v>5</v>
      </c>
    </row>
    <row r="87" spans="1:24" ht="15" customHeight="1">
      <c r="A87" s="60" t="str">
        <f t="shared" si="17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4" t="str">
        <f t="shared" si="16"/>
        <v/>
      </c>
    </row>
    <row r="88" spans="1:24" ht="15" customHeight="1">
      <c r="A88" s="60" t="str">
        <f t="shared" si="17"/>
        <v>E-Bike SupportSYS</v>
      </c>
      <c r="B88" s="25" t="s">
        <v>40</v>
      </c>
      <c r="C88" s="26" t="s">
        <v>26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4" t="str">
        <f t="shared" si="16"/>
        <v/>
      </c>
    </row>
    <row r="89" spans="1:24" ht="15" customHeight="1">
      <c r="A89" s="60" t="str">
        <f t="shared" si="17"/>
        <v>E-Bike SupportHW</v>
      </c>
      <c r="B89" s="25" t="s">
        <v>40</v>
      </c>
      <c r="C89" s="26" t="s">
        <v>27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4" t="str">
        <f t="shared" si="16"/>
        <v/>
      </c>
    </row>
    <row r="90" spans="1:24" ht="15" customHeight="1">
      <c r="A90" s="60" t="str">
        <f t="shared" si="17"/>
        <v xml:space="preserve">E-Bike SupportSW </v>
      </c>
      <c r="B90" s="25" t="s">
        <v>40</v>
      </c>
      <c r="C90" s="26" t="s">
        <v>31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>
        <v>5</v>
      </c>
      <c r="O90" s="27"/>
      <c r="P90" s="27"/>
      <c r="Q90" s="27"/>
      <c r="R90" s="27"/>
      <c r="S90" s="27"/>
      <c r="T90" s="27"/>
      <c r="U90" s="27"/>
      <c r="V90" s="27"/>
      <c r="W90" s="27"/>
      <c r="X90" s="24">
        <f t="shared" si="16"/>
        <v>5</v>
      </c>
    </row>
    <row r="91" spans="1:24" ht="15" customHeight="1">
      <c r="A91" s="60" t="str">
        <f t="shared" si="17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4" t="str">
        <f t="shared" si="16"/>
        <v/>
      </c>
    </row>
    <row r="92" spans="1:24">
      <c r="A92" s="60" t="str">
        <f t="shared" si="17"/>
        <v>NASUM</v>
      </c>
      <c r="B92" s="30" t="s">
        <v>34</v>
      </c>
      <c r="C92" s="31" t="s">
        <v>23</v>
      </c>
      <c r="D92" s="32" t="str">
        <f t="shared" ref="D92:W92" si="20">IF(SUM(D93:D97)=0,"", SUM(D93:D97))</f>
        <v/>
      </c>
      <c r="E92" s="32" t="str">
        <f t="shared" si="20"/>
        <v/>
      </c>
      <c r="F92" s="32" t="str">
        <f t="shared" si="20"/>
        <v/>
      </c>
      <c r="G92" s="32" t="str">
        <f t="shared" si="20"/>
        <v/>
      </c>
      <c r="H92" s="32" t="str">
        <f t="shared" si="20"/>
        <v/>
      </c>
      <c r="I92" s="32" t="str">
        <f t="shared" si="20"/>
        <v/>
      </c>
      <c r="J92" s="32" t="str">
        <f t="shared" si="20"/>
        <v/>
      </c>
      <c r="K92" s="32" t="str">
        <f t="shared" si="20"/>
        <v/>
      </c>
      <c r="L92" s="32" t="str">
        <f t="shared" si="20"/>
        <v/>
      </c>
      <c r="M92" s="32" t="str">
        <f t="shared" si="20"/>
        <v/>
      </c>
      <c r="N92" s="32">
        <f t="shared" si="20"/>
        <v>24</v>
      </c>
      <c r="O92" s="32" t="str">
        <f t="shared" si="20"/>
        <v/>
      </c>
      <c r="P92" s="32" t="str">
        <f t="shared" si="20"/>
        <v/>
      </c>
      <c r="Q92" s="32" t="str">
        <f t="shared" si="20"/>
        <v/>
      </c>
      <c r="R92" s="32" t="str">
        <f t="shared" si="20"/>
        <v/>
      </c>
      <c r="S92" s="32" t="str">
        <f t="shared" si="20"/>
        <v/>
      </c>
      <c r="T92" s="32" t="str">
        <f t="shared" si="20"/>
        <v/>
      </c>
      <c r="U92" s="32" t="str">
        <f t="shared" si="20"/>
        <v/>
      </c>
      <c r="V92" s="32" t="str">
        <f t="shared" si="20"/>
        <v/>
      </c>
      <c r="W92" s="32" t="str">
        <f t="shared" si="20"/>
        <v/>
      </c>
      <c r="X92" s="24">
        <f t="shared" si="16"/>
        <v>24</v>
      </c>
    </row>
    <row r="93" spans="1:24">
      <c r="A93" s="60" t="str">
        <f t="shared" si="17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>
        <v>24</v>
      </c>
      <c r="O93" s="27"/>
      <c r="P93" s="27"/>
      <c r="Q93" s="27"/>
      <c r="R93" s="27"/>
      <c r="S93" s="27"/>
      <c r="T93" s="27"/>
      <c r="U93" s="27"/>
      <c r="V93" s="27"/>
      <c r="W93" s="27"/>
      <c r="X93" s="24">
        <f t="shared" si="16"/>
        <v>24</v>
      </c>
    </row>
    <row r="94" spans="1:24">
      <c r="A94" s="60" t="str">
        <f t="shared" si="17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4" t="str">
        <f t="shared" si="16"/>
        <v/>
      </c>
    </row>
    <row r="95" spans="1:24">
      <c r="A95" s="60" t="str">
        <f t="shared" si="17"/>
        <v/>
      </c>
      <c r="B95" s="25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4" t="str">
        <f t="shared" si="16"/>
        <v/>
      </c>
    </row>
    <row r="96" spans="1:24">
      <c r="A96" s="60" t="str">
        <f t="shared" si="17"/>
        <v/>
      </c>
      <c r="B96" s="25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4" t="str">
        <f t="shared" si="16"/>
        <v/>
      </c>
    </row>
    <row r="97" spans="1:24">
      <c r="A97" s="60" t="str">
        <f t="shared" si="17"/>
        <v/>
      </c>
      <c r="B97" s="25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4" t="str">
        <f t="shared" si="16"/>
        <v/>
      </c>
    </row>
  </sheetData>
  <sheetProtection selectLockedCells="1"/>
  <protectedRanges>
    <protectedRange sqref="X7 Y3:BA5 X98:X65298" name="Range1"/>
    <protectedRange sqref="H5:W5 D5:F5" name="Range1_2_2"/>
    <protectedRange sqref="H3:X3 D3:F3" name="Range1_1"/>
    <protectedRange sqref="X4:X5" name="Range1_3"/>
    <protectedRange sqref="B11:C11 B4:C7 B98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7" name="Range1_2_5"/>
    <protectedRange sqref="B80:B85 B92:B97" name="Range1_2_4_4"/>
    <protectedRange sqref="B87:B91" name="Range1_2_4_3"/>
    <protectedRange sqref="B53" name="Range1_2_4_4_1"/>
  </protectedRanges>
  <mergeCells count="3">
    <mergeCell ref="B4:B5"/>
    <mergeCell ref="D4:W4"/>
    <mergeCell ref="X4:X5"/>
  </mergeCells>
  <phoneticPr fontId="11" type="noConversion"/>
  <conditionalFormatting sqref="D6:W6">
    <cfRule type="cellIs" dxfId="23" priority="1" stopIfTrue="1" operator="notEqual">
      <formula>$C$6</formula>
    </cfRule>
    <cfRule type="cellIs" dxfId="22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showRuler="0" topLeftCell="A3" zoomScale="85" zoomScaleNormal="85" zoomScaleSheetLayoutView="70" workbookViewId="0">
      <pane xSplit="4" ySplit="4" topLeftCell="E67" activePane="bottomRight" state="frozen"/>
      <selection activeCell="A3" sqref="A3"/>
      <selection pane="topRight" activeCell="E3" sqref="E3"/>
      <selection pane="bottomLeft" activeCell="A7" sqref="A7"/>
      <selection pane="bottomRight" activeCell="E7" sqref="E7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3" width="7" style="2" customWidth="1"/>
    <col min="24" max="24" width="8.109375" style="2" customWidth="1"/>
    <col min="25" max="25" width="10.88671875" style="3" bestFit="1" customWidth="1"/>
    <col min="26" max="16384" width="9.109375" style="3"/>
  </cols>
  <sheetData>
    <row r="1" spans="1:25" ht="9.75" hidden="1" customHeight="1"/>
    <row r="2" spans="1:25" ht="15.6" hidden="1" thickBot="1"/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spans="1:25" ht="12.75" customHeight="1">
      <c r="B4" s="66" t="s">
        <v>0</v>
      </c>
      <c r="C4" s="7"/>
      <c r="D4" s="68" t="s">
        <v>59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70" t="s">
        <v>1</v>
      </c>
    </row>
    <row r="5" spans="1:25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/>
      <c r="T5" s="10"/>
      <c r="U5" s="10"/>
      <c r="V5" s="10"/>
      <c r="W5" s="10"/>
      <c r="X5" s="71"/>
    </row>
    <row r="6" spans="1:25" ht="22.65" customHeight="1">
      <c r="B6" s="11" t="s">
        <v>17</v>
      </c>
      <c r="C6" s="11">
        <v>176</v>
      </c>
      <c r="D6" s="12">
        <f t="shared" ref="D6:W6" si="0">SUMIFS(D$12:D$97,$C$12:$C$97,"SUM")+SUM(D8:D10)</f>
        <v>182</v>
      </c>
      <c r="E6" s="12">
        <f t="shared" si="0"/>
        <v>176</v>
      </c>
      <c r="F6" s="12">
        <f t="shared" si="0"/>
        <v>182</v>
      </c>
      <c r="G6" s="12">
        <f t="shared" si="0"/>
        <v>176</v>
      </c>
      <c r="H6" s="12">
        <f t="shared" si="0"/>
        <v>176</v>
      </c>
      <c r="I6" s="12">
        <f t="shared" si="0"/>
        <v>176</v>
      </c>
      <c r="J6" s="12">
        <f t="shared" si="0"/>
        <v>176</v>
      </c>
      <c r="K6" s="12">
        <f t="shared" si="0"/>
        <v>176</v>
      </c>
      <c r="L6" s="12">
        <f t="shared" si="0"/>
        <v>176</v>
      </c>
      <c r="M6" s="12">
        <f t="shared" si="0"/>
        <v>0</v>
      </c>
      <c r="N6" s="12">
        <f t="shared" si="0"/>
        <v>176</v>
      </c>
      <c r="O6" s="12">
        <f t="shared" si="0"/>
        <v>176</v>
      </c>
      <c r="P6" s="12">
        <f t="shared" si="0"/>
        <v>176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3">
        <f>SUMIFS(X$14:X$97,$C$14:$C$97,"SUM")+SUM(X8:X10)</f>
        <v>2124</v>
      </c>
      <c r="Y6" s="14">
        <f>Y14/X6</f>
        <v>0.86911487758945383</v>
      </c>
    </row>
    <row r="7" spans="1:25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15"/>
    </row>
    <row r="8" spans="1:25">
      <c r="B8" s="16" t="s">
        <v>18</v>
      </c>
      <c r="C8" s="17"/>
      <c r="D8" s="18">
        <v>12</v>
      </c>
      <c r="E8" s="18"/>
      <c r="F8" s="18">
        <v>4</v>
      </c>
      <c r="G8" s="18">
        <v>88</v>
      </c>
      <c r="H8" s="18">
        <v>32</v>
      </c>
      <c r="I8" s="18">
        <v>16</v>
      </c>
      <c r="J8" s="18">
        <v>4</v>
      </c>
      <c r="K8" s="18">
        <v>12</v>
      </c>
      <c r="L8" s="18">
        <v>8</v>
      </c>
      <c r="M8" s="18"/>
      <c r="N8" s="18">
        <v>14</v>
      </c>
      <c r="O8" s="18">
        <v>4</v>
      </c>
      <c r="P8" s="18"/>
      <c r="Q8" s="18"/>
      <c r="R8" s="18"/>
      <c r="S8" s="18"/>
      <c r="T8" s="18"/>
      <c r="U8" s="18"/>
      <c r="V8" s="18"/>
      <c r="W8" s="18"/>
      <c r="X8" s="13">
        <f>IF(SUM(D8:W8)=0,"", SUM(D8:W8))</f>
        <v>194</v>
      </c>
      <c r="Y8" s="13">
        <f>SUM(X8:X10)</f>
        <v>278</v>
      </c>
    </row>
    <row r="9" spans="1:25">
      <c r="B9" s="16" t="s">
        <v>19</v>
      </c>
      <c r="C9" s="17"/>
      <c r="D9" s="18">
        <v>24</v>
      </c>
      <c r="E9" s="18"/>
      <c r="F9" s="18">
        <v>10</v>
      </c>
      <c r="G9" s="18"/>
      <c r="H9" s="18"/>
      <c r="I9" s="18">
        <v>8</v>
      </c>
      <c r="J9" s="18"/>
      <c r="K9" s="18"/>
      <c r="L9" s="18">
        <v>8</v>
      </c>
      <c r="M9" s="18"/>
      <c r="N9" s="18"/>
      <c r="O9" s="18"/>
      <c r="P9" s="18">
        <v>10</v>
      </c>
      <c r="Q9" s="18"/>
      <c r="R9" s="18"/>
      <c r="S9" s="18"/>
      <c r="T9" s="18"/>
      <c r="U9" s="18"/>
      <c r="V9" s="18"/>
      <c r="W9" s="18"/>
      <c r="X9" s="13">
        <f>IF(SUM(D9:W9)=0,"", SUM(D9:W9))</f>
        <v>60</v>
      </c>
    </row>
    <row r="10" spans="1:25">
      <c r="B10" s="16" t="s">
        <v>20</v>
      </c>
      <c r="C10" s="17"/>
      <c r="D10" s="18">
        <v>20</v>
      </c>
      <c r="E10" s="18"/>
      <c r="F10" s="18"/>
      <c r="G10" s="18">
        <v>4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3">
        <f>IF(SUM(D10:W10)=0,"", SUM(D10:W10))</f>
        <v>24</v>
      </c>
    </row>
    <row r="11" spans="1:25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0"/>
    </row>
    <row r="12" spans="1:25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W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4" t="str">
        <f t="shared" ref="X12:X73" si="2">IF(SUM(D12:W12)=0,"", SUM(D12:W12))</f>
        <v/>
      </c>
    </row>
    <row r="13" spans="1:25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4" t="str">
        <f t="shared" si="2"/>
        <v/>
      </c>
    </row>
    <row r="14" spans="1:25" ht="15" customHeight="1">
      <c r="A14" s="60" t="str">
        <f t="shared" si="3"/>
        <v>LeM_HMISUM</v>
      </c>
      <c r="B14" s="21" t="s">
        <v>24</v>
      </c>
      <c r="C14" s="21" t="s">
        <v>23</v>
      </c>
      <c r="D14" s="23" t="str">
        <f>IF(SUM(D15:D19)=0,"", SUM(D15:D19))</f>
        <v/>
      </c>
      <c r="E14" s="23">
        <f t="shared" ref="E14:W14" si="4">IF(SUM(E15:E19)=0,"", SUM(E15:E19))</f>
        <v>80</v>
      </c>
      <c r="F14" s="23">
        <f t="shared" si="4"/>
        <v>8</v>
      </c>
      <c r="G14" s="23" t="str">
        <f t="shared" si="4"/>
        <v/>
      </c>
      <c r="H14" s="23">
        <f t="shared" si="4"/>
        <v>40</v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3" t="str">
        <f t="shared" si="4"/>
        <v/>
      </c>
      <c r="V14" s="23" t="str">
        <f t="shared" si="4"/>
        <v/>
      </c>
      <c r="W14" s="23" t="str">
        <f t="shared" si="4"/>
        <v/>
      </c>
      <c r="X14" s="24">
        <f t="shared" si="2"/>
        <v>128</v>
      </c>
      <c r="Y14" s="13">
        <f>SUMIFS(X$14:X$97,$C$14:$C$97,"SUM")</f>
        <v>1846</v>
      </c>
    </row>
    <row r="15" spans="1:25" ht="15" customHeight="1">
      <c r="A15" s="60" t="str">
        <f t="shared" si="3"/>
        <v>LeM_HMI_B/WPM</v>
      </c>
      <c r="B15" s="25" t="s">
        <v>36</v>
      </c>
      <c r="C15" s="26" t="s">
        <v>25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4" t="str">
        <f t="shared" si="2"/>
        <v/>
      </c>
    </row>
    <row r="16" spans="1:25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4" t="str">
        <f t="shared" si="2"/>
        <v/>
      </c>
    </row>
    <row r="17" spans="1:24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>
        <v>8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4">
        <f t="shared" si="2"/>
        <v>8</v>
      </c>
    </row>
    <row r="18" spans="1:24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>
        <v>80</v>
      </c>
      <c r="F18" s="27"/>
      <c r="G18" s="27"/>
      <c r="H18" s="27">
        <v>40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4">
        <f t="shared" si="2"/>
        <v>120</v>
      </c>
    </row>
    <row r="19" spans="1:24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4" t="str">
        <f t="shared" si="2"/>
        <v/>
      </c>
    </row>
    <row r="20" spans="1:24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 t="str">
        <f t="shared" ref="E20:W20" si="5">IF(SUM(E21:E25)=0,"", SUM(E21:E25))</f>
        <v/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3" t="str">
        <f t="shared" si="5"/>
        <v/>
      </c>
      <c r="X20" s="24" t="str">
        <f t="shared" si="2"/>
        <v/>
      </c>
    </row>
    <row r="21" spans="1:24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4" t="str">
        <f t="shared" si="2"/>
        <v/>
      </c>
    </row>
    <row r="22" spans="1:24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4" t="str">
        <f t="shared" si="2"/>
        <v/>
      </c>
    </row>
    <row r="23" spans="1:24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4" t="str">
        <f t="shared" si="2"/>
        <v/>
      </c>
    </row>
    <row r="24" spans="1:24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4" t="str">
        <f t="shared" si="2"/>
        <v/>
      </c>
    </row>
    <row r="25" spans="1:24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4" t="str">
        <f t="shared" si="2"/>
        <v/>
      </c>
    </row>
    <row r="26" spans="1:24" ht="15" customHeight="1">
      <c r="A26" s="60" t="str">
        <f t="shared" si="3"/>
        <v>BCI SupportSUM</v>
      </c>
      <c r="B26" s="21" t="s">
        <v>33</v>
      </c>
      <c r="C26" s="22" t="s">
        <v>23</v>
      </c>
      <c r="D26" s="23">
        <f>IF(SUM(D27:D31)=0,"", SUM(D27:D31))</f>
        <v>16</v>
      </c>
      <c r="E26" s="23" t="str">
        <f t="shared" ref="E26:W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>
        <f t="shared" si="6"/>
        <v>80</v>
      </c>
      <c r="J26" s="23" t="str">
        <f t="shared" si="6"/>
        <v/>
      </c>
      <c r="K26" s="23" t="str">
        <f t="shared" si="6"/>
        <v/>
      </c>
      <c r="L26" s="23">
        <f t="shared" si="6"/>
        <v>160</v>
      </c>
      <c r="M26" s="23" t="str">
        <f t="shared" si="6"/>
        <v/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4">
        <f t="shared" ref="X26:X61" si="7">IF(SUM(D26:W26)=0,"", SUM(D26:W26))</f>
        <v>256</v>
      </c>
    </row>
    <row r="27" spans="1:24" ht="15" customHeight="1">
      <c r="A27" s="60" t="str">
        <f t="shared" si="3"/>
        <v>BCI SupportPM</v>
      </c>
      <c r="B27" s="25" t="s">
        <v>33</v>
      </c>
      <c r="C27" s="26" t="s">
        <v>25</v>
      </c>
      <c r="D27" s="27">
        <v>16</v>
      </c>
      <c r="E27" s="27"/>
      <c r="F27" s="27"/>
      <c r="G27" s="27"/>
      <c r="H27" s="27"/>
      <c r="I27" s="27"/>
      <c r="J27" s="27"/>
      <c r="K27" s="27"/>
      <c r="L27" s="27">
        <v>120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4">
        <f t="shared" si="7"/>
        <v>136</v>
      </c>
    </row>
    <row r="28" spans="1:24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>
        <v>40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4">
        <f t="shared" si="7"/>
        <v>40</v>
      </c>
    </row>
    <row r="29" spans="1:24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4" t="str">
        <f t="shared" si="7"/>
        <v/>
      </c>
    </row>
    <row r="30" spans="1:24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>
        <v>80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4">
        <f t="shared" si="7"/>
        <v>80</v>
      </c>
    </row>
    <row r="31" spans="1:24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4" t="str">
        <f t="shared" si="7"/>
        <v/>
      </c>
    </row>
    <row r="32" spans="1:24">
      <c r="A32" s="60" t="str">
        <f t="shared" si="3"/>
        <v>ED-Chind-seat ConceptSUM</v>
      </c>
      <c r="B32" s="21" t="s">
        <v>49</v>
      </c>
      <c r="C32" s="22" t="s">
        <v>23</v>
      </c>
      <c r="D32" s="23">
        <f>IF(SUM(D33:D37)=0,"", SUM(D33:D37))</f>
        <v>10</v>
      </c>
      <c r="E32" s="23" t="str">
        <f t="shared" ref="E32:W32" si="8">IF(SUM(E33:E37)=0,"", SUM(E33:E37))</f>
        <v/>
      </c>
      <c r="F32" s="23">
        <f t="shared" si="8"/>
        <v>56</v>
      </c>
      <c r="G32" s="23" t="str">
        <f t="shared" si="8"/>
        <v/>
      </c>
      <c r="H32" s="23" t="str">
        <f t="shared" si="8"/>
        <v/>
      </c>
      <c r="I32" s="23" t="str">
        <f t="shared" si="8"/>
        <v/>
      </c>
      <c r="J32" s="23" t="str">
        <f t="shared" si="8"/>
        <v/>
      </c>
      <c r="K32" s="23">
        <f t="shared" si="8"/>
        <v>16</v>
      </c>
      <c r="L32" s="23" t="str">
        <f t="shared" si="8"/>
        <v/>
      </c>
      <c r="M32" s="23" t="str">
        <f t="shared" si="8"/>
        <v/>
      </c>
      <c r="N32" s="23" t="str">
        <f t="shared" si="8"/>
        <v/>
      </c>
      <c r="O32" s="23" t="str">
        <f t="shared" si="8"/>
        <v/>
      </c>
      <c r="P32" s="23">
        <f t="shared" si="8"/>
        <v>8</v>
      </c>
      <c r="Q32" s="23" t="str">
        <f t="shared" si="8"/>
        <v/>
      </c>
      <c r="R32" s="23" t="str">
        <f t="shared" si="8"/>
        <v/>
      </c>
      <c r="S32" s="23" t="str">
        <f t="shared" si="8"/>
        <v/>
      </c>
      <c r="T32" s="23" t="str">
        <f t="shared" si="8"/>
        <v/>
      </c>
      <c r="U32" s="23" t="str">
        <f t="shared" si="8"/>
        <v/>
      </c>
      <c r="V32" s="23" t="str">
        <f t="shared" si="8"/>
        <v/>
      </c>
      <c r="W32" s="23" t="str">
        <f t="shared" si="8"/>
        <v/>
      </c>
      <c r="X32" s="24">
        <f t="shared" si="7"/>
        <v>90</v>
      </c>
    </row>
    <row r="33" spans="1:24">
      <c r="A33" s="60" t="str">
        <f t="shared" si="3"/>
        <v>ED-Chind-seat ConceptPM</v>
      </c>
      <c r="B33" s="25" t="s">
        <v>49</v>
      </c>
      <c r="C33" s="26" t="s">
        <v>25</v>
      </c>
      <c r="D33" s="27">
        <v>10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4">
        <f t="shared" si="7"/>
        <v>10</v>
      </c>
    </row>
    <row r="34" spans="1:24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>
        <v>8</v>
      </c>
      <c r="Q34" s="27"/>
      <c r="R34" s="27"/>
      <c r="S34" s="27"/>
      <c r="T34" s="27"/>
      <c r="U34" s="27"/>
      <c r="V34" s="27"/>
      <c r="W34" s="27"/>
      <c r="X34" s="24">
        <f t="shared" si="7"/>
        <v>8</v>
      </c>
    </row>
    <row r="35" spans="1:24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>
        <v>56</v>
      </c>
      <c r="G35" s="27"/>
      <c r="H35" s="27"/>
      <c r="I35" s="27"/>
      <c r="J35" s="27"/>
      <c r="K35" s="27">
        <v>16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4">
        <f t="shared" si="7"/>
        <v>72</v>
      </c>
    </row>
    <row r="36" spans="1:24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4" t="str">
        <f t="shared" si="7"/>
        <v/>
      </c>
    </row>
    <row r="37" spans="1:24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4" t="str">
        <f t="shared" si="7"/>
        <v/>
      </c>
    </row>
    <row r="38" spans="1:24">
      <c r="A38" s="60" t="str">
        <f t="shared" si="3"/>
        <v>ED-THASUM</v>
      </c>
      <c r="B38" s="21" t="s">
        <v>42</v>
      </c>
      <c r="C38" s="22" t="s">
        <v>23</v>
      </c>
      <c r="D38" s="23">
        <f>IF(SUM(D39:D43)=0,"", SUM(D39:D43))</f>
        <v>10</v>
      </c>
      <c r="E38" s="23" t="str">
        <f t="shared" ref="E38:W38" si="9">IF(SUM(E39:E43)=0,"", SUM(E39:E43))</f>
        <v/>
      </c>
      <c r="F38" s="23" t="str">
        <f t="shared" si="9"/>
        <v/>
      </c>
      <c r="G38" s="23" t="str">
        <f t="shared" si="9"/>
        <v/>
      </c>
      <c r="H38" s="23" t="str">
        <f t="shared" si="9"/>
        <v/>
      </c>
      <c r="I38" s="23" t="str">
        <f t="shared" si="9"/>
        <v/>
      </c>
      <c r="J38" s="23" t="str">
        <f t="shared" si="9"/>
        <v/>
      </c>
      <c r="K38" s="23">
        <f t="shared" si="9"/>
        <v>36</v>
      </c>
      <c r="L38" s="23" t="str">
        <f t="shared" si="9"/>
        <v/>
      </c>
      <c r="M38" s="23" t="str">
        <f t="shared" si="9"/>
        <v/>
      </c>
      <c r="N38" s="23" t="str">
        <f t="shared" si="9"/>
        <v/>
      </c>
      <c r="O38" s="23" t="str">
        <f t="shared" si="9"/>
        <v/>
      </c>
      <c r="P38" s="23" t="str">
        <f t="shared" si="9"/>
        <v/>
      </c>
      <c r="Q38" s="23" t="str">
        <f t="shared" si="9"/>
        <v/>
      </c>
      <c r="R38" s="23" t="str">
        <f t="shared" si="9"/>
        <v/>
      </c>
      <c r="S38" s="23" t="str">
        <f t="shared" si="9"/>
        <v/>
      </c>
      <c r="T38" s="23" t="str">
        <f t="shared" si="9"/>
        <v/>
      </c>
      <c r="U38" s="23" t="str">
        <f t="shared" si="9"/>
        <v/>
      </c>
      <c r="V38" s="23" t="str">
        <f t="shared" si="9"/>
        <v/>
      </c>
      <c r="W38" s="23" t="str">
        <f t="shared" si="9"/>
        <v/>
      </c>
      <c r="X38" s="24">
        <f t="shared" si="7"/>
        <v>46</v>
      </c>
    </row>
    <row r="39" spans="1:24">
      <c r="A39" s="60" t="str">
        <f t="shared" si="3"/>
        <v>ED-THAPM</v>
      </c>
      <c r="B39" s="25" t="s">
        <v>42</v>
      </c>
      <c r="C39" s="26" t="s">
        <v>25</v>
      </c>
      <c r="D39" s="27">
        <v>10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4">
        <f t="shared" si="7"/>
        <v>10</v>
      </c>
    </row>
    <row r="40" spans="1:24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4" t="str">
        <f t="shared" si="7"/>
        <v/>
      </c>
    </row>
    <row r="41" spans="1:24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/>
      <c r="G41" s="27"/>
      <c r="H41" s="27"/>
      <c r="I41" s="27"/>
      <c r="J41" s="27"/>
      <c r="K41" s="27">
        <v>36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4">
        <f t="shared" si="7"/>
        <v>36</v>
      </c>
    </row>
    <row r="42" spans="1:24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4" t="str">
        <f t="shared" si="7"/>
        <v/>
      </c>
    </row>
    <row r="43" spans="1:24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4" t="str">
        <f t="shared" si="7"/>
        <v/>
      </c>
    </row>
    <row r="44" spans="1:24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>
        <f>IF(SUM(D45:D49)=0,"", SUM(D45:D49))</f>
        <v>60</v>
      </c>
      <c r="E44" s="23">
        <f t="shared" ref="E44:W44" si="10">IF(SUM(E45:E49)=0,"", SUM(E45:E49))</f>
        <v>80</v>
      </c>
      <c r="F44" s="23">
        <f t="shared" si="10"/>
        <v>56</v>
      </c>
      <c r="G44" s="23" t="str">
        <f t="shared" si="10"/>
        <v/>
      </c>
      <c r="H44" s="23">
        <f t="shared" si="10"/>
        <v>88</v>
      </c>
      <c r="I44" s="23" t="str">
        <f t="shared" si="10"/>
        <v/>
      </c>
      <c r="J44" s="23" t="str">
        <f t="shared" si="10"/>
        <v/>
      </c>
      <c r="K44" s="23" t="str">
        <f t="shared" si="10"/>
        <v/>
      </c>
      <c r="L44" s="23" t="str">
        <f t="shared" si="10"/>
        <v/>
      </c>
      <c r="M44" s="23" t="str">
        <f t="shared" si="10"/>
        <v/>
      </c>
      <c r="N44" s="23" t="str">
        <f t="shared" si="10"/>
        <v/>
      </c>
      <c r="O44" s="23" t="str">
        <f t="shared" si="10"/>
        <v/>
      </c>
      <c r="P44" s="23" t="str">
        <f t="shared" si="10"/>
        <v/>
      </c>
      <c r="Q44" s="23" t="str">
        <f t="shared" si="10"/>
        <v/>
      </c>
      <c r="R44" s="23" t="str">
        <f t="shared" si="10"/>
        <v/>
      </c>
      <c r="S44" s="23" t="str">
        <f t="shared" si="10"/>
        <v/>
      </c>
      <c r="T44" s="23" t="str">
        <f t="shared" si="10"/>
        <v/>
      </c>
      <c r="U44" s="23" t="str">
        <f t="shared" si="10"/>
        <v/>
      </c>
      <c r="V44" s="23" t="str">
        <f t="shared" si="10"/>
        <v/>
      </c>
      <c r="W44" s="23" t="str">
        <f t="shared" si="10"/>
        <v/>
      </c>
      <c r="X44" s="24">
        <f t="shared" si="7"/>
        <v>284</v>
      </c>
    </row>
    <row r="45" spans="1:24">
      <c r="A45" s="60" t="str">
        <f t="shared" si="3"/>
        <v>BSH_Folding MachinePM</v>
      </c>
      <c r="B45" s="25" t="s">
        <v>41</v>
      </c>
      <c r="C45" s="26" t="s">
        <v>25</v>
      </c>
      <c r="D45" s="27">
        <v>60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4">
        <f t="shared" si="7"/>
        <v>60</v>
      </c>
    </row>
    <row r="46" spans="1:24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4" t="str">
        <f t="shared" si="7"/>
        <v/>
      </c>
    </row>
    <row r="47" spans="1:24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>
        <v>56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4">
        <f t="shared" si="7"/>
        <v>56</v>
      </c>
    </row>
    <row r="48" spans="1:24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>
        <v>80</v>
      </c>
      <c r="F48" s="27"/>
      <c r="G48" s="27"/>
      <c r="H48" s="27">
        <v>88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4">
        <f t="shared" si="7"/>
        <v>168</v>
      </c>
    </row>
    <row r="49" spans="1:24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4" t="str">
        <f t="shared" si="7"/>
        <v/>
      </c>
    </row>
    <row r="50" spans="1:24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W50" si="11">IF(SUM(E51:E55)=0,"", SUM(E51:E55))</f>
        <v/>
      </c>
      <c r="F50" s="23">
        <f t="shared" si="11"/>
        <v>24</v>
      </c>
      <c r="G50" s="23" t="str">
        <f t="shared" si="11"/>
        <v/>
      </c>
      <c r="H50" s="23" t="str">
        <f t="shared" si="11"/>
        <v/>
      </c>
      <c r="I50" s="23" t="str">
        <f t="shared" si="11"/>
        <v/>
      </c>
      <c r="J50" s="23" t="str">
        <f t="shared" si="11"/>
        <v/>
      </c>
      <c r="K50" s="23" t="str">
        <f t="shared" si="11"/>
        <v/>
      </c>
      <c r="L50" s="23" t="str">
        <f t="shared" si="11"/>
        <v/>
      </c>
      <c r="M50" s="23" t="str">
        <f t="shared" si="11"/>
        <v/>
      </c>
      <c r="N50" s="23" t="str">
        <f t="shared" si="11"/>
        <v/>
      </c>
      <c r="O50" s="23" t="str">
        <f t="shared" si="11"/>
        <v/>
      </c>
      <c r="P50" s="23">
        <f t="shared" si="11"/>
        <v>80</v>
      </c>
      <c r="Q50" s="23" t="str">
        <f t="shared" si="11"/>
        <v/>
      </c>
      <c r="R50" s="23" t="str">
        <f t="shared" si="11"/>
        <v/>
      </c>
      <c r="S50" s="23" t="str">
        <f t="shared" si="11"/>
        <v/>
      </c>
      <c r="T50" s="23" t="str">
        <f t="shared" si="11"/>
        <v/>
      </c>
      <c r="U50" s="23" t="str">
        <f t="shared" si="11"/>
        <v/>
      </c>
      <c r="V50" s="23" t="str">
        <f t="shared" si="11"/>
        <v/>
      </c>
      <c r="W50" s="23" t="str">
        <f t="shared" si="11"/>
        <v/>
      </c>
      <c r="X50" s="24">
        <f t="shared" si="7"/>
        <v>104</v>
      </c>
    </row>
    <row r="51" spans="1:24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>
        <v>24</v>
      </c>
      <c r="G51" s="27"/>
      <c r="H51" s="27"/>
      <c r="I51" s="27"/>
      <c r="J51" s="27"/>
      <c r="K51" s="27"/>
      <c r="L51" s="27"/>
      <c r="M51" s="27"/>
      <c r="N51" s="27"/>
      <c r="O51" s="27"/>
      <c r="P51" s="27">
        <v>80</v>
      </c>
      <c r="Q51" s="27"/>
      <c r="R51" s="27"/>
      <c r="S51" s="27"/>
      <c r="T51" s="27"/>
      <c r="U51" s="27"/>
      <c r="V51" s="27"/>
      <c r="W51" s="27"/>
      <c r="X51" s="24">
        <f t="shared" si="7"/>
        <v>104</v>
      </c>
    </row>
    <row r="52" spans="1:24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4" t="str">
        <f t="shared" si="7"/>
        <v/>
      </c>
    </row>
    <row r="53" spans="1:24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4" t="str">
        <f t="shared" si="7"/>
        <v/>
      </c>
    </row>
    <row r="54" spans="1:24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4" t="str">
        <f t="shared" si="7"/>
        <v/>
      </c>
    </row>
    <row r="55" spans="1:24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4" t="str">
        <f t="shared" si="7"/>
        <v/>
      </c>
    </row>
    <row r="56" spans="1:24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W56" si="12">IF(SUM(E57:E61)=0,"", SUM(E57:E61))</f>
        <v/>
      </c>
      <c r="F56" s="23" t="str">
        <f t="shared" si="12"/>
        <v/>
      </c>
      <c r="G56" s="23" t="str">
        <f t="shared" si="12"/>
        <v/>
      </c>
      <c r="H56" s="23" t="str">
        <f t="shared" si="12"/>
        <v/>
      </c>
      <c r="I56" s="23" t="str">
        <f t="shared" si="12"/>
        <v/>
      </c>
      <c r="J56" s="23" t="str">
        <f t="shared" si="12"/>
        <v/>
      </c>
      <c r="K56" s="23" t="str">
        <f t="shared" si="12"/>
        <v/>
      </c>
      <c r="L56" s="23" t="str">
        <f t="shared" si="12"/>
        <v/>
      </c>
      <c r="M56" s="23" t="str">
        <f t="shared" si="12"/>
        <v/>
      </c>
      <c r="N56" s="23" t="str">
        <f t="shared" si="12"/>
        <v/>
      </c>
      <c r="O56" s="23" t="str">
        <f t="shared" si="12"/>
        <v/>
      </c>
      <c r="P56" s="23" t="str">
        <f t="shared" si="12"/>
        <v/>
      </c>
      <c r="Q56" s="23" t="str">
        <f t="shared" si="12"/>
        <v/>
      </c>
      <c r="R56" s="23" t="str">
        <f t="shared" si="12"/>
        <v/>
      </c>
      <c r="S56" s="23" t="str">
        <f t="shared" si="12"/>
        <v/>
      </c>
      <c r="T56" s="23" t="str">
        <f t="shared" si="12"/>
        <v/>
      </c>
      <c r="U56" s="23" t="str">
        <f t="shared" si="12"/>
        <v/>
      </c>
      <c r="V56" s="23" t="str">
        <f t="shared" si="12"/>
        <v/>
      </c>
      <c r="W56" s="23" t="str">
        <f t="shared" si="12"/>
        <v/>
      </c>
      <c r="X56" s="24" t="str">
        <f t="shared" si="7"/>
        <v/>
      </c>
    </row>
    <row r="57" spans="1:24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4" t="str">
        <f t="shared" si="7"/>
        <v/>
      </c>
    </row>
    <row r="58" spans="1:24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4" t="str">
        <f t="shared" si="7"/>
        <v/>
      </c>
    </row>
    <row r="59" spans="1:24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4" t="str">
        <f t="shared" si="7"/>
        <v/>
      </c>
    </row>
    <row r="60" spans="1:24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4" t="str">
        <f t="shared" si="7"/>
        <v/>
      </c>
    </row>
    <row r="61" spans="1:24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4" t="str">
        <f t="shared" si="7"/>
        <v/>
      </c>
    </row>
    <row r="62" spans="1:24" ht="15" customHeight="1">
      <c r="A62" s="60" t="str">
        <f t="shared" si="3"/>
        <v>LeM_Local SUM</v>
      </c>
      <c r="B62" s="33" t="s">
        <v>38</v>
      </c>
      <c r="C62" s="34" t="s">
        <v>23</v>
      </c>
      <c r="D62" s="35">
        <f>IF(SUM(D63:D67)=0,"", SUM(D63:D67))</f>
        <v>10</v>
      </c>
      <c r="E62" s="35" t="str">
        <f t="shared" ref="E62:M62" si="13">IF(SUM(E63:E67)=0,"", SUM(E63:E67))</f>
        <v/>
      </c>
      <c r="F62" s="35" t="str">
        <f t="shared" si="13"/>
        <v/>
      </c>
      <c r="G62" s="35" t="str">
        <f t="shared" si="13"/>
        <v/>
      </c>
      <c r="H62" s="35" t="str">
        <f t="shared" si="13"/>
        <v/>
      </c>
      <c r="I62" s="35" t="str">
        <f t="shared" si="13"/>
        <v/>
      </c>
      <c r="J62" s="35" t="str">
        <f t="shared" si="13"/>
        <v/>
      </c>
      <c r="K62" s="35">
        <f t="shared" si="13"/>
        <v>80</v>
      </c>
      <c r="L62" s="35" t="str">
        <f t="shared" si="13"/>
        <v/>
      </c>
      <c r="M62" s="35" t="str">
        <f t="shared" si="13"/>
        <v/>
      </c>
      <c r="N62" s="35">
        <f>IF(SUM(N63:N67)=0,"", SUM(N63:N67))</f>
        <v>8</v>
      </c>
      <c r="O62" s="35" t="str">
        <f t="shared" ref="O62:W62" si="14">IF(SUM(O63:O67)=0,"", SUM(O63:O67))</f>
        <v/>
      </c>
      <c r="P62" s="35" t="str">
        <f t="shared" si="14"/>
        <v/>
      </c>
      <c r="Q62" s="35" t="str">
        <f t="shared" si="14"/>
        <v/>
      </c>
      <c r="R62" s="35" t="str">
        <f t="shared" si="14"/>
        <v/>
      </c>
      <c r="S62" s="35" t="str">
        <f t="shared" si="14"/>
        <v/>
      </c>
      <c r="T62" s="35" t="str">
        <f t="shared" si="14"/>
        <v/>
      </c>
      <c r="U62" s="35" t="str">
        <f t="shared" si="14"/>
        <v/>
      </c>
      <c r="V62" s="35" t="str">
        <f t="shared" si="14"/>
        <v/>
      </c>
      <c r="W62" s="35" t="str">
        <f t="shared" si="14"/>
        <v/>
      </c>
      <c r="X62" s="24">
        <f t="shared" si="2"/>
        <v>98</v>
      </c>
    </row>
    <row r="63" spans="1:24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>
        <v>10</v>
      </c>
      <c r="E63" s="27"/>
      <c r="F63" s="27"/>
      <c r="G63" s="27"/>
      <c r="H63" s="27"/>
      <c r="I63" s="27"/>
      <c r="J63" s="27"/>
      <c r="K63" s="27">
        <v>24</v>
      </c>
      <c r="L63" s="27"/>
      <c r="M63" s="27"/>
      <c r="N63" s="27">
        <v>8</v>
      </c>
      <c r="O63" s="27"/>
      <c r="P63" s="27"/>
      <c r="Q63" s="27"/>
      <c r="R63" s="27"/>
      <c r="S63" s="27"/>
      <c r="T63" s="27"/>
      <c r="U63" s="27"/>
      <c r="V63" s="27"/>
      <c r="W63" s="27"/>
      <c r="X63" s="24">
        <f t="shared" si="2"/>
        <v>42</v>
      </c>
    </row>
    <row r="64" spans="1:24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4" t="str">
        <f t="shared" si="2"/>
        <v/>
      </c>
    </row>
    <row r="65" spans="1:24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4" t="str">
        <f t="shared" si="2"/>
        <v/>
      </c>
    </row>
    <row r="66" spans="1:24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4" t="str">
        <f t="shared" si="2"/>
        <v/>
      </c>
    </row>
    <row r="67" spans="1:24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>
        <v>56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4">
        <f t="shared" si="2"/>
        <v>56</v>
      </c>
    </row>
    <row r="68" spans="1:24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>
        <f>IF(SUM(D69:D73)=0,"", SUM(D69:D73))</f>
        <v>10</v>
      </c>
      <c r="E68" s="35" t="str">
        <f t="shared" ref="E68:W68" si="15">IF(SUM(E69:E73)=0,"", SUM(E69:E73))</f>
        <v/>
      </c>
      <c r="F68" s="35">
        <f t="shared" si="15"/>
        <v>24</v>
      </c>
      <c r="G68" s="35">
        <f t="shared" si="15"/>
        <v>84</v>
      </c>
      <c r="H68" s="35">
        <f t="shared" si="15"/>
        <v>16</v>
      </c>
      <c r="I68" s="35">
        <f t="shared" si="15"/>
        <v>72</v>
      </c>
      <c r="J68" s="35">
        <f t="shared" si="15"/>
        <v>172</v>
      </c>
      <c r="K68" s="35">
        <f t="shared" si="15"/>
        <v>32</v>
      </c>
      <c r="L68" s="35" t="str">
        <f t="shared" si="15"/>
        <v/>
      </c>
      <c r="M68" s="35" t="str">
        <f t="shared" si="15"/>
        <v/>
      </c>
      <c r="N68" s="35">
        <f t="shared" si="15"/>
        <v>154</v>
      </c>
      <c r="O68" s="35" t="str">
        <f t="shared" si="15"/>
        <v/>
      </c>
      <c r="P68" s="35">
        <f t="shared" si="15"/>
        <v>78</v>
      </c>
      <c r="Q68" s="35" t="str">
        <f t="shared" si="15"/>
        <v/>
      </c>
      <c r="R68" s="35" t="str">
        <f t="shared" si="15"/>
        <v/>
      </c>
      <c r="S68" s="35" t="str">
        <f t="shared" si="15"/>
        <v/>
      </c>
      <c r="T68" s="35" t="str">
        <f t="shared" si="15"/>
        <v/>
      </c>
      <c r="U68" s="35" t="str">
        <f t="shared" si="15"/>
        <v/>
      </c>
      <c r="V68" s="35" t="str">
        <f t="shared" si="15"/>
        <v/>
      </c>
      <c r="W68" s="35" t="str">
        <f t="shared" si="15"/>
        <v/>
      </c>
      <c r="X68" s="24">
        <f t="shared" si="2"/>
        <v>642</v>
      </c>
    </row>
    <row r="69" spans="1:24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>
        <v>10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4">
        <f t="shared" si="2"/>
        <v>10</v>
      </c>
    </row>
    <row r="70" spans="1:24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/>
      <c r="H70" s="27"/>
      <c r="I70" s="27"/>
      <c r="J70" s="27"/>
      <c r="K70" s="27">
        <v>32</v>
      </c>
      <c r="L70" s="27"/>
      <c r="M70" s="27"/>
      <c r="N70" s="27">
        <v>98</v>
      </c>
      <c r="O70" s="27"/>
      <c r="P70" s="27">
        <v>38</v>
      </c>
      <c r="Q70" s="27"/>
      <c r="R70" s="27"/>
      <c r="S70" s="27"/>
      <c r="T70" s="27"/>
      <c r="U70" s="27"/>
      <c r="V70" s="27"/>
      <c r="W70" s="27"/>
      <c r="X70" s="24">
        <f t="shared" si="2"/>
        <v>168</v>
      </c>
    </row>
    <row r="71" spans="1:24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>
        <v>24</v>
      </c>
      <c r="G71" s="27"/>
      <c r="H71" s="27"/>
      <c r="I71" s="27"/>
      <c r="J71" s="27"/>
      <c r="K71" s="27"/>
      <c r="L71" s="27"/>
      <c r="M71" s="27"/>
      <c r="N71" s="27">
        <v>24</v>
      </c>
      <c r="O71" s="27"/>
      <c r="P71" s="27"/>
      <c r="Q71" s="27"/>
      <c r="R71" s="27"/>
      <c r="S71" s="27"/>
      <c r="T71" s="27"/>
      <c r="U71" s="27"/>
      <c r="V71" s="27"/>
      <c r="W71" s="27"/>
      <c r="X71" s="24">
        <f t="shared" si="2"/>
        <v>48</v>
      </c>
    </row>
    <row r="72" spans="1:24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>
        <v>84</v>
      </c>
      <c r="H72" s="27">
        <v>16</v>
      </c>
      <c r="I72" s="27">
        <v>72</v>
      </c>
      <c r="J72" s="27">
        <v>172</v>
      </c>
      <c r="K72" s="27"/>
      <c r="L72" s="27"/>
      <c r="M72" s="27"/>
      <c r="N72" s="27">
        <v>32</v>
      </c>
      <c r="O72" s="27"/>
      <c r="P72" s="27">
        <v>40</v>
      </c>
      <c r="Q72" s="27"/>
      <c r="R72" s="27"/>
      <c r="S72" s="27"/>
      <c r="T72" s="27"/>
      <c r="U72" s="27"/>
      <c r="V72" s="27"/>
      <c r="W72" s="27"/>
      <c r="X72" s="24">
        <f t="shared" si="2"/>
        <v>416</v>
      </c>
    </row>
    <row r="73" spans="1:24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4" t="str">
        <f t="shared" si="2"/>
        <v/>
      </c>
    </row>
    <row r="74" spans="1:24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W74" si="16">IF(SUM(E75:E79)=0,"", SUM(E75:E79))</f>
        <v/>
      </c>
      <c r="F74" s="35" t="str">
        <f t="shared" si="16"/>
        <v/>
      </c>
      <c r="G74" s="35" t="str">
        <f t="shared" si="16"/>
        <v/>
      </c>
      <c r="H74" s="35" t="str">
        <f t="shared" si="16"/>
        <v/>
      </c>
      <c r="I74" s="35" t="str">
        <f t="shared" si="16"/>
        <v/>
      </c>
      <c r="J74" s="35" t="str">
        <f t="shared" si="16"/>
        <v/>
      </c>
      <c r="K74" s="35" t="str">
        <f t="shared" si="16"/>
        <v/>
      </c>
      <c r="L74" s="35" t="str">
        <f t="shared" si="16"/>
        <v/>
      </c>
      <c r="M74" s="35" t="str">
        <f t="shared" si="16"/>
        <v/>
      </c>
      <c r="N74" s="35" t="str">
        <f t="shared" si="16"/>
        <v/>
      </c>
      <c r="O74" s="35" t="str">
        <f t="shared" si="16"/>
        <v/>
      </c>
      <c r="P74" s="35" t="str">
        <f t="shared" si="16"/>
        <v/>
      </c>
      <c r="Q74" s="35" t="str">
        <f t="shared" si="16"/>
        <v/>
      </c>
      <c r="R74" s="35" t="str">
        <f t="shared" si="16"/>
        <v/>
      </c>
      <c r="S74" s="35" t="str">
        <f t="shared" si="16"/>
        <v/>
      </c>
      <c r="T74" s="35" t="str">
        <f t="shared" si="16"/>
        <v/>
      </c>
      <c r="U74" s="35" t="str">
        <f t="shared" si="16"/>
        <v/>
      </c>
      <c r="V74" s="35" t="str">
        <f t="shared" si="16"/>
        <v/>
      </c>
      <c r="W74" s="35" t="str">
        <f t="shared" si="16"/>
        <v/>
      </c>
      <c r="X74" s="24" t="str">
        <f t="shared" ref="X74:X79" si="17">IF(SUM(D74:W74)=0,"", SUM(D74:W74))</f>
        <v/>
      </c>
    </row>
    <row r="75" spans="1:24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4" t="str">
        <f t="shared" si="17"/>
        <v/>
      </c>
    </row>
    <row r="76" spans="1:24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4" t="str">
        <f t="shared" si="17"/>
        <v/>
      </c>
    </row>
    <row r="77" spans="1:24">
      <c r="A77" s="60" t="str">
        <f t="shared" ref="A77:A97" si="18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4" t="str">
        <f t="shared" si="17"/>
        <v/>
      </c>
    </row>
    <row r="78" spans="1:24">
      <c r="A78" s="60" t="str">
        <f t="shared" si="18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4" t="str">
        <f t="shared" si="17"/>
        <v/>
      </c>
    </row>
    <row r="79" spans="1:24">
      <c r="A79" s="60" t="str">
        <f t="shared" si="18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4" t="str">
        <f t="shared" si="17"/>
        <v/>
      </c>
    </row>
    <row r="80" spans="1:24">
      <c r="A80" s="60" t="str">
        <f t="shared" si="18"/>
        <v>Sensor Support_NE4SUM</v>
      </c>
      <c r="B80" s="30" t="s">
        <v>54</v>
      </c>
      <c r="C80" s="31" t="s">
        <v>23</v>
      </c>
      <c r="D80" s="32">
        <f t="shared" ref="D80:W80" si="19">IF(SUM(D81:D85)=0,"", SUM(D81:D85))</f>
        <v>10</v>
      </c>
      <c r="E80" s="32" t="str">
        <f t="shared" si="19"/>
        <v/>
      </c>
      <c r="F80" s="32" t="str">
        <f t="shared" si="19"/>
        <v/>
      </c>
      <c r="G80" s="32" t="str">
        <f t="shared" si="19"/>
        <v/>
      </c>
      <c r="H80" s="32" t="str">
        <f t="shared" si="19"/>
        <v/>
      </c>
      <c r="I80" s="32" t="str">
        <f t="shared" si="19"/>
        <v/>
      </c>
      <c r="J80" s="32" t="str">
        <f t="shared" si="19"/>
        <v/>
      </c>
      <c r="K80" s="32" t="str">
        <f t="shared" si="19"/>
        <v/>
      </c>
      <c r="L80" s="32" t="str">
        <f t="shared" si="19"/>
        <v/>
      </c>
      <c r="M80" s="32" t="str">
        <f t="shared" si="19"/>
        <v/>
      </c>
      <c r="N80" s="32" t="str">
        <f t="shared" si="19"/>
        <v/>
      </c>
      <c r="O80" s="32">
        <f t="shared" si="19"/>
        <v>172</v>
      </c>
      <c r="P80" s="32" t="str">
        <f t="shared" si="19"/>
        <v/>
      </c>
      <c r="Q80" s="32" t="str">
        <f t="shared" si="19"/>
        <v/>
      </c>
      <c r="R80" s="32" t="str">
        <f t="shared" si="19"/>
        <v/>
      </c>
      <c r="S80" s="32" t="str">
        <f t="shared" si="19"/>
        <v/>
      </c>
      <c r="T80" s="32" t="str">
        <f t="shared" si="19"/>
        <v/>
      </c>
      <c r="U80" s="32" t="str">
        <f t="shared" si="19"/>
        <v/>
      </c>
      <c r="V80" s="32" t="str">
        <f t="shared" si="19"/>
        <v/>
      </c>
      <c r="W80" s="32" t="str">
        <f t="shared" si="19"/>
        <v/>
      </c>
      <c r="X80" s="24">
        <f t="shared" ref="X80:X85" si="20">IF(SUM(D80:W80)=0,"", SUM(D80:W80))</f>
        <v>182</v>
      </c>
    </row>
    <row r="81" spans="1:24">
      <c r="A81" s="60" t="str">
        <f t="shared" si="18"/>
        <v>Sensor Support_NE4PM</v>
      </c>
      <c r="B81" s="25" t="s">
        <v>54</v>
      </c>
      <c r="C81" s="26" t="s">
        <v>25</v>
      </c>
      <c r="D81" s="27">
        <v>10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4">
        <f t="shared" si="20"/>
        <v>10</v>
      </c>
    </row>
    <row r="82" spans="1:24">
      <c r="A82" s="60" t="str">
        <f t="shared" si="18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>
        <v>172</v>
      </c>
      <c r="P82" s="27"/>
      <c r="Q82" s="27"/>
      <c r="R82" s="27"/>
      <c r="S82" s="27"/>
      <c r="T82" s="27"/>
      <c r="U82" s="27"/>
      <c r="V82" s="27"/>
      <c r="W82" s="27"/>
      <c r="X82" s="24">
        <f t="shared" si="20"/>
        <v>172</v>
      </c>
    </row>
    <row r="83" spans="1:24">
      <c r="A83" s="60" t="str">
        <f t="shared" si="18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4" t="str">
        <f t="shared" si="20"/>
        <v/>
      </c>
    </row>
    <row r="84" spans="1:24">
      <c r="A84" s="60" t="str">
        <f t="shared" si="18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4" t="str">
        <f t="shared" si="20"/>
        <v/>
      </c>
    </row>
    <row r="85" spans="1:24">
      <c r="A85" s="60" t="str">
        <f t="shared" si="18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4" t="str">
        <f t="shared" si="20"/>
        <v/>
      </c>
    </row>
    <row r="86" spans="1:24" ht="15" customHeight="1">
      <c r="A86" s="60" t="str">
        <f t="shared" si="18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>
        <f t="shared" ref="E86:W86" si="21">IF(SUM(E87:E91)=0,"", SUM(E87:E91))</f>
        <v>16</v>
      </c>
      <c r="F86" s="32" t="str">
        <f t="shared" si="21"/>
        <v/>
      </c>
      <c r="G86" s="32" t="str">
        <f t="shared" si="21"/>
        <v/>
      </c>
      <c r="H86" s="32" t="str">
        <f t="shared" si="21"/>
        <v/>
      </c>
      <c r="I86" s="32" t="str">
        <f t="shared" si="21"/>
        <v/>
      </c>
      <c r="J86" s="32" t="str">
        <f t="shared" si="21"/>
        <v/>
      </c>
      <c r="K86" s="32" t="str">
        <f t="shared" si="21"/>
        <v/>
      </c>
      <c r="L86" s="32" t="str">
        <f t="shared" si="21"/>
        <v/>
      </c>
      <c r="M86" s="32" t="str">
        <f t="shared" si="21"/>
        <v/>
      </c>
      <c r="N86" s="32" t="str">
        <f t="shared" si="21"/>
        <v/>
      </c>
      <c r="O86" s="32" t="str">
        <f t="shared" si="21"/>
        <v/>
      </c>
      <c r="P86" s="32" t="str">
        <f t="shared" si="21"/>
        <v/>
      </c>
      <c r="Q86" s="32" t="str">
        <f t="shared" si="21"/>
        <v/>
      </c>
      <c r="R86" s="32" t="str">
        <f t="shared" si="21"/>
        <v/>
      </c>
      <c r="S86" s="32" t="str">
        <f t="shared" si="21"/>
        <v/>
      </c>
      <c r="T86" s="32" t="str">
        <f t="shared" si="21"/>
        <v/>
      </c>
      <c r="U86" s="32" t="str">
        <f t="shared" si="21"/>
        <v/>
      </c>
      <c r="V86" s="32" t="str">
        <f t="shared" si="21"/>
        <v/>
      </c>
      <c r="W86" s="32" t="str">
        <f t="shared" si="21"/>
        <v/>
      </c>
      <c r="X86" s="24">
        <f t="shared" ref="X86:X91" si="22">IF(SUM(D86:W86)=0,"", SUM(D86:W86))</f>
        <v>16</v>
      </c>
    </row>
    <row r="87" spans="1:24" ht="15" customHeight="1">
      <c r="A87" s="60" t="str">
        <f t="shared" si="18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4" t="str">
        <f t="shared" si="22"/>
        <v/>
      </c>
    </row>
    <row r="88" spans="1:24" ht="15" customHeight="1">
      <c r="A88" s="60" t="str">
        <f t="shared" si="18"/>
        <v>E-Bike SupportSYS</v>
      </c>
      <c r="B88" s="25" t="s">
        <v>40</v>
      </c>
      <c r="C88" s="26" t="s">
        <v>26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4" t="str">
        <f t="shared" si="22"/>
        <v/>
      </c>
    </row>
    <row r="89" spans="1:24" ht="15" customHeight="1">
      <c r="A89" s="60" t="str">
        <f t="shared" si="18"/>
        <v>E-Bike SupportHW</v>
      </c>
      <c r="B89" s="25" t="s">
        <v>40</v>
      </c>
      <c r="C89" s="26" t="s">
        <v>27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4" t="str">
        <f t="shared" si="22"/>
        <v/>
      </c>
    </row>
    <row r="90" spans="1:24" ht="15" customHeight="1">
      <c r="A90" s="60" t="str">
        <f t="shared" si="18"/>
        <v xml:space="preserve">E-Bike SupportSW </v>
      </c>
      <c r="B90" s="25" t="s">
        <v>40</v>
      </c>
      <c r="C90" s="26" t="s">
        <v>31</v>
      </c>
      <c r="D90" s="27"/>
      <c r="E90" s="27">
        <v>16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4">
        <f t="shared" si="22"/>
        <v>16</v>
      </c>
    </row>
    <row r="91" spans="1:24" ht="15" customHeight="1">
      <c r="A91" s="60" t="str">
        <f t="shared" si="18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4" t="str">
        <f t="shared" si="22"/>
        <v/>
      </c>
    </row>
    <row r="92" spans="1:24">
      <c r="A92" s="60" t="str">
        <f t="shared" si="18"/>
        <v>NASUM</v>
      </c>
      <c r="B92" s="30" t="s">
        <v>34</v>
      </c>
      <c r="C92" s="31" t="s">
        <v>23</v>
      </c>
      <c r="D92" s="32" t="str">
        <f t="shared" ref="D92:W92" si="23">IF(SUM(D93:D97)=0,"", SUM(D93:D97))</f>
        <v/>
      </c>
      <c r="E92" s="32" t="str">
        <f t="shared" si="23"/>
        <v/>
      </c>
      <c r="F92" s="32" t="str">
        <f t="shared" si="23"/>
        <v/>
      </c>
      <c r="G92" s="32" t="str">
        <f t="shared" si="23"/>
        <v/>
      </c>
      <c r="H92" s="32" t="str">
        <f t="shared" si="23"/>
        <v/>
      </c>
      <c r="I92" s="32" t="str">
        <f t="shared" si="23"/>
        <v/>
      </c>
      <c r="J92" s="32" t="str">
        <f t="shared" si="23"/>
        <v/>
      </c>
      <c r="K92" s="32" t="str">
        <f t="shared" si="23"/>
        <v/>
      </c>
      <c r="L92" s="32" t="str">
        <f t="shared" si="23"/>
        <v/>
      </c>
      <c r="M92" s="32" t="str">
        <f t="shared" si="23"/>
        <v/>
      </c>
      <c r="N92" s="32" t="str">
        <f t="shared" si="23"/>
        <v/>
      </c>
      <c r="O92" s="32" t="str">
        <f t="shared" si="23"/>
        <v/>
      </c>
      <c r="P92" s="32" t="str">
        <f t="shared" si="23"/>
        <v/>
      </c>
      <c r="Q92" s="32" t="str">
        <f t="shared" si="23"/>
        <v/>
      </c>
      <c r="R92" s="32" t="str">
        <f t="shared" si="23"/>
        <v/>
      </c>
      <c r="S92" s="32" t="str">
        <f t="shared" si="23"/>
        <v/>
      </c>
      <c r="T92" s="32" t="str">
        <f t="shared" si="23"/>
        <v/>
      </c>
      <c r="U92" s="32" t="str">
        <f t="shared" si="23"/>
        <v/>
      </c>
      <c r="V92" s="32" t="str">
        <f t="shared" si="23"/>
        <v/>
      </c>
      <c r="W92" s="32" t="str">
        <f t="shared" si="23"/>
        <v/>
      </c>
      <c r="X92" s="24" t="str">
        <f t="shared" ref="X92:X97" si="24">IF(SUM(D92:W92)=0,"", SUM(D92:W92))</f>
        <v/>
      </c>
    </row>
    <row r="93" spans="1:24">
      <c r="A93" s="60" t="str">
        <f t="shared" si="18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4" t="str">
        <f t="shared" si="24"/>
        <v/>
      </c>
    </row>
    <row r="94" spans="1:24">
      <c r="A94" s="60" t="str">
        <f t="shared" si="18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4" t="str">
        <f t="shared" si="24"/>
        <v/>
      </c>
    </row>
    <row r="95" spans="1:24">
      <c r="A95" s="60" t="str">
        <f t="shared" si="18"/>
        <v/>
      </c>
      <c r="B95" s="25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4" t="str">
        <f t="shared" si="24"/>
        <v/>
      </c>
    </row>
    <row r="96" spans="1:24">
      <c r="A96" s="60" t="str">
        <f t="shared" si="18"/>
        <v/>
      </c>
      <c r="B96" s="25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4" t="str">
        <f t="shared" si="24"/>
        <v/>
      </c>
    </row>
    <row r="97" spans="1:24">
      <c r="A97" s="60" t="str">
        <f t="shared" si="18"/>
        <v/>
      </c>
      <c r="B97" s="25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4" t="str">
        <f t="shared" si="24"/>
        <v/>
      </c>
    </row>
  </sheetData>
  <sheetProtection selectLockedCells="1"/>
  <protectedRanges>
    <protectedRange sqref="X7 Y3:BA5 X98:X65298" name="Range1"/>
    <protectedRange sqref="H5:W5 D5:F5" name="Range1_2_2"/>
    <protectedRange sqref="H3:X3 D3:F3" name="Range1_1"/>
    <protectedRange sqref="X4:X5" name="Range1_3"/>
    <protectedRange sqref="B11:C11 B4:C7 B98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7" name="Range1_2_5"/>
    <protectedRange sqref="B80:B85 B92:B97" name="Range1_2_4_4"/>
    <protectedRange sqref="B87:B91" name="Range1_2_4_3"/>
    <protectedRange sqref="B53" name="Range1_2_4_4_1"/>
  </protectedRanges>
  <mergeCells count="3">
    <mergeCell ref="B4:B5"/>
    <mergeCell ref="D4:W4"/>
    <mergeCell ref="X4:X5"/>
  </mergeCells>
  <phoneticPr fontId="11" type="noConversion"/>
  <conditionalFormatting sqref="D6:W6">
    <cfRule type="cellIs" dxfId="21" priority="1" stopIfTrue="1" operator="notEqual">
      <formula>$C$6</formula>
    </cfRule>
    <cfRule type="cellIs" dxfId="20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showRuler="0" topLeftCell="A3" zoomScale="90" zoomScaleNormal="90" zoomScaleSheetLayoutView="70" workbookViewId="0">
      <pane ySplit="3" topLeftCell="A6" activePane="bottomLeft" state="frozen"/>
      <selection activeCell="G111" sqref="G111"/>
      <selection pane="bottomLeft" activeCell="G111" sqref="G111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12" width="7" style="2" customWidth="1"/>
    <col min="13" max="13" width="7.44140625" style="2" customWidth="1"/>
    <col min="14" max="23" width="7" style="2" customWidth="1"/>
    <col min="24" max="24" width="8.109375" style="2" customWidth="1"/>
    <col min="25" max="25" width="10.88671875" style="3" bestFit="1" customWidth="1"/>
    <col min="26" max="16384" width="9.109375" style="3"/>
  </cols>
  <sheetData>
    <row r="1" spans="1:25" ht="9.75" hidden="1" customHeight="1"/>
    <row r="2" spans="1:25" ht="15.6" hidden="1" thickBot="1"/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spans="1:25" ht="12.75" customHeight="1">
      <c r="B4" s="66" t="s">
        <v>0</v>
      </c>
      <c r="C4" s="7"/>
      <c r="D4" s="68" t="s">
        <v>30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70" t="s">
        <v>1</v>
      </c>
    </row>
    <row r="5" spans="1:25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/>
      <c r="T5" s="10"/>
      <c r="U5" s="10"/>
      <c r="V5" s="10"/>
      <c r="W5" s="10"/>
      <c r="X5" s="71"/>
    </row>
    <row r="6" spans="1:25" ht="22.65" customHeight="1">
      <c r="B6" s="11" t="s">
        <v>17</v>
      </c>
      <c r="C6" s="11">
        <v>160</v>
      </c>
      <c r="D6" s="12">
        <f t="shared" ref="D6:W6" si="0">SUMIFS(D$12:D$97,$C$12:$C$97,"SUM")+SUM(D8:D10)</f>
        <v>160</v>
      </c>
      <c r="E6" s="12">
        <f t="shared" si="0"/>
        <v>160</v>
      </c>
      <c r="F6" s="12">
        <f t="shared" si="0"/>
        <v>164</v>
      </c>
      <c r="G6" s="12">
        <f t="shared" si="0"/>
        <v>180</v>
      </c>
      <c r="H6" s="12">
        <f t="shared" si="0"/>
        <v>160</v>
      </c>
      <c r="I6" s="12">
        <f t="shared" si="0"/>
        <v>160</v>
      </c>
      <c r="J6" s="12">
        <f t="shared" si="0"/>
        <v>160</v>
      </c>
      <c r="K6" s="12">
        <f t="shared" si="0"/>
        <v>160</v>
      </c>
      <c r="L6" s="12">
        <f t="shared" si="0"/>
        <v>160</v>
      </c>
      <c r="M6" s="12">
        <f t="shared" si="0"/>
        <v>160</v>
      </c>
      <c r="N6" s="12">
        <f t="shared" si="0"/>
        <v>160</v>
      </c>
      <c r="O6" s="12">
        <f t="shared" si="0"/>
        <v>160</v>
      </c>
      <c r="P6" s="12">
        <f t="shared" si="0"/>
        <v>160</v>
      </c>
      <c r="Q6" s="12">
        <f t="shared" si="0"/>
        <v>160</v>
      </c>
      <c r="R6" s="12">
        <f t="shared" si="0"/>
        <v>160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3">
        <f>SUMIFS(X$14:X$97,$C$14:$C$97,"SUM")+SUM(X8:X10)</f>
        <v>2416</v>
      </c>
      <c r="Y6" s="14">
        <f>Y14/X6</f>
        <v>0.84685430463576161</v>
      </c>
    </row>
    <row r="7" spans="1:25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15"/>
    </row>
    <row r="8" spans="1:25">
      <c r="B8" s="16" t="s">
        <v>18</v>
      </c>
      <c r="C8" s="17"/>
      <c r="D8" s="18">
        <v>32</v>
      </c>
      <c r="E8" s="18">
        <v>8</v>
      </c>
      <c r="F8" s="18"/>
      <c r="G8" s="18">
        <v>92</v>
      </c>
      <c r="H8" s="18">
        <v>16</v>
      </c>
      <c r="I8" s="18">
        <v>32</v>
      </c>
      <c r="J8" s="18"/>
      <c r="K8" s="18">
        <v>16</v>
      </c>
      <c r="L8" s="18"/>
      <c r="M8" s="18"/>
      <c r="N8" s="18">
        <v>16</v>
      </c>
      <c r="O8" s="18"/>
      <c r="P8" s="18"/>
      <c r="Q8" s="18">
        <v>12</v>
      </c>
      <c r="R8" s="18">
        <v>20</v>
      </c>
      <c r="S8" s="18"/>
      <c r="T8" s="18"/>
      <c r="U8" s="18"/>
      <c r="V8" s="18"/>
      <c r="W8" s="18"/>
      <c r="X8" s="13">
        <f>IF(SUM(D8:W8)=0,"", SUM(D8:W8))</f>
        <v>244</v>
      </c>
      <c r="Y8" s="13">
        <f>SUM(X8:X10)</f>
        <v>370</v>
      </c>
    </row>
    <row r="9" spans="1:25">
      <c r="B9" s="16" t="s">
        <v>19</v>
      </c>
      <c r="C9" s="17"/>
      <c r="D9" s="18"/>
      <c r="E9" s="18"/>
      <c r="F9" s="18"/>
      <c r="G9" s="18"/>
      <c r="H9" s="18"/>
      <c r="I9" s="18"/>
      <c r="J9" s="18">
        <v>32</v>
      </c>
      <c r="K9" s="18">
        <v>16</v>
      </c>
      <c r="L9" s="18"/>
      <c r="M9" s="18"/>
      <c r="N9" s="18"/>
      <c r="O9" s="18"/>
      <c r="P9" s="18">
        <v>16</v>
      </c>
      <c r="Q9" s="18">
        <v>14</v>
      </c>
      <c r="R9" s="18"/>
      <c r="S9" s="18"/>
      <c r="T9" s="18"/>
      <c r="U9" s="18"/>
      <c r="V9" s="18"/>
      <c r="W9" s="18"/>
      <c r="X9" s="13">
        <f>IF(SUM(D9:W9)=0,"", SUM(D9:W9))</f>
        <v>78</v>
      </c>
    </row>
    <row r="10" spans="1:25">
      <c r="B10" s="16" t="s">
        <v>20</v>
      </c>
      <c r="C10" s="17"/>
      <c r="D10" s="18">
        <v>48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3">
        <f>IF(SUM(D10:W10)=0,"", SUM(D10:W10))</f>
        <v>48</v>
      </c>
    </row>
    <row r="11" spans="1:25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0"/>
    </row>
    <row r="12" spans="1:25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W12" si="1">E13</f>
        <v>0</v>
      </c>
      <c r="F12" s="23">
        <f t="shared" si="1"/>
        <v>0</v>
      </c>
      <c r="G12" s="23">
        <f t="shared" si="1"/>
        <v>8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4">
        <f t="shared" ref="X12:X75" si="2">IF(SUM(D12:W12)=0,"", SUM(D12:W12))</f>
        <v>8</v>
      </c>
    </row>
    <row r="13" spans="1:25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>
        <v>8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4">
        <f t="shared" si="2"/>
        <v>8</v>
      </c>
    </row>
    <row r="14" spans="1:25" ht="15" customHeight="1">
      <c r="A14" s="60" t="str">
        <f t="shared" si="3"/>
        <v>LeM_HMISUM</v>
      </c>
      <c r="B14" s="21" t="s">
        <v>24</v>
      </c>
      <c r="C14" s="21" t="s">
        <v>23</v>
      </c>
      <c r="D14" s="23">
        <f>IF(SUM(D15:D19)=0,"", SUM(D15:D19))</f>
        <v>10</v>
      </c>
      <c r="E14" s="23">
        <f t="shared" ref="E14:W14" si="4">IF(SUM(E15:E19)=0,"", SUM(E15:E19))</f>
        <v>80</v>
      </c>
      <c r="F14" s="23">
        <f t="shared" si="4"/>
        <v>4</v>
      </c>
      <c r="G14" s="23" t="str">
        <f t="shared" si="4"/>
        <v/>
      </c>
      <c r="H14" s="23">
        <f t="shared" si="4"/>
        <v>80</v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3" t="str">
        <f t="shared" si="4"/>
        <v/>
      </c>
      <c r="V14" s="23" t="str">
        <f t="shared" si="4"/>
        <v/>
      </c>
      <c r="W14" s="23" t="str">
        <f t="shared" si="4"/>
        <v/>
      </c>
      <c r="X14" s="24">
        <f t="shared" si="2"/>
        <v>174</v>
      </c>
      <c r="Y14" s="13">
        <f>SUMIFS(X$14:X$97,$C$14:$C$97,"SUM")</f>
        <v>2046</v>
      </c>
    </row>
    <row r="15" spans="1:25" ht="15" customHeight="1">
      <c r="A15" s="60" t="str">
        <f t="shared" si="3"/>
        <v>LeM_HMI_B/WPM</v>
      </c>
      <c r="B15" s="25" t="s">
        <v>36</v>
      </c>
      <c r="C15" s="26" t="s">
        <v>25</v>
      </c>
      <c r="D15" s="27">
        <v>10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4">
        <f t="shared" si="2"/>
        <v>10</v>
      </c>
    </row>
    <row r="16" spans="1:25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4" t="str">
        <f t="shared" si="2"/>
        <v/>
      </c>
    </row>
    <row r="17" spans="1:24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>
        <v>4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4">
        <f t="shared" si="2"/>
        <v>4</v>
      </c>
    </row>
    <row r="18" spans="1:24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>
        <v>80</v>
      </c>
      <c r="F18" s="27"/>
      <c r="G18" s="27"/>
      <c r="H18" s="27">
        <v>80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4">
        <f t="shared" si="2"/>
        <v>160</v>
      </c>
    </row>
    <row r="19" spans="1:24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4" t="str">
        <f t="shared" si="2"/>
        <v/>
      </c>
    </row>
    <row r="20" spans="1:24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 t="str">
        <f t="shared" ref="E20:W20" si="5">IF(SUM(E21:E25)=0,"", SUM(E21:E25))</f>
        <v/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3" t="str">
        <f t="shared" si="5"/>
        <v/>
      </c>
      <c r="X20" s="24" t="str">
        <f t="shared" si="2"/>
        <v/>
      </c>
    </row>
    <row r="21" spans="1:24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4" t="str">
        <f t="shared" si="2"/>
        <v/>
      </c>
    </row>
    <row r="22" spans="1:24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4" t="str">
        <f t="shared" si="2"/>
        <v/>
      </c>
    </row>
    <row r="23" spans="1:24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4" t="str">
        <f t="shared" si="2"/>
        <v/>
      </c>
    </row>
    <row r="24" spans="1:24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4" t="str">
        <f t="shared" si="2"/>
        <v/>
      </c>
    </row>
    <row r="25" spans="1:24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4" t="str">
        <f t="shared" si="2"/>
        <v/>
      </c>
    </row>
    <row r="26" spans="1:24" ht="15" customHeight="1">
      <c r="A26" s="60" t="str">
        <f t="shared" si="3"/>
        <v>BCI SupportSUM</v>
      </c>
      <c r="B26" s="21" t="s">
        <v>33</v>
      </c>
      <c r="C26" s="22" t="s">
        <v>23</v>
      </c>
      <c r="D26" s="23">
        <f>IF(SUM(D27:D31)=0,"", SUM(D27:D31))</f>
        <v>10</v>
      </c>
      <c r="E26" s="23" t="str">
        <f t="shared" ref="E26:W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>
        <f t="shared" si="6"/>
        <v>56</v>
      </c>
      <c r="J26" s="23" t="str">
        <f t="shared" si="6"/>
        <v/>
      </c>
      <c r="K26" s="23" t="str">
        <f t="shared" si="6"/>
        <v/>
      </c>
      <c r="L26" s="23">
        <f t="shared" si="6"/>
        <v>160</v>
      </c>
      <c r="M26" s="23">
        <f t="shared" si="6"/>
        <v>128</v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4">
        <f t="shared" si="2"/>
        <v>354</v>
      </c>
    </row>
    <row r="27" spans="1:24" ht="15" customHeight="1">
      <c r="A27" s="60" t="str">
        <f t="shared" si="3"/>
        <v>BCI SupportPM</v>
      </c>
      <c r="B27" s="25" t="s">
        <v>33</v>
      </c>
      <c r="C27" s="26" t="s">
        <v>25</v>
      </c>
      <c r="D27" s="27">
        <v>10</v>
      </c>
      <c r="E27" s="27"/>
      <c r="F27" s="27"/>
      <c r="G27" s="27"/>
      <c r="H27" s="27"/>
      <c r="I27" s="27"/>
      <c r="J27" s="27"/>
      <c r="K27" s="27"/>
      <c r="L27" s="27">
        <v>140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4">
        <f t="shared" si="2"/>
        <v>150</v>
      </c>
    </row>
    <row r="28" spans="1:24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>
        <v>20</v>
      </c>
      <c r="M28" s="27">
        <v>40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4">
        <f t="shared" si="2"/>
        <v>60</v>
      </c>
    </row>
    <row r="29" spans="1:24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4" t="str">
        <f t="shared" si="2"/>
        <v/>
      </c>
    </row>
    <row r="30" spans="1:24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>
        <v>56</v>
      </c>
      <c r="J30" s="27"/>
      <c r="K30" s="27"/>
      <c r="L30" s="27"/>
      <c r="M30" s="27">
        <v>88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4">
        <f t="shared" si="2"/>
        <v>144</v>
      </c>
    </row>
    <row r="31" spans="1:24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4" t="str">
        <f t="shared" si="2"/>
        <v/>
      </c>
    </row>
    <row r="32" spans="1:24">
      <c r="A32" s="60" t="str">
        <f t="shared" si="3"/>
        <v>ED-Chind-seat ConceptSUM</v>
      </c>
      <c r="B32" s="21" t="s">
        <v>49</v>
      </c>
      <c r="C32" s="22" t="s">
        <v>23</v>
      </c>
      <c r="D32" s="23">
        <f>IF(SUM(D33:D37)=0,"", SUM(D33:D37))</f>
        <v>10</v>
      </c>
      <c r="E32" s="23" t="str">
        <f t="shared" ref="E32:W32" si="7">IF(SUM(E33:E37)=0,"", SUM(E33:E37))</f>
        <v/>
      </c>
      <c r="F32" s="23" t="str">
        <f t="shared" si="7"/>
        <v/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>
        <f t="shared" si="7"/>
        <v>4</v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4">
        <f t="shared" si="2"/>
        <v>14</v>
      </c>
    </row>
    <row r="33" spans="1:24">
      <c r="A33" s="60" t="str">
        <f t="shared" si="3"/>
        <v>ED-Chind-seat ConceptPM</v>
      </c>
      <c r="B33" s="25" t="s">
        <v>49</v>
      </c>
      <c r="C33" s="26" t="s">
        <v>25</v>
      </c>
      <c r="D33" s="27">
        <v>10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>
        <v>4</v>
      </c>
      <c r="R33" s="27"/>
      <c r="S33" s="27"/>
      <c r="T33" s="27"/>
      <c r="U33" s="27"/>
      <c r="V33" s="27"/>
      <c r="W33" s="27"/>
      <c r="X33" s="24">
        <f t="shared" si="2"/>
        <v>14</v>
      </c>
    </row>
    <row r="34" spans="1:24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4" t="str">
        <f t="shared" si="2"/>
        <v/>
      </c>
    </row>
    <row r="35" spans="1:24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4" t="str">
        <f t="shared" si="2"/>
        <v/>
      </c>
    </row>
    <row r="36" spans="1:24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4" t="str">
        <f t="shared" si="2"/>
        <v/>
      </c>
    </row>
    <row r="37" spans="1:24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4" t="str">
        <f t="shared" si="2"/>
        <v/>
      </c>
    </row>
    <row r="38" spans="1:24">
      <c r="A38" s="60" t="str">
        <f t="shared" si="3"/>
        <v>ED-THASUM</v>
      </c>
      <c r="B38" s="21" t="s">
        <v>42</v>
      </c>
      <c r="C38" s="22" t="s">
        <v>23</v>
      </c>
      <c r="D38" s="23">
        <f>IF(SUM(D39:D43)=0,"", SUM(D39:D43))</f>
        <v>10</v>
      </c>
      <c r="E38" s="23">
        <f t="shared" ref="E38:W38" si="8">IF(SUM(E39:E43)=0,"", SUM(E39:E43))</f>
        <v>30</v>
      </c>
      <c r="F38" s="23" t="str">
        <f t="shared" si="8"/>
        <v/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>
        <f t="shared" si="8"/>
        <v>64</v>
      </c>
      <c r="L38" s="23" t="str">
        <f t="shared" si="8"/>
        <v/>
      </c>
      <c r="M38" s="23" t="str">
        <f t="shared" si="8"/>
        <v/>
      </c>
      <c r="N38" s="23">
        <f t="shared" si="8"/>
        <v>44</v>
      </c>
      <c r="O38" s="23" t="str">
        <f t="shared" si="8"/>
        <v/>
      </c>
      <c r="P38" s="23" t="str">
        <f t="shared" si="8"/>
        <v/>
      </c>
      <c r="Q38" s="23">
        <f t="shared" si="8"/>
        <v>100</v>
      </c>
      <c r="R38" s="23" t="str">
        <f t="shared" si="8"/>
        <v/>
      </c>
      <c r="S38" s="23" t="str">
        <f t="shared" si="8"/>
        <v/>
      </c>
      <c r="T38" s="23" t="str">
        <f t="shared" si="8"/>
        <v/>
      </c>
      <c r="U38" s="23" t="str">
        <f t="shared" si="8"/>
        <v/>
      </c>
      <c r="V38" s="23" t="str">
        <f t="shared" si="8"/>
        <v/>
      </c>
      <c r="W38" s="23" t="str">
        <f t="shared" si="8"/>
        <v/>
      </c>
      <c r="X38" s="24">
        <f t="shared" si="2"/>
        <v>248</v>
      </c>
    </row>
    <row r="39" spans="1:24">
      <c r="A39" s="60" t="str">
        <f t="shared" si="3"/>
        <v>ED-THAPM</v>
      </c>
      <c r="B39" s="25" t="s">
        <v>42</v>
      </c>
      <c r="C39" s="26" t="s">
        <v>25</v>
      </c>
      <c r="D39" s="27">
        <v>10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>
        <v>100</v>
      </c>
      <c r="R39" s="27"/>
      <c r="S39" s="27"/>
      <c r="T39" s="27"/>
      <c r="U39" s="27"/>
      <c r="V39" s="27"/>
      <c r="W39" s="27"/>
      <c r="X39" s="24">
        <f t="shared" si="2"/>
        <v>110</v>
      </c>
    </row>
    <row r="40" spans="1:24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4" t="str">
        <f t="shared" si="2"/>
        <v/>
      </c>
    </row>
    <row r="41" spans="1:24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/>
      <c r="G41" s="27"/>
      <c r="H41" s="27"/>
      <c r="I41" s="27"/>
      <c r="J41" s="27"/>
      <c r="K41" s="27">
        <v>64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4">
        <f t="shared" si="2"/>
        <v>64</v>
      </c>
    </row>
    <row r="42" spans="1:24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>
        <v>30</v>
      </c>
      <c r="F42" s="27"/>
      <c r="G42" s="27"/>
      <c r="H42" s="27"/>
      <c r="I42" s="27"/>
      <c r="J42" s="27"/>
      <c r="K42" s="27"/>
      <c r="L42" s="27"/>
      <c r="M42" s="27"/>
      <c r="N42" s="27">
        <v>44</v>
      </c>
      <c r="O42" s="27"/>
      <c r="P42" s="27"/>
      <c r="Q42" s="27"/>
      <c r="R42" s="27"/>
      <c r="S42" s="27"/>
      <c r="T42" s="27"/>
      <c r="U42" s="27"/>
      <c r="V42" s="27"/>
      <c r="W42" s="27"/>
      <c r="X42" s="24">
        <f t="shared" si="2"/>
        <v>74</v>
      </c>
    </row>
    <row r="43" spans="1:24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4" t="str">
        <f t="shared" si="2"/>
        <v/>
      </c>
    </row>
    <row r="44" spans="1:24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>
        <f>IF(SUM(D45:D49)=0,"", SUM(D45:D49))</f>
        <v>10</v>
      </c>
      <c r="E44" s="23">
        <f t="shared" ref="E44:W44" si="9">IF(SUM(E45:E49)=0,"", SUM(E45:E49))</f>
        <v>42</v>
      </c>
      <c r="F44" s="23">
        <f t="shared" si="9"/>
        <v>48</v>
      </c>
      <c r="G44" s="23" t="str">
        <f t="shared" si="9"/>
        <v/>
      </c>
      <c r="H44" s="23">
        <f t="shared" si="9"/>
        <v>64</v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 t="str">
        <f t="shared" si="9"/>
        <v/>
      </c>
      <c r="Q44" s="23">
        <f t="shared" si="9"/>
        <v>30</v>
      </c>
      <c r="R44" s="23" t="str">
        <f t="shared" si="9"/>
        <v/>
      </c>
      <c r="S44" s="23" t="str">
        <f t="shared" si="9"/>
        <v/>
      </c>
      <c r="T44" s="23" t="str">
        <f t="shared" si="9"/>
        <v/>
      </c>
      <c r="U44" s="23" t="str">
        <f t="shared" si="9"/>
        <v/>
      </c>
      <c r="V44" s="23" t="str">
        <f t="shared" si="9"/>
        <v/>
      </c>
      <c r="W44" s="23" t="str">
        <f t="shared" si="9"/>
        <v/>
      </c>
      <c r="X44" s="24">
        <f t="shared" si="2"/>
        <v>194</v>
      </c>
    </row>
    <row r="45" spans="1:24">
      <c r="A45" s="60" t="str">
        <f t="shared" si="3"/>
        <v>BSH_Folding MachinePM</v>
      </c>
      <c r="B45" s="25" t="s">
        <v>41</v>
      </c>
      <c r="C45" s="26" t="s">
        <v>25</v>
      </c>
      <c r="D45" s="27">
        <v>10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>
        <v>30</v>
      </c>
      <c r="R45" s="27"/>
      <c r="S45" s="27"/>
      <c r="T45" s="27"/>
      <c r="U45" s="27"/>
      <c r="V45" s="27"/>
      <c r="W45" s="27"/>
      <c r="X45" s="24">
        <f t="shared" si="2"/>
        <v>40</v>
      </c>
    </row>
    <row r="46" spans="1:24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4" t="str">
        <f t="shared" si="2"/>
        <v/>
      </c>
    </row>
    <row r="47" spans="1:24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>
        <v>48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4">
        <f t="shared" si="2"/>
        <v>48</v>
      </c>
    </row>
    <row r="48" spans="1:24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>
        <v>42</v>
      </c>
      <c r="F48" s="27"/>
      <c r="G48" s="27"/>
      <c r="H48" s="27">
        <v>64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4">
        <f t="shared" si="2"/>
        <v>106</v>
      </c>
    </row>
    <row r="49" spans="1:24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4" t="str">
        <f t="shared" si="2"/>
        <v/>
      </c>
    </row>
    <row r="50" spans="1:24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W50" si="10">IF(SUM(E51:E55)=0,"", SUM(E51:E55))</f>
        <v/>
      </c>
      <c r="F50" s="23">
        <f t="shared" si="10"/>
        <v>24</v>
      </c>
      <c r="G50" s="23" t="str">
        <f t="shared" si="10"/>
        <v/>
      </c>
      <c r="H50" s="23" t="str">
        <f t="shared" si="10"/>
        <v/>
      </c>
      <c r="I50" s="23" t="str">
        <f t="shared" si="10"/>
        <v/>
      </c>
      <c r="J50" s="23" t="str">
        <f t="shared" si="10"/>
        <v/>
      </c>
      <c r="K50" s="23" t="str">
        <f t="shared" si="10"/>
        <v/>
      </c>
      <c r="L50" s="23" t="str">
        <f t="shared" si="10"/>
        <v/>
      </c>
      <c r="M50" s="23" t="str">
        <f t="shared" si="10"/>
        <v/>
      </c>
      <c r="N50" s="23" t="str">
        <f t="shared" si="10"/>
        <v/>
      </c>
      <c r="O50" s="23" t="str">
        <f t="shared" si="10"/>
        <v/>
      </c>
      <c r="P50" s="23">
        <f t="shared" si="10"/>
        <v>80</v>
      </c>
      <c r="Q50" s="23" t="str">
        <f t="shared" si="10"/>
        <v/>
      </c>
      <c r="R50" s="23" t="str">
        <f t="shared" si="10"/>
        <v/>
      </c>
      <c r="S50" s="23" t="str">
        <f t="shared" si="10"/>
        <v/>
      </c>
      <c r="T50" s="23" t="str">
        <f t="shared" si="10"/>
        <v/>
      </c>
      <c r="U50" s="23" t="str">
        <f t="shared" si="10"/>
        <v/>
      </c>
      <c r="V50" s="23" t="str">
        <f t="shared" si="10"/>
        <v/>
      </c>
      <c r="W50" s="23" t="str">
        <f t="shared" si="10"/>
        <v/>
      </c>
      <c r="X50" s="24">
        <f t="shared" si="2"/>
        <v>104</v>
      </c>
    </row>
    <row r="51" spans="1:24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>
        <v>64</v>
      </c>
      <c r="Q51" s="27"/>
      <c r="R51" s="27"/>
      <c r="S51" s="27"/>
      <c r="T51" s="27"/>
      <c r="U51" s="27"/>
      <c r="V51" s="27"/>
      <c r="W51" s="27"/>
      <c r="X51" s="24">
        <f t="shared" si="2"/>
        <v>64</v>
      </c>
    </row>
    <row r="52" spans="1:24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>
        <v>24</v>
      </c>
      <c r="G52" s="27"/>
      <c r="H52" s="27"/>
      <c r="I52" s="27"/>
      <c r="J52" s="27"/>
      <c r="K52" s="27"/>
      <c r="L52" s="27"/>
      <c r="M52" s="27"/>
      <c r="N52" s="27"/>
      <c r="O52" s="27"/>
      <c r="P52" s="27">
        <v>16</v>
      </c>
      <c r="Q52" s="27"/>
      <c r="R52" s="27"/>
      <c r="S52" s="27"/>
      <c r="T52" s="27"/>
      <c r="U52" s="27"/>
      <c r="V52" s="27"/>
      <c r="W52" s="27"/>
      <c r="X52" s="24">
        <f t="shared" si="2"/>
        <v>40</v>
      </c>
    </row>
    <row r="53" spans="1:24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4" t="str">
        <f t="shared" si="2"/>
        <v/>
      </c>
    </row>
    <row r="54" spans="1:24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4" t="str">
        <f t="shared" si="2"/>
        <v/>
      </c>
    </row>
    <row r="55" spans="1:24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4" t="str">
        <f t="shared" si="2"/>
        <v/>
      </c>
    </row>
    <row r="56" spans="1:24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W56" si="11">IF(SUM(E57:E61)=0,"", SUM(E57:E61))</f>
        <v/>
      </c>
      <c r="F56" s="23" t="str">
        <f t="shared" si="11"/>
        <v/>
      </c>
      <c r="G56" s="23" t="str">
        <f t="shared" si="11"/>
        <v/>
      </c>
      <c r="H56" s="23" t="str">
        <f t="shared" si="11"/>
        <v/>
      </c>
      <c r="I56" s="23" t="str">
        <f t="shared" si="11"/>
        <v/>
      </c>
      <c r="J56" s="23" t="str">
        <f t="shared" si="11"/>
        <v/>
      </c>
      <c r="K56" s="23" t="str">
        <f t="shared" si="11"/>
        <v/>
      </c>
      <c r="L56" s="23" t="str">
        <f t="shared" si="11"/>
        <v/>
      </c>
      <c r="M56" s="23" t="str">
        <f t="shared" si="11"/>
        <v/>
      </c>
      <c r="N56" s="23" t="str">
        <f t="shared" si="11"/>
        <v/>
      </c>
      <c r="O56" s="23" t="str">
        <f t="shared" si="11"/>
        <v/>
      </c>
      <c r="P56" s="23" t="str">
        <f t="shared" si="11"/>
        <v/>
      </c>
      <c r="Q56" s="23" t="str">
        <f t="shared" si="11"/>
        <v/>
      </c>
      <c r="R56" s="23" t="str">
        <f t="shared" si="11"/>
        <v/>
      </c>
      <c r="S56" s="23" t="str">
        <f t="shared" si="11"/>
        <v/>
      </c>
      <c r="T56" s="23" t="str">
        <f t="shared" si="11"/>
        <v/>
      </c>
      <c r="U56" s="23" t="str">
        <f t="shared" si="11"/>
        <v/>
      </c>
      <c r="V56" s="23" t="str">
        <f t="shared" si="11"/>
        <v/>
      </c>
      <c r="W56" s="23" t="str">
        <f t="shared" si="11"/>
        <v/>
      </c>
      <c r="X56" s="24" t="str">
        <f t="shared" si="2"/>
        <v/>
      </c>
    </row>
    <row r="57" spans="1:24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4" t="str">
        <f t="shared" si="2"/>
        <v/>
      </c>
    </row>
    <row r="58" spans="1:24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4" t="str">
        <f t="shared" si="2"/>
        <v/>
      </c>
    </row>
    <row r="59" spans="1:24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4" t="str">
        <f t="shared" si="2"/>
        <v/>
      </c>
    </row>
    <row r="60" spans="1:24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4" t="str">
        <f t="shared" si="2"/>
        <v/>
      </c>
    </row>
    <row r="61" spans="1:24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4" t="str">
        <f t="shared" si="2"/>
        <v/>
      </c>
    </row>
    <row r="62" spans="1:24" ht="15" customHeight="1">
      <c r="A62" s="60" t="str">
        <f t="shared" si="3"/>
        <v>LeM_Local SUM</v>
      </c>
      <c r="B62" s="33" t="s">
        <v>38</v>
      </c>
      <c r="C62" s="34" t="s">
        <v>23</v>
      </c>
      <c r="D62" s="35">
        <f>IF(SUM(D63:D67)=0,"", SUM(D63:D67))</f>
        <v>10</v>
      </c>
      <c r="E62" s="35" t="str">
        <f t="shared" ref="E62:M62" si="12">IF(SUM(E63:E67)=0,"", SUM(E63:E67))</f>
        <v/>
      </c>
      <c r="F62" s="35" t="str">
        <f t="shared" si="12"/>
        <v/>
      </c>
      <c r="G62" s="35" t="str">
        <f t="shared" si="12"/>
        <v/>
      </c>
      <c r="H62" s="35" t="str">
        <f t="shared" si="12"/>
        <v/>
      </c>
      <c r="I62" s="35" t="str">
        <f t="shared" si="12"/>
        <v/>
      </c>
      <c r="J62" s="35" t="str">
        <f t="shared" si="12"/>
        <v/>
      </c>
      <c r="K62" s="35">
        <f t="shared" si="12"/>
        <v>64</v>
      </c>
      <c r="L62" s="35" t="str">
        <f t="shared" si="12"/>
        <v/>
      </c>
      <c r="M62" s="35" t="str">
        <f t="shared" si="12"/>
        <v/>
      </c>
      <c r="N62" s="35" t="str">
        <f>IF(SUM(N63:N67)=0,"", SUM(N63:N67))</f>
        <v/>
      </c>
      <c r="O62" s="35" t="str">
        <f t="shared" ref="O62:W62" si="13">IF(SUM(O63:O67)=0,"", SUM(O63:O67))</f>
        <v/>
      </c>
      <c r="P62" s="35" t="str">
        <f t="shared" si="13"/>
        <v/>
      </c>
      <c r="Q62" s="35" t="str">
        <f t="shared" si="13"/>
        <v/>
      </c>
      <c r="R62" s="35" t="str">
        <f t="shared" si="13"/>
        <v/>
      </c>
      <c r="S62" s="35" t="str">
        <f t="shared" si="13"/>
        <v/>
      </c>
      <c r="T62" s="35" t="str">
        <f t="shared" si="13"/>
        <v/>
      </c>
      <c r="U62" s="35" t="str">
        <f t="shared" si="13"/>
        <v/>
      </c>
      <c r="V62" s="35" t="str">
        <f t="shared" si="13"/>
        <v/>
      </c>
      <c r="W62" s="35" t="str">
        <f t="shared" si="13"/>
        <v/>
      </c>
      <c r="X62" s="24">
        <f t="shared" si="2"/>
        <v>74</v>
      </c>
    </row>
    <row r="63" spans="1:24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>
        <v>10</v>
      </c>
      <c r="E63" s="27"/>
      <c r="F63" s="27"/>
      <c r="G63" s="27"/>
      <c r="H63" s="27"/>
      <c r="I63" s="27"/>
      <c r="J63" s="27"/>
      <c r="K63" s="27">
        <v>32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4">
        <f t="shared" si="2"/>
        <v>42</v>
      </c>
    </row>
    <row r="64" spans="1:24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>
        <v>32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4">
        <f t="shared" si="2"/>
        <v>32</v>
      </c>
    </row>
    <row r="65" spans="1:24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4" t="str">
        <f t="shared" si="2"/>
        <v/>
      </c>
    </row>
    <row r="66" spans="1:24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4" t="str">
        <f t="shared" si="2"/>
        <v/>
      </c>
    </row>
    <row r="67" spans="1:24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4" t="str">
        <f t="shared" si="2"/>
        <v/>
      </c>
    </row>
    <row r="68" spans="1:24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>
        <f>IF(SUM(D69:D73)=0,"", SUM(D69:D73))</f>
        <v>20</v>
      </c>
      <c r="E68" s="35" t="str">
        <f t="shared" ref="E68:W68" si="14">IF(SUM(E69:E73)=0,"", SUM(E69:E73))</f>
        <v/>
      </c>
      <c r="F68" s="35">
        <f t="shared" si="14"/>
        <v>64</v>
      </c>
      <c r="G68" s="35">
        <f t="shared" si="14"/>
        <v>80</v>
      </c>
      <c r="H68" s="35" t="str">
        <f t="shared" si="14"/>
        <v/>
      </c>
      <c r="I68" s="35">
        <f t="shared" si="14"/>
        <v>72</v>
      </c>
      <c r="J68" s="35">
        <f t="shared" si="14"/>
        <v>128</v>
      </c>
      <c r="K68" s="35" t="str">
        <f t="shared" si="14"/>
        <v/>
      </c>
      <c r="L68" s="35" t="str">
        <f t="shared" si="14"/>
        <v/>
      </c>
      <c r="M68" s="35">
        <f t="shared" si="14"/>
        <v>32</v>
      </c>
      <c r="N68" s="35">
        <f t="shared" si="14"/>
        <v>100</v>
      </c>
      <c r="O68" s="35" t="str">
        <f t="shared" si="14"/>
        <v/>
      </c>
      <c r="P68" s="35">
        <f t="shared" si="14"/>
        <v>64</v>
      </c>
      <c r="Q68" s="35" t="str">
        <f t="shared" si="14"/>
        <v/>
      </c>
      <c r="R68" s="35">
        <f t="shared" si="14"/>
        <v>100</v>
      </c>
      <c r="S68" s="35" t="str">
        <f t="shared" si="14"/>
        <v/>
      </c>
      <c r="T68" s="35" t="str">
        <f t="shared" si="14"/>
        <v/>
      </c>
      <c r="U68" s="35" t="str">
        <f t="shared" si="14"/>
        <v/>
      </c>
      <c r="V68" s="35" t="str">
        <f t="shared" si="14"/>
        <v/>
      </c>
      <c r="W68" s="35" t="str">
        <f t="shared" si="14"/>
        <v/>
      </c>
      <c r="X68" s="24">
        <f t="shared" si="2"/>
        <v>660</v>
      </c>
    </row>
    <row r="69" spans="1:24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>
        <v>20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4">
        <f t="shared" si="2"/>
        <v>20</v>
      </c>
    </row>
    <row r="70" spans="1:24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>
        <v>40</v>
      </c>
      <c r="H70" s="27"/>
      <c r="I70" s="27"/>
      <c r="J70" s="27"/>
      <c r="K70" s="27"/>
      <c r="L70" s="27"/>
      <c r="M70" s="27"/>
      <c r="N70" s="27"/>
      <c r="O70" s="27"/>
      <c r="P70" s="27">
        <v>64</v>
      </c>
      <c r="Q70" s="27"/>
      <c r="R70" s="27"/>
      <c r="S70" s="27"/>
      <c r="T70" s="27"/>
      <c r="U70" s="27"/>
      <c r="V70" s="27"/>
      <c r="W70" s="27"/>
      <c r="X70" s="24">
        <f t="shared" si="2"/>
        <v>104</v>
      </c>
    </row>
    <row r="71" spans="1:24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>
        <v>64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4">
        <f t="shared" si="2"/>
        <v>64</v>
      </c>
    </row>
    <row r="72" spans="1:24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>
        <v>40</v>
      </c>
      <c r="H72" s="27"/>
      <c r="I72" s="27">
        <v>72</v>
      </c>
      <c r="J72" s="27">
        <v>128</v>
      </c>
      <c r="K72" s="27"/>
      <c r="L72" s="27"/>
      <c r="M72" s="27">
        <v>32</v>
      </c>
      <c r="N72" s="27">
        <v>100</v>
      </c>
      <c r="O72" s="27"/>
      <c r="P72" s="27"/>
      <c r="Q72" s="27"/>
      <c r="R72" s="27">
        <v>100</v>
      </c>
      <c r="S72" s="27"/>
      <c r="T72" s="27"/>
      <c r="U72" s="27"/>
      <c r="V72" s="27"/>
      <c r="W72" s="27"/>
      <c r="X72" s="24">
        <f t="shared" si="2"/>
        <v>472</v>
      </c>
    </row>
    <row r="73" spans="1:24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4" t="str">
        <f t="shared" si="2"/>
        <v/>
      </c>
    </row>
    <row r="74" spans="1:24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W74" si="15">IF(SUM(E75:E79)=0,"", SUM(E75:E79))</f>
        <v/>
      </c>
      <c r="F74" s="35" t="str">
        <f t="shared" si="15"/>
        <v/>
      </c>
      <c r="G74" s="35" t="str">
        <f t="shared" si="15"/>
        <v/>
      </c>
      <c r="H74" s="35" t="str">
        <f t="shared" si="15"/>
        <v/>
      </c>
      <c r="I74" s="35" t="str">
        <f t="shared" si="15"/>
        <v/>
      </c>
      <c r="J74" s="35" t="str">
        <f t="shared" si="15"/>
        <v/>
      </c>
      <c r="K74" s="35" t="str">
        <f t="shared" si="15"/>
        <v/>
      </c>
      <c r="L74" s="35" t="str">
        <f t="shared" si="15"/>
        <v/>
      </c>
      <c r="M74" s="35" t="str">
        <f t="shared" si="15"/>
        <v/>
      </c>
      <c r="N74" s="35" t="str">
        <f t="shared" si="15"/>
        <v/>
      </c>
      <c r="O74" s="35" t="str">
        <f t="shared" si="15"/>
        <v/>
      </c>
      <c r="P74" s="35" t="str">
        <f t="shared" si="15"/>
        <v/>
      </c>
      <c r="Q74" s="35" t="str">
        <f t="shared" si="15"/>
        <v/>
      </c>
      <c r="R74" s="35">
        <f t="shared" si="15"/>
        <v>40</v>
      </c>
      <c r="S74" s="35" t="str">
        <f t="shared" si="15"/>
        <v/>
      </c>
      <c r="T74" s="35" t="str">
        <f t="shared" si="15"/>
        <v/>
      </c>
      <c r="U74" s="35" t="str">
        <f t="shared" si="15"/>
        <v/>
      </c>
      <c r="V74" s="35" t="str">
        <f t="shared" si="15"/>
        <v/>
      </c>
      <c r="W74" s="35" t="str">
        <f t="shared" si="15"/>
        <v/>
      </c>
      <c r="X74" s="24">
        <f t="shared" si="2"/>
        <v>40</v>
      </c>
    </row>
    <row r="75" spans="1:24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>
        <v>40</v>
      </c>
      <c r="S75" s="27"/>
      <c r="T75" s="27"/>
      <c r="U75" s="27"/>
      <c r="V75" s="27"/>
      <c r="W75" s="27"/>
      <c r="X75" s="24">
        <f t="shared" si="2"/>
        <v>40</v>
      </c>
    </row>
    <row r="76" spans="1:24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4" t="str">
        <f t="shared" ref="X76:X97" si="16">IF(SUM(D76:W76)=0,"", SUM(D76:W76))</f>
        <v/>
      </c>
    </row>
    <row r="77" spans="1:24">
      <c r="A77" s="60" t="str">
        <f t="shared" ref="A77:A97" si="17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4" t="str">
        <f t="shared" si="16"/>
        <v/>
      </c>
    </row>
    <row r="78" spans="1:24">
      <c r="A78" s="60" t="str">
        <f t="shared" si="17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4" t="str">
        <f t="shared" si="16"/>
        <v/>
      </c>
    </row>
    <row r="79" spans="1:24">
      <c r="A79" s="60" t="str">
        <f t="shared" si="17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4" t="str">
        <f t="shared" si="16"/>
        <v/>
      </c>
    </row>
    <row r="80" spans="1:24">
      <c r="A80" s="60" t="str">
        <f t="shared" si="17"/>
        <v>Sensor Support_NE4SUM</v>
      </c>
      <c r="B80" s="30" t="s">
        <v>54</v>
      </c>
      <c r="C80" s="31" t="s">
        <v>23</v>
      </c>
      <c r="D80" s="32" t="str">
        <f t="shared" ref="D80:W80" si="18">IF(SUM(D81:D85)=0,"", SUM(D81:D85))</f>
        <v/>
      </c>
      <c r="E80" s="32" t="str">
        <f t="shared" si="18"/>
        <v/>
      </c>
      <c r="F80" s="32" t="str">
        <f t="shared" si="18"/>
        <v/>
      </c>
      <c r="G80" s="32" t="str">
        <f t="shared" si="18"/>
        <v/>
      </c>
      <c r="H80" s="32" t="str">
        <f t="shared" si="18"/>
        <v/>
      </c>
      <c r="I80" s="32" t="str">
        <f t="shared" si="18"/>
        <v/>
      </c>
      <c r="J80" s="32" t="str">
        <f t="shared" si="18"/>
        <v/>
      </c>
      <c r="K80" s="32" t="str">
        <f t="shared" si="18"/>
        <v/>
      </c>
      <c r="L80" s="32" t="str">
        <f t="shared" si="18"/>
        <v/>
      </c>
      <c r="M80" s="32" t="str">
        <f t="shared" si="18"/>
        <v/>
      </c>
      <c r="N80" s="32" t="str">
        <f t="shared" si="18"/>
        <v/>
      </c>
      <c r="O80" s="32">
        <f t="shared" si="18"/>
        <v>160</v>
      </c>
      <c r="P80" s="32" t="str">
        <f t="shared" si="18"/>
        <v/>
      </c>
      <c r="Q80" s="32" t="str">
        <f t="shared" si="18"/>
        <v/>
      </c>
      <c r="R80" s="32" t="str">
        <f t="shared" si="18"/>
        <v/>
      </c>
      <c r="S80" s="32" t="str">
        <f t="shared" si="18"/>
        <v/>
      </c>
      <c r="T80" s="32" t="str">
        <f t="shared" si="18"/>
        <v/>
      </c>
      <c r="U80" s="32" t="str">
        <f t="shared" si="18"/>
        <v/>
      </c>
      <c r="V80" s="32" t="str">
        <f t="shared" si="18"/>
        <v/>
      </c>
      <c r="W80" s="32" t="str">
        <f t="shared" si="18"/>
        <v/>
      </c>
      <c r="X80" s="24">
        <f t="shared" si="16"/>
        <v>160</v>
      </c>
    </row>
    <row r="81" spans="1:24">
      <c r="A81" s="60" t="str">
        <f t="shared" si="17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4" t="str">
        <f t="shared" si="16"/>
        <v/>
      </c>
    </row>
    <row r="82" spans="1:24">
      <c r="A82" s="60" t="str">
        <f t="shared" si="17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>
        <v>160</v>
      </c>
      <c r="P82" s="27"/>
      <c r="Q82" s="27"/>
      <c r="R82" s="27"/>
      <c r="S82" s="27"/>
      <c r="T82" s="27"/>
      <c r="U82" s="27"/>
      <c r="V82" s="27"/>
      <c r="W82" s="27"/>
      <c r="X82" s="24">
        <f t="shared" si="16"/>
        <v>160</v>
      </c>
    </row>
    <row r="83" spans="1:24">
      <c r="A83" s="60" t="str">
        <f t="shared" si="17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4" t="str">
        <f t="shared" si="16"/>
        <v/>
      </c>
    </row>
    <row r="84" spans="1:24">
      <c r="A84" s="60" t="str">
        <f t="shared" si="17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4" t="str">
        <f t="shared" si="16"/>
        <v/>
      </c>
    </row>
    <row r="85" spans="1:24">
      <c r="A85" s="60" t="str">
        <f t="shared" si="17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4" t="str">
        <f t="shared" si="16"/>
        <v/>
      </c>
    </row>
    <row r="86" spans="1:24" ht="15" customHeight="1">
      <c r="A86" s="60" t="str">
        <f t="shared" si="17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 t="str">
        <f t="shared" ref="E86:W86" si="19">IF(SUM(E87:E91)=0,"", SUM(E87:E91))</f>
        <v/>
      </c>
      <c r="F86" s="32">
        <f t="shared" si="19"/>
        <v>24</v>
      </c>
      <c r="G86" s="32" t="str">
        <f t="shared" si="19"/>
        <v/>
      </c>
      <c r="H86" s="32" t="str">
        <f t="shared" si="19"/>
        <v/>
      </c>
      <c r="I86" s="32" t="str">
        <f t="shared" si="19"/>
        <v/>
      </c>
      <c r="J86" s="32" t="str">
        <f t="shared" si="19"/>
        <v/>
      </c>
      <c r="K86" s="32" t="str">
        <f t="shared" si="19"/>
        <v/>
      </c>
      <c r="L86" s="32" t="str">
        <f t="shared" si="19"/>
        <v/>
      </c>
      <c r="M86" s="32" t="str">
        <f t="shared" si="19"/>
        <v/>
      </c>
      <c r="N86" s="32" t="str">
        <f t="shared" si="19"/>
        <v/>
      </c>
      <c r="O86" s="32" t="str">
        <f t="shared" si="19"/>
        <v/>
      </c>
      <c r="P86" s="32" t="str">
        <f t="shared" si="19"/>
        <v/>
      </c>
      <c r="Q86" s="32" t="str">
        <f t="shared" si="19"/>
        <v/>
      </c>
      <c r="R86" s="32" t="str">
        <f t="shared" si="19"/>
        <v/>
      </c>
      <c r="S86" s="32" t="str">
        <f t="shared" si="19"/>
        <v/>
      </c>
      <c r="T86" s="32" t="str">
        <f t="shared" si="19"/>
        <v/>
      </c>
      <c r="U86" s="32" t="str">
        <f t="shared" si="19"/>
        <v/>
      </c>
      <c r="V86" s="32" t="str">
        <f t="shared" si="19"/>
        <v/>
      </c>
      <c r="W86" s="32" t="str">
        <f t="shared" si="19"/>
        <v/>
      </c>
      <c r="X86" s="24">
        <f t="shared" si="16"/>
        <v>24</v>
      </c>
    </row>
    <row r="87" spans="1:24" ht="15" customHeight="1">
      <c r="A87" s="60" t="str">
        <f t="shared" si="17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4" t="str">
        <f t="shared" si="16"/>
        <v/>
      </c>
    </row>
    <row r="88" spans="1:24" ht="15" customHeight="1">
      <c r="A88" s="60" t="str">
        <f t="shared" si="17"/>
        <v>E-Bike SupportSYS</v>
      </c>
      <c r="B88" s="25" t="s">
        <v>40</v>
      </c>
      <c r="C88" s="26" t="s">
        <v>26</v>
      </c>
      <c r="D88" s="27"/>
      <c r="E88" s="27"/>
      <c r="F88" s="27">
        <v>24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4">
        <f t="shared" si="16"/>
        <v>24</v>
      </c>
    </row>
    <row r="89" spans="1:24" ht="15" customHeight="1">
      <c r="A89" s="60" t="str">
        <f t="shared" si="17"/>
        <v>E-Bike SupportHW</v>
      </c>
      <c r="B89" s="25" t="s">
        <v>40</v>
      </c>
      <c r="C89" s="26" t="s">
        <v>27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4" t="str">
        <f t="shared" si="16"/>
        <v/>
      </c>
    </row>
    <row r="90" spans="1:24" ht="15" customHeight="1">
      <c r="A90" s="60" t="str">
        <f t="shared" si="17"/>
        <v xml:space="preserve">E-Bike SupportSW </v>
      </c>
      <c r="B90" s="25" t="s">
        <v>40</v>
      </c>
      <c r="C90" s="26" t="s">
        <v>31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4" t="str">
        <f t="shared" si="16"/>
        <v/>
      </c>
    </row>
    <row r="91" spans="1:24" ht="15" customHeight="1">
      <c r="A91" s="60" t="str">
        <f t="shared" si="17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4" t="str">
        <f t="shared" si="16"/>
        <v/>
      </c>
    </row>
    <row r="92" spans="1:24">
      <c r="A92" s="60" t="str">
        <f t="shared" si="17"/>
        <v>NASUM</v>
      </c>
      <c r="B92" s="30" t="s">
        <v>34</v>
      </c>
      <c r="C92" s="31" t="s">
        <v>23</v>
      </c>
      <c r="D92" s="32" t="str">
        <f t="shared" ref="D92:W92" si="20">IF(SUM(D93:D97)=0,"", SUM(D93:D97))</f>
        <v/>
      </c>
      <c r="E92" s="32" t="str">
        <f t="shared" si="20"/>
        <v/>
      </c>
      <c r="F92" s="32" t="str">
        <f t="shared" si="20"/>
        <v/>
      </c>
      <c r="G92" s="32" t="str">
        <f t="shared" si="20"/>
        <v/>
      </c>
      <c r="H92" s="32" t="str">
        <f t="shared" si="20"/>
        <v/>
      </c>
      <c r="I92" s="32" t="str">
        <f t="shared" si="20"/>
        <v/>
      </c>
      <c r="J92" s="32" t="str">
        <f t="shared" si="20"/>
        <v/>
      </c>
      <c r="K92" s="32" t="str">
        <f t="shared" si="20"/>
        <v/>
      </c>
      <c r="L92" s="32" t="str">
        <f t="shared" si="20"/>
        <v/>
      </c>
      <c r="M92" s="32" t="str">
        <f t="shared" si="20"/>
        <v/>
      </c>
      <c r="N92" s="32" t="str">
        <f t="shared" si="20"/>
        <v/>
      </c>
      <c r="O92" s="32" t="str">
        <f t="shared" si="20"/>
        <v/>
      </c>
      <c r="P92" s="32" t="str">
        <f t="shared" si="20"/>
        <v/>
      </c>
      <c r="Q92" s="32" t="str">
        <f t="shared" si="20"/>
        <v/>
      </c>
      <c r="R92" s="32" t="str">
        <f t="shared" si="20"/>
        <v/>
      </c>
      <c r="S92" s="32" t="str">
        <f t="shared" si="20"/>
        <v/>
      </c>
      <c r="T92" s="32" t="str">
        <f t="shared" si="20"/>
        <v/>
      </c>
      <c r="U92" s="32" t="str">
        <f t="shared" si="20"/>
        <v/>
      </c>
      <c r="V92" s="32" t="str">
        <f t="shared" si="20"/>
        <v/>
      </c>
      <c r="W92" s="32" t="str">
        <f t="shared" si="20"/>
        <v/>
      </c>
      <c r="X92" s="24" t="str">
        <f t="shared" si="16"/>
        <v/>
      </c>
    </row>
    <row r="93" spans="1:24">
      <c r="A93" s="60" t="str">
        <f t="shared" si="17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4" t="str">
        <f t="shared" si="16"/>
        <v/>
      </c>
    </row>
    <row r="94" spans="1:24">
      <c r="A94" s="60" t="str">
        <f t="shared" si="17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4" t="str">
        <f t="shared" si="16"/>
        <v/>
      </c>
    </row>
    <row r="95" spans="1:24">
      <c r="A95" s="60" t="str">
        <f t="shared" si="17"/>
        <v/>
      </c>
      <c r="B95" s="25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4" t="str">
        <f t="shared" si="16"/>
        <v/>
      </c>
    </row>
    <row r="96" spans="1:24">
      <c r="A96" s="60" t="str">
        <f t="shared" si="17"/>
        <v/>
      </c>
      <c r="B96" s="25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4" t="str">
        <f t="shared" si="16"/>
        <v/>
      </c>
    </row>
    <row r="97" spans="1:24">
      <c r="A97" s="60" t="str">
        <f t="shared" si="17"/>
        <v/>
      </c>
      <c r="B97" s="25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4" t="str">
        <f t="shared" si="16"/>
        <v/>
      </c>
    </row>
  </sheetData>
  <sheetProtection selectLockedCells="1"/>
  <protectedRanges>
    <protectedRange sqref="X7 Y3:BA5 X98:X65298" name="Range1"/>
    <protectedRange sqref="H5:W5 D5:F5" name="Range1_2_2"/>
    <protectedRange sqref="H3:X3 D3:F3" name="Range1_1"/>
    <protectedRange sqref="X4:X5" name="Range1_3"/>
    <protectedRange sqref="B11:C11 B4:C7 B98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7" name="Range1_2_5"/>
    <protectedRange sqref="B80:B85 B92:B97" name="Range1_2_4_4"/>
    <protectedRange sqref="B87:B91" name="Range1_2_4_3"/>
    <protectedRange sqref="B53" name="Range1_2_4_4_1"/>
  </protectedRanges>
  <mergeCells count="3">
    <mergeCell ref="B4:B5"/>
    <mergeCell ref="D4:W4"/>
    <mergeCell ref="X4:X5"/>
  </mergeCells>
  <phoneticPr fontId="11" type="noConversion"/>
  <conditionalFormatting sqref="D6:W6">
    <cfRule type="cellIs" dxfId="19" priority="1" stopIfTrue="1" operator="notEqual">
      <formula>$C$6</formula>
    </cfRule>
    <cfRule type="cellIs" dxfId="18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showRuler="0" topLeftCell="A3" zoomScale="85" zoomScaleNormal="85" zoomScaleSheetLayoutView="70" workbookViewId="0">
      <pane ySplit="3" topLeftCell="A78" activePane="bottomLeft" state="frozen"/>
      <selection activeCell="G111" sqref="G111"/>
      <selection pane="bottomLeft" activeCell="K85" sqref="K85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3" width="7" style="2" customWidth="1"/>
    <col min="24" max="24" width="8.109375" style="2" customWidth="1"/>
    <col min="25" max="25" width="10.88671875" style="3" bestFit="1" customWidth="1"/>
    <col min="26" max="16384" width="9.109375" style="3"/>
  </cols>
  <sheetData>
    <row r="1" spans="1:25" ht="9.75" hidden="1" customHeight="1"/>
    <row r="2" spans="1:25" ht="15.6" hidden="1" thickBot="1"/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spans="1:25" ht="12.75" customHeight="1">
      <c r="B4" s="66" t="s">
        <v>0</v>
      </c>
      <c r="C4" s="7"/>
      <c r="D4" s="68" t="s">
        <v>60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70" t="s">
        <v>1</v>
      </c>
    </row>
    <row r="5" spans="1:25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 t="s">
        <v>88</v>
      </c>
      <c r="T5" s="10"/>
      <c r="U5" s="10"/>
      <c r="V5" s="10"/>
      <c r="W5" s="10"/>
      <c r="X5" s="71"/>
    </row>
    <row r="6" spans="1:25" ht="22.65" customHeight="1">
      <c r="B6" s="11" t="s">
        <v>17</v>
      </c>
      <c r="C6" s="11">
        <v>176</v>
      </c>
      <c r="D6" s="12">
        <f t="shared" ref="D6:W6" si="0">SUMIFS(D$12:D$97,$C$12:$C$97,"SUM")+SUM(D8:D10)</f>
        <v>176</v>
      </c>
      <c r="E6" s="12">
        <f t="shared" si="0"/>
        <v>176</v>
      </c>
      <c r="F6" s="12">
        <f t="shared" si="0"/>
        <v>181</v>
      </c>
      <c r="G6" s="12">
        <v>176</v>
      </c>
      <c r="H6" s="12">
        <f t="shared" si="0"/>
        <v>176</v>
      </c>
      <c r="I6" s="12">
        <f t="shared" si="0"/>
        <v>176</v>
      </c>
      <c r="J6" s="12">
        <v>176</v>
      </c>
      <c r="K6" s="12">
        <f t="shared" si="0"/>
        <v>176</v>
      </c>
      <c r="L6" s="12">
        <f t="shared" si="0"/>
        <v>176</v>
      </c>
      <c r="M6" s="12">
        <f t="shared" si="0"/>
        <v>176</v>
      </c>
      <c r="N6" s="12">
        <f t="shared" si="0"/>
        <v>188</v>
      </c>
      <c r="O6" s="12">
        <f t="shared" si="0"/>
        <v>176</v>
      </c>
      <c r="P6" s="12">
        <f t="shared" si="0"/>
        <v>176</v>
      </c>
      <c r="Q6" s="12">
        <f t="shared" si="0"/>
        <v>176</v>
      </c>
      <c r="R6" s="12">
        <f t="shared" si="0"/>
        <v>176</v>
      </c>
      <c r="S6" s="12">
        <f t="shared" si="0"/>
        <v>176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3">
        <f>SUMIFS(X$14:X$97,$C$14:$C$97,"SUM")+SUM(X8:X10)</f>
        <v>2801</v>
      </c>
      <c r="Y6" s="14">
        <f>Y14/X6</f>
        <v>0.79667975722956086</v>
      </c>
    </row>
    <row r="7" spans="1:25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15"/>
    </row>
    <row r="8" spans="1:25">
      <c r="B8" s="16" t="s">
        <v>18</v>
      </c>
      <c r="C8" s="17"/>
      <c r="D8" s="18">
        <v>8</v>
      </c>
      <c r="E8" s="18"/>
      <c r="F8" s="18">
        <v>28</v>
      </c>
      <c r="G8" s="18">
        <v>176</v>
      </c>
      <c r="H8" s="18"/>
      <c r="I8" s="18">
        <v>112</v>
      </c>
      <c r="J8" s="18"/>
      <c r="K8" s="18"/>
      <c r="L8" s="18">
        <v>16</v>
      </c>
      <c r="M8" s="18">
        <v>8</v>
      </c>
      <c r="N8" s="18">
        <v>8</v>
      </c>
      <c r="O8" s="18">
        <v>16</v>
      </c>
      <c r="P8" s="18"/>
      <c r="Q8" s="18">
        <v>16</v>
      </c>
      <c r="R8" s="18">
        <v>9.5</v>
      </c>
      <c r="S8" s="18">
        <v>32</v>
      </c>
      <c r="T8" s="18"/>
      <c r="U8" s="18"/>
      <c r="V8" s="18"/>
      <c r="W8" s="18"/>
      <c r="X8" s="13">
        <f>IF(SUM(D8:W8)=0,"", SUM(D8:W8))</f>
        <v>429.5</v>
      </c>
      <c r="Y8" s="13">
        <f>SUM(X8:X10)</f>
        <v>569.5</v>
      </c>
    </row>
    <row r="9" spans="1:25">
      <c r="B9" s="16" t="s">
        <v>19</v>
      </c>
      <c r="C9" s="17"/>
      <c r="D9" s="18">
        <v>4</v>
      </c>
      <c r="E9" s="18"/>
      <c r="F9" s="18">
        <v>24</v>
      </c>
      <c r="G9" s="18"/>
      <c r="H9" s="18"/>
      <c r="I9" s="18"/>
      <c r="J9" s="18">
        <v>8</v>
      </c>
      <c r="K9" s="18">
        <v>8</v>
      </c>
      <c r="L9" s="18">
        <v>16</v>
      </c>
      <c r="M9" s="18">
        <v>8</v>
      </c>
      <c r="N9" s="18"/>
      <c r="O9" s="18"/>
      <c r="P9" s="18">
        <v>16</v>
      </c>
      <c r="Q9" s="18"/>
      <c r="R9" s="18">
        <v>16</v>
      </c>
      <c r="S9" s="18"/>
      <c r="T9" s="18"/>
      <c r="U9" s="18"/>
      <c r="V9" s="18"/>
      <c r="W9" s="18"/>
      <c r="X9" s="13">
        <f>IF(SUM(D9:W9)=0,"", SUM(D9:W9))</f>
        <v>100</v>
      </c>
    </row>
    <row r="10" spans="1:25">
      <c r="B10" s="16" t="s">
        <v>20</v>
      </c>
      <c r="C10" s="17"/>
      <c r="D10" s="18">
        <v>40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3">
        <f>IF(SUM(D10:W10)=0,"", SUM(D10:W10))</f>
        <v>40</v>
      </c>
    </row>
    <row r="11" spans="1:25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0"/>
    </row>
    <row r="12" spans="1:25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W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4" t="str">
        <f t="shared" ref="X12:X75" si="2">IF(SUM(D12:W12)=0,"", SUM(D12:W12))</f>
        <v/>
      </c>
    </row>
    <row r="13" spans="1:25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4" t="str">
        <f t="shared" si="2"/>
        <v/>
      </c>
    </row>
    <row r="14" spans="1:25" ht="15" customHeight="1">
      <c r="A14" s="60" t="str">
        <f t="shared" si="3"/>
        <v>LeM_HMISUM</v>
      </c>
      <c r="B14" s="21" t="s">
        <v>24</v>
      </c>
      <c r="C14" s="21" t="s">
        <v>23</v>
      </c>
      <c r="D14" s="23">
        <f>IF(SUM(D15:D19)=0,"", SUM(D15:D19))</f>
        <v>10</v>
      </c>
      <c r="E14" s="23">
        <f t="shared" ref="E14:W14" si="4">IF(SUM(E15:E19)=0,"", SUM(E15:E19))</f>
        <v>40</v>
      </c>
      <c r="F14" s="23" t="str">
        <f t="shared" si="4"/>
        <v/>
      </c>
      <c r="G14" s="23" t="str">
        <f t="shared" si="4"/>
        <v/>
      </c>
      <c r="H14" s="23">
        <f t="shared" si="4"/>
        <v>40</v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3" t="str">
        <f t="shared" si="4"/>
        <v/>
      </c>
      <c r="V14" s="23" t="str">
        <f t="shared" si="4"/>
        <v/>
      </c>
      <c r="W14" s="23" t="str">
        <f t="shared" si="4"/>
        <v/>
      </c>
      <c r="X14" s="24">
        <f t="shared" si="2"/>
        <v>90</v>
      </c>
      <c r="Y14" s="13">
        <f>SUMIFS(X$14:X$97,$C$14:$C$97,"SUM")</f>
        <v>2231.5</v>
      </c>
    </row>
    <row r="15" spans="1:25" ht="15" customHeight="1">
      <c r="A15" s="60" t="str">
        <f t="shared" si="3"/>
        <v>LeM_HMI_B/WPM</v>
      </c>
      <c r="B15" s="25" t="s">
        <v>36</v>
      </c>
      <c r="C15" s="26" t="s">
        <v>25</v>
      </c>
      <c r="D15" s="27">
        <v>10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4">
        <f t="shared" si="2"/>
        <v>10</v>
      </c>
    </row>
    <row r="16" spans="1:25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4" t="str">
        <f t="shared" si="2"/>
        <v/>
      </c>
    </row>
    <row r="17" spans="1:24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4" t="str">
        <f t="shared" si="2"/>
        <v/>
      </c>
    </row>
    <row r="18" spans="1:24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>
        <v>40</v>
      </c>
      <c r="F18" s="27"/>
      <c r="G18" s="27"/>
      <c r="H18" s="27">
        <v>40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4">
        <f t="shared" si="2"/>
        <v>80</v>
      </c>
    </row>
    <row r="19" spans="1:24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4" t="str">
        <f t="shared" si="2"/>
        <v/>
      </c>
    </row>
    <row r="20" spans="1:24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 t="str">
        <f t="shared" ref="E20:W20" si="5">IF(SUM(E21:E25)=0,"", SUM(E21:E25))</f>
        <v/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3" t="str">
        <f t="shared" si="5"/>
        <v/>
      </c>
      <c r="X20" s="24" t="str">
        <f t="shared" si="2"/>
        <v/>
      </c>
    </row>
    <row r="21" spans="1:24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4" t="str">
        <f t="shared" si="2"/>
        <v/>
      </c>
    </row>
    <row r="22" spans="1:24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4" t="str">
        <f t="shared" si="2"/>
        <v/>
      </c>
    </row>
    <row r="23" spans="1:24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4" t="str">
        <f t="shared" si="2"/>
        <v/>
      </c>
    </row>
    <row r="24" spans="1:24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4" t="str">
        <f t="shared" si="2"/>
        <v/>
      </c>
    </row>
    <row r="25" spans="1:24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4" t="str">
        <f t="shared" si="2"/>
        <v/>
      </c>
    </row>
    <row r="26" spans="1:24" ht="15" customHeight="1">
      <c r="A26" s="60" t="str">
        <f t="shared" si="3"/>
        <v>BCI SupportSUM</v>
      </c>
      <c r="B26" s="21" t="s">
        <v>33</v>
      </c>
      <c r="C26" s="22" t="s">
        <v>23</v>
      </c>
      <c r="D26" s="23">
        <f>IF(SUM(D27:D31)=0,"", SUM(D27:D31))</f>
        <v>10</v>
      </c>
      <c r="E26" s="23" t="str">
        <f t="shared" ref="E26:W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>
        <f t="shared" si="6"/>
        <v>24</v>
      </c>
      <c r="J26" s="23" t="str">
        <f t="shared" si="6"/>
        <v/>
      </c>
      <c r="K26" s="23" t="str">
        <f t="shared" si="6"/>
        <v/>
      </c>
      <c r="L26" s="23">
        <f t="shared" si="6"/>
        <v>144</v>
      </c>
      <c r="M26" s="23">
        <f t="shared" si="6"/>
        <v>80</v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4">
        <f t="shared" si="2"/>
        <v>258</v>
      </c>
    </row>
    <row r="27" spans="1:24" ht="15" customHeight="1">
      <c r="A27" s="60" t="str">
        <f t="shared" si="3"/>
        <v>BCI SupportPM</v>
      </c>
      <c r="B27" s="25" t="s">
        <v>33</v>
      </c>
      <c r="C27" s="26" t="s">
        <v>25</v>
      </c>
      <c r="D27" s="27">
        <v>10</v>
      </c>
      <c r="E27" s="27"/>
      <c r="F27" s="27"/>
      <c r="G27" s="27"/>
      <c r="H27" s="27"/>
      <c r="I27" s="27"/>
      <c r="J27" s="27"/>
      <c r="K27" s="27"/>
      <c r="L27" s="27">
        <v>72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4">
        <f t="shared" si="2"/>
        <v>82</v>
      </c>
    </row>
    <row r="28" spans="1:24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>
        <v>72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4">
        <f t="shared" si="2"/>
        <v>72</v>
      </c>
    </row>
    <row r="29" spans="1:24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4" t="str">
        <f t="shared" si="2"/>
        <v/>
      </c>
    </row>
    <row r="30" spans="1:24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>
        <v>24</v>
      </c>
      <c r="J30" s="27"/>
      <c r="K30" s="27"/>
      <c r="L30" s="27"/>
      <c r="M30" s="27">
        <v>80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4">
        <f t="shared" si="2"/>
        <v>104</v>
      </c>
    </row>
    <row r="31" spans="1:24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4" t="str">
        <f t="shared" si="2"/>
        <v/>
      </c>
    </row>
    <row r="32" spans="1:24">
      <c r="A32" s="60" t="str">
        <f t="shared" si="3"/>
        <v>ED-Chind-seat ConceptSUM</v>
      </c>
      <c r="B32" s="21" t="s">
        <v>49</v>
      </c>
      <c r="C32" s="22" t="s">
        <v>23</v>
      </c>
      <c r="D32" s="23" t="str">
        <f>IF(SUM(D33:D37)=0,"", SUM(D33:D37))</f>
        <v/>
      </c>
      <c r="E32" s="23" t="str">
        <f t="shared" ref="E32:W32" si="7">IF(SUM(E33:E37)=0,"", SUM(E33:E37))</f>
        <v/>
      </c>
      <c r="F32" s="23" t="str">
        <f t="shared" si="7"/>
        <v/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4" t="str">
        <f t="shared" si="2"/>
        <v/>
      </c>
    </row>
    <row r="33" spans="1:24">
      <c r="A33" s="60" t="str">
        <f t="shared" si="3"/>
        <v>ED-Chind-seat ConceptPM</v>
      </c>
      <c r="B33" s="25" t="s">
        <v>49</v>
      </c>
      <c r="C33" s="26" t="s">
        <v>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4" t="str">
        <f t="shared" si="2"/>
        <v/>
      </c>
    </row>
    <row r="34" spans="1:24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4" t="str">
        <f t="shared" si="2"/>
        <v/>
      </c>
    </row>
    <row r="35" spans="1:24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4" t="str">
        <f t="shared" si="2"/>
        <v/>
      </c>
    </row>
    <row r="36" spans="1:24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4" t="str">
        <f t="shared" si="2"/>
        <v/>
      </c>
    </row>
    <row r="37" spans="1:24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4" t="str">
        <f t="shared" si="2"/>
        <v/>
      </c>
    </row>
    <row r="38" spans="1:24">
      <c r="A38" s="60" t="str">
        <f t="shared" si="3"/>
        <v>ED-THASUM</v>
      </c>
      <c r="B38" s="21" t="s">
        <v>42</v>
      </c>
      <c r="C38" s="22" t="s">
        <v>23</v>
      </c>
      <c r="D38" s="23">
        <f>IF(SUM(D39:D43)=0,"", SUM(D39:D43))</f>
        <v>20</v>
      </c>
      <c r="E38" s="23">
        <f t="shared" ref="E38:W38" si="8">IF(SUM(E39:E43)=0,"", SUM(E39:E43))</f>
        <v>48</v>
      </c>
      <c r="F38" s="23" t="str">
        <f t="shared" si="8"/>
        <v/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>
        <f t="shared" si="8"/>
        <v>48</v>
      </c>
      <c r="L38" s="23" t="str">
        <f t="shared" si="8"/>
        <v/>
      </c>
      <c r="M38" s="23" t="str">
        <f t="shared" si="8"/>
        <v/>
      </c>
      <c r="N38" s="23">
        <f t="shared" si="8"/>
        <v>120</v>
      </c>
      <c r="O38" s="23" t="str">
        <f t="shared" si="8"/>
        <v/>
      </c>
      <c r="P38" s="23" t="str">
        <f t="shared" si="8"/>
        <v/>
      </c>
      <c r="Q38" s="23">
        <f t="shared" si="8"/>
        <v>130</v>
      </c>
      <c r="R38" s="23" t="str">
        <f t="shared" si="8"/>
        <v/>
      </c>
      <c r="S38" s="23">
        <f t="shared" si="8"/>
        <v>120</v>
      </c>
      <c r="T38" s="23" t="str">
        <f t="shared" si="8"/>
        <v/>
      </c>
      <c r="U38" s="23" t="str">
        <f t="shared" si="8"/>
        <v/>
      </c>
      <c r="V38" s="23" t="str">
        <f t="shared" si="8"/>
        <v/>
      </c>
      <c r="W38" s="23" t="str">
        <f t="shared" si="8"/>
        <v/>
      </c>
      <c r="X38" s="24">
        <f t="shared" si="2"/>
        <v>486</v>
      </c>
    </row>
    <row r="39" spans="1:24">
      <c r="A39" s="60" t="str">
        <f t="shared" si="3"/>
        <v>ED-THAPM</v>
      </c>
      <c r="B39" s="25" t="s">
        <v>42</v>
      </c>
      <c r="C39" s="26" t="s">
        <v>25</v>
      </c>
      <c r="D39" s="27">
        <v>20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>
        <v>40</v>
      </c>
      <c r="R39" s="27"/>
      <c r="S39" s="27">
        <v>120</v>
      </c>
      <c r="T39" s="27"/>
      <c r="U39" s="27"/>
      <c r="V39" s="27"/>
      <c r="W39" s="27"/>
      <c r="X39" s="24">
        <f t="shared" si="2"/>
        <v>180</v>
      </c>
    </row>
    <row r="40" spans="1:24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>
        <v>30</v>
      </c>
      <c r="R40" s="27"/>
      <c r="S40" s="27"/>
      <c r="T40" s="27"/>
      <c r="U40" s="27"/>
      <c r="V40" s="27"/>
      <c r="W40" s="27"/>
      <c r="X40" s="24">
        <f t="shared" si="2"/>
        <v>30</v>
      </c>
    </row>
    <row r="41" spans="1:24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/>
      <c r="G41" s="27"/>
      <c r="H41" s="27"/>
      <c r="I41" s="27"/>
      <c r="J41" s="27"/>
      <c r="K41" s="27">
        <v>48</v>
      </c>
      <c r="L41" s="27"/>
      <c r="M41" s="27"/>
      <c r="N41" s="27"/>
      <c r="O41" s="27"/>
      <c r="P41" s="27"/>
      <c r="Q41" s="27">
        <v>30</v>
      </c>
      <c r="R41" s="27"/>
      <c r="S41" s="27"/>
      <c r="T41" s="27"/>
      <c r="U41" s="27"/>
      <c r="V41" s="27"/>
      <c r="W41" s="27"/>
      <c r="X41" s="24">
        <f t="shared" si="2"/>
        <v>78</v>
      </c>
    </row>
    <row r="42" spans="1:24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>
        <v>48</v>
      </c>
      <c r="F42" s="27"/>
      <c r="G42" s="27"/>
      <c r="H42" s="27"/>
      <c r="I42" s="27"/>
      <c r="J42" s="27"/>
      <c r="K42" s="27"/>
      <c r="L42" s="27"/>
      <c r="M42" s="27"/>
      <c r="N42" s="27">
        <v>120</v>
      </c>
      <c r="O42" s="27"/>
      <c r="P42" s="27"/>
      <c r="Q42" s="27">
        <v>30</v>
      </c>
      <c r="R42" s="27"/>
      <c r="S42" s="27"/>
      <c r="T42" s="27"/>
      <c r="U42" s="27"/>
      <c r="V42" s="27"/>
      <c r="W42" s="27"/>
      <c r="X42" s="24">
        <f t="shared" si="2"/>
        <v>198</v>
      </c>
    </row>
    <row r="43" spans="1:24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4" t="str">
        <f t="shared" si="2"/>
        <v/>
      </c>
    </row>
    <row r="44" spans="1:24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>
        <f>IF(SUM(D45:D49)=0,"", SUM(D45:D49))</f>
        <v>24</v>
      </c>
      <c r="E44" s="23">
        <f t="shared" ref="E44:W44" si="9">IF(SUM(E45:E49)=0,"", SUM(E45:E49))</f>
        <v>80</v>
      </c>
      <c r="F44" s="23">
        <f t="shared" si="9"/>
        <v>16</v>
      </c>
      <c r="G44" s="23" t="str">
        <f t="shared" si="9"/>
        <v/>
      </c>
      <c r="H44" s="23">
        <f t="shared" si="9"/>
        <v>136</v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 t="str">
        <f t="shared" si="9"/>
        <v/>
      </c>
      <c r="Q44" s="23">
        <f t="shared" si="9"/>
        <v>20</v>
      </c>
      <c r="R44" s="23" t="str">
        <f t="shared" si="9"/>
        <v/>
      </c>
      <c r="S44" s="23">
        <f t="shared" si="9"/>
        <v>24</v>
      </c>
      <c r="T44" s="23" t="str">
        <f t="shared" si="9"/>
        <v/>
      </c>
      <c r="U44" s="23" t="str">
        <f t="shared" si="9"/>
        <v/>
      </c>
      <c r="V44" s="23" t="str">
        <f t="shared" si="9"/>
        <v/>
      </c>
      <c r="W44" s="23" t="str">
        <f t="shared" si="9"/>
        <v/>
      </c>
      <c r="X44" s="24">
        <f t="shared" si="2"/>
        <v>300</v>
      </c>
    </row>
    <row r="45" spans="1:24">
      <c r="A45" s="60" t="str">
        <f t="shared" si="3"/>
        <v>BSH_Folding MachinePM</v>
      </c>
      <c r="B45" s="25" t="s">
        <v>41</v>
      </c>
      <c r="C45" s="26" t="s">
        <v>25</v>
      </c>
      <c r="D45" s="27">
        <v>24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>
        <v>20</v>
      </c>
      <c r="R45" s="27"/>
      <c r="S45" s="27">
        <v>24</v>
      </c>
      <c r="T45" s="27"/>
      <c r="U45" s="27"/>
      <c r="V45" s="27"/>
      <c r="W45" s="27"/>
      <c r="X45" s="24">
        <f t="shared" si="2"/>
        <v>68</v>
      </c>
    </row>
    <row r="46" spans="1:24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4" t="str">
        <f t="shared" si="2"/>
        <v/>
      </c>
    </row>
    <row r="47" spans="1:24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>
        <v>16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4">
        <f t="shared" si="2"/>
        <v>16</v>
      </c>
    </row>
    <row r="48" spans="1:24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>
        <v>80</v>
      </c>
      <c r="F48" s="27"/>
      <c r="G48" s="27"/>
      <c r="H48" s="27">
        <v>136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4">
        <f t="shared" si="2"/>
        <v>216</v>
      </c>
    </row>
    <row r="49" spans="1:24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4" t="str">
        <f t="shared" si="2"/>
        <v/>
      </c>
    </row>
    <row r="50" spans="1:24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W50" si="10">IF(SUM(E51:E55)=0,"", SUM(E51:E55))</f>
        <v/>
      </c>
      <c r="F50" s="23">
        <f t="shared" si="10"/>
        <v>25</v>
      </c>
      <c r="G50" s="23" t="str">
        <f t="shared" si="10"/>
        <v/>
      </c>
      <c r="H50" s="23" t="str">
        <f t="shared" si="10"/>
        <v/>
      </c>
      <c r="I50" s="23" t="str">
        <f t="shared" si="10"/>
        <v/>
      </c>
      <c r="J50" s="23" t="str">
        <f t="shared" si="10"/>
        <v/>
      </c>
      <c r="K50" s="23" t="str">
        <f t="shared" si="10"/>
        <v/>
      </c>
      <c r="L50" s="23" t="str">
        <f t="shared" si="10"/>
        <v/>
      </c>
      <c r="M50" s="23" t="str">
        <f t="shared" si="10"/>
        <v/>
      </c>
      <c r="N50" s="23" t="str">
        <f t="shared" si="10"/>
        <v/>
      </c>
      <c r="O50" s="23" t="str">
        <f t="shared" si="10"/>
        <v/>
      </c>
      <c r="P50" s="23">
        <f t="shared" si="10"/>
        <v>65</v>
      </c>
      <c r="Q50" s="23" t="str">
        <f t="shared" si="10"/>
        <v/>
      </c>
      <c r="R50" s="23" t="str">
        <f t="shared" si="10"/>
        <v/>
      </c>
      <c r="S50" s="23" t="str">
        <f t="shared" si="10"/>
        <v/>
      </c>
      <c r="T50" s="23" t="str">
        <f t="shared" si="10"/>
        <v/>
      </c>
      <c r="U50" s="23" t="str">
        <f t="shared" si="10"/>
        <v/>
      </c>
      <c r="V50" s="23" t="str">
        <f t="shared" si="10"/>
        <v/>
      </c>
      <c r="W50" s="23" t="str">
        <f t="shared" si="10"/>
        <v/>
      </c>
      <c r="X50" s="24">
        <f t="shared" si="2"/>
        <v>90</v>
      </c>
    </row>
    <row r="51" spans="1:24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>
        <v>16</v>
      </c>
      <c r="Q51" s="27"/>
      <c r="R51" s="27"/>
      <c r="S51" s="27"/>
      <c r="T51" s="27"/>
      <c r="U51" s="27"/>
      <c r="V51" s="27"/>
      <c r="W51" s="27"/>
      <c r="X51" s="24">
        <f t="shared" si="2"/>
        <v>16</v>
      </c>
    </row>
    <row r="52" spans="1:24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>
        <v>24</v>
      </c>
      <c r="Q52" s="27"/>
      <c r="R52" s="27"/>
      <c r="S52" s="27"/>
      <c r="T52" s="27"/>
      <c r="U52" s="27"/>
      <c r="V52" s="27"/>
      <c r="W52" s="27"/>
      <c r="X52" s="24">
        <f t="shared" si="2"/>
        <v>24</v>
      </c>
    </row>
    <row r="53" spans="1:24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>
        <v>25</v>
      </c>
      <c r="G53" s="27"/>
      <c r="H53" s="27"/>
      <c r="I53" s="27"/>
      <c r="J53" s="27"/>
      <c r="K53" s="27"/>
      <c r="L53" s="27"/>
      <c r="M53" s="27"/>
      <c r="N53" s="27"/>
      <c r="O53" s="27"/>
      <c r="P53" s="27">
        <v>25</v>
      </c>
      <c r="Q53" s="27"/>
      <c r="R53" s="27"/>
      <c r="S53" s="27"/>
      <c r="T53" s="27"/>
      <c r="U53" s="27"/>
      <c r="V53" s="27"/>
      <c r="W53" s="27"/>
      <c r="X53" s="24">
        <f t="shared" si="2"/>
        <v>50</v>
      </c>
    </row>
    <row r="54" spans="1:24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4" t="str">
        <f t="shared" si="2"/>
        <v/>
      </c>
    </row>
    <row r="55" spans="1:24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4" t="str">
        <f t="shared" si="2"/>
        <v/>
      </c>
    </row>
    <row r="56" spans="1:24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W56" si="11">IF(SUM(E57:E61)=0,"", SUM(E57:E61))</f>
        <v/>
      </c>
      <c r="F56" s="23">
        <f t="shared" si="11"/>
        <v>24</v>
      </c>
      <c r="G56" s="23" t="str">
        <f t="shared" si="11"/>
        <v/>
      </c>
      <c r="H56" s="23" t="str">
        <f t="shared" si="11"/>
        <v/>
      </c>
      <c r="I56" s="23" t="str">
        <f t="shared" si="11"/>
        <v/>
      </c>
      <c r="J56" s="23" t="str">
        <f t="shared" si="11"/>
        <v/>
      </c>
      <c r="K56" s="23" t="str">
        <f t="shared" si="11"/>
        <v/>
      </c>
      <c r="L56" s="23" t="str">
        <f t="shared" si="11"/>
        <v/>
      </c>
      <c r="M56" s="23" t="str">
        <f t="shared" si="11"/>
        <v/>
      </c>
      <c r="N56" s="23" t="str">
        <f t="shared" si="11"/>
        <v/>
      </c>
      <c r="O56" s="23" t="str">
        <f t="shared" si="11"/>
        <v/>
      </c>
      <c r="P56" s="23" t="str">
        <f t="shared" si="11"/>
        <v/>
      </c>
      <c r="Q56" s="23" t="str">
        <f t="shared" si="11"/>
        <v/>
      </c>
      <c r="R56" s="23" t="str">
        <f t="shared" si="11"/>
        <v/>
      </c>
      <c r="S56" s="23" t="str">
        <f t="shared" si="11"/>
        <v/>
      </c>
      <c r="T56" s="23" t="str">
        <f t="shared" si="11"/>
        <v/>
      </c>
      <c r="U56" s="23" t="str">
        <f t="shared" si="11"/>
        <v/>
      </c>
      <c r="V56" s="23" t="str">
        <f t="shared" si="11"/>
        <v/>
      </c>
      <c r="W56" s="23" t="str">
        <f t="shared" si="11"/>
        <v/>
      </c>
      <c r="X56" s="24">
        <f t="shared" si="2"/>
        <v>24</v>
      </c>
    </row>
    <row r="57" spans="1:24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4" t="str">
        <f t="shared" si="2"/>
        <v/>
      </c>
    </row>
    <row r="58" spans="1:24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>
        <v>24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4">
        <f t="shared" si="2"/>
        <v>24</v>
      </c>
    </row>
    <row r="59" spans="1:24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4" t="str">
        <f t="shared" si="2"/>
        <v/>
      </c>
    </row>
    <row r="60" spans="1:24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4" t="str">
        <f t="shared" si="2"/>
        <v/>
      </c>
    </row>
    <row r="61" spans="1:24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4" t="str">
        <f t="shared" si="2"/>
        <v/>
      </c>
    </row>
    <row r="62" spans="1:24" ht="15" customHeight="1">
      <c r="A62" s="60" t="str">
        <f t="shared" si="3"/>
        <v>LeM_Local SUM</v>
      </c>
      <c r="B62" s="33" t="s">
        <v>38</v>
      </c>
      <c r="C62" s="34" t="s">
        <v>23</v>
      </c>
      <c r="D62" s="35">
        <f>IF(SUM(D63:D67)=0,"", SUM(D63:D67))</f>
        <v>10</v>
      </c>
      <c r="E62" s="35" t="str">
        <f t="shared" ref="E62:M62" si="12">IF(SUM(E63:E67)=0,"", SUM(E63:E67))</f>
        <v/>
      </c>
      <c r="F62" s="35" t="str">
        <f t="shared" si="12"/>
        <v/>
      </c>
      <c r="G62" s="35" t="str">
        <f t="shared" si="12"/>
        <v/>
      </c>
      <c r="H62" s="35" t="str">
        <f t="shared" si="12"/>
        <v/>
      </c>
      <c r="I62" s="35" t="str">
        <f t="shared" si="12"/>
        <v/>
      </c>
      <c r="J62" s="35" t="str">
        <f t="shared" si="12"/>
        <v/>
      </c>
      <c r="K62" s="35">
        <f t="shared" si="12"/>
        <v>112</v>
      </c>
      <c r="L62" s="35" t="str">
        <f t="shared" si="12"/>
        <v/>
      </c>
      <c r="M62" s="35" t="str">
        <f t="shared" si="12"/>
        <v/>
      </c>
      <c r="N62" s="35" t="str">
        <f>IF(SUM(N63:N67)=0,"", SUM(N63:N67))</f>
        <v/>
      </c>
      <c r="O62" s="35" t="str">
        <f t="shared" ref="O62:W62" si="13">IF(SUM(O63:O67)=0,"", SUM(O63:O67))</f>
        <v/>
      </c>
      <c r="P62" s="35" t="str">
        <f t="shared" si="13"/>
        <v/>
      </c>
      <c r="Q62" s="35">
        <f t="shared" si="13"/>
        <v>6</v>
      </c>
      <c r="R62" s="35" t="str">
        <f t="shared" si="13"/>
        <v/>
      </c>
      <c r="S62" s="35" t="str">
        <f t="shared" si="13"/>
        <v/>
      </c>
      <c r="T62" s="35" t="str">
        <f t="shared" si="13"/>
        <v/>
      </c>
      <c r="U62" s="35" t="str">
        <f t="shared" si="13"/>
        <v/>
      </c>
      <c r="V62" s="35" t="str">
        <f t="shared" si="13"/>
        <v/>
      </c>
      <c r="W62" s="35" t="str">
        <f t="shared" si="13"/>
        <v/>
      </c>
      <c r="X62" s="24">
        <f t="shared" si="2"/>
        <v>128</v>
      </c>
    </row>
    <row r="63" spans="1:24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>
        <v>10</v>
      </c>
      <c r="E63" s="27"/>
      <c r="F63" s="27"/>
      <c r="G63" s="27"/>
      <c r="H63" s="27"/>
      <c r="I63" s="27"/>
      <c r="J63" s="27"/>
      <c r="K63" s="27">
        <v>40</v>
      </c>
      <c r="L63" s="27"/>
      <c r="M63" s="27"/>
      <c r="N63" s="27"/>
      <c r="O63" s="27"/>
      <c r="P63" s="27"/>
      <c r="Q63" s="27">
        <v>6</v>
      </c>
      <c r="R63" s="27"/>
      <c r="S63" s="27"/>
      <c r="T63" s="27"/>
      <c r="U63" s="27"/>
      <c r="V63" s="27"/>
      <c r="W63" s="27"/>
      <c r="X63" s="24">
        <f t="shared" si="2"/>
        <v>56</v>
      </c>
    </row>
    <row r="64" spans="1:24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>
        <v>40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4">
        <f t="shared" si="2"/>
        <v>40</v>
      </c>
    </row>
    <row r="65" spans="1:24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4" t="str">
        <f t="shared" si="2"/>
        <v/>
      </c>
    </row>
    <row r="66" spans="1:24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4" t="str">
        <f t="shared" si="2"/>
        <v/>
      </c>
    </row>
    <row r="67" spans="1:24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>
        <v>32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4">
        <f t="shared" si="2"/>
        <v>32</v>
      </c>
    </row>
    <row r="68" spans="1:24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>
        <f>IF(SUM(D69:D73)=0,"", SUM(D69:D73))</f>
        <v>50</v>
      </c>
      <c r="E68" s="35" t="str">
        <f t="shared" ref="E68:W68" si="14">IF(SUM(E69:E73)=0,"", SUM(E69:E73))</f>
        <v/>
      </c>
      <c r="F68" s="35">
        <f t="shared" si="14"/>
        <v>32</v>
      </c>
      <c r="G68" s="35" t="str">
        <f t="shared" si="14"/>
        <v/>
      </c>
      <c r="H68" s="35" t="str">
        <f t="shared" si="14"/>
        <v/>
      </c>
      <c r="I68" s="35">
        <f t="shared" si="14"/>
        <v>40</v>
      </c>
      <c r="J68" s="35">
        <f t="shared" si="14"/>
        <v>136</v>
      </c>
      <c r="K68" s="35">
        <f t="shared" si="14"/>
        <v>8</v>
      </c>
      <c r="L68" s="35" t="str">
        <f t="shared" si="14"/>
        <v/>
      </c>
      <c r="M68" s="35">
        <f t="shared" si="14"/>
        <v>40</v>
      </c>
      <c r="N68" s="35">
        <f t="shared" si="14"/>
        <v>60</v>
      </c>
      <c r="O68" s="35" t="str">
        <f t="shared" si="14"/>
        <v/>
      </c>
      <c r="P68" s="35">
        <f t="shared" si="14"/>
        <v>95</v>
      </c>
      <c r="Q68" s="35" t="str">
        <f t="shared" si="14"/>
        <v/>
      </c>
      <c r="R68" s="35">
        <f t="shared" si="14"/>
        <v>110.5</v>
      </c>
      <c r="S68" s="35" t="str">
        <f t="shared" si="14"/>
        <v/>
      </c>
      <c r="T68" s="35" t="str">
        <f t="shared" si="14"/>
        <v/>
      </c>
      <c r="U68" s="35" t="str">
        <f t="shared" si="14"/>
        <v/>
      </c>
      <c r="V68" s="35" t="str">
        <f t="shared" si="14"/>
        <v/>
      </c>
      <c r="W68" s="35" t="str">
        <f t="shared" si="14"/>
        <v/>
      </c>
      <c r="X68" s="24">
        <f t="shared" si="2"/>
        <v>571.5</v>
      </c>
    </row>
    <row r="69" spans="1:24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>
        <v>10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4">
        <f t="shared" si="2"/>
        <v>10</v>
      </c>
    </row>
    <row r="70" spans="1:24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>
        <v>40</v>
      </c>
      <c r="E70" s="27"/>
      <c r="F70" s="27"/>
      <c r="G70" s="27"/>
      <c r="H70" s="27"/>
      <c r="I70" s="27"/>
      <c r="J70" s="27"/>
      <c r="K70" s="27">
        <v>8</v>
      </c>
      <c r="L70" s="27"/>
      <c r="M70" s="27"/>
      <c r="N70" s="27"/>
      <c r="O70" s="27"/>
      <c r="P70" s="27">
        <v>59</v>
      </c>
      <c r="Q70" s="27"/>
      <c r="R70" s="27"/>
      <c r="S70" s="27"/>
      <c r="T70" s="27"/>
      <c r="U70" s="27"/>
      <c r="V70" s="27"/>
      <c r="W70" s="27"/>
      <c r="X70" s="24">
        <f t="shared" si="2"/>
        <v>107</v>
      </c>
    </row>
    <row r="71" spans="1:24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>
        <v>32</v>
      </c>
      <c r="G71" s="27"/>
      <c r="H71" s="27"/>
      <c r="I71" s="27"/>
      <c r="J71" s="27"/>
      <c r="K71" s="27"/>
      <c r="L71" s="27"/>
      <c r="M71" s="27"/>
      <c r="N71" s="27"/>
      <c r="O71" s="27"/>
      <c r="P71" s="27">
        <v>36</v>
      </c>
      <c r="Q71" s="27"/>
      <c r="R71" s="27"/>
      <c r="S71" s="27"/>
      <c r="T71" s="27"/>
      <c r="U71" s="27"/>
      <c r="V71" s="27"/>
      <c r="W71" s="27"/>
      <c r="X71" s="24">
        <f t="shared" si="2"/>
        <v>68</v>
      </c>
    </row>
    <row r="72" spans="1:24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/>
      <c r="H72" s="27"/>
      <c r="I72" s="27">
        <v>40</v>
      </c>
      <c r="J72" s="27">
        <v>136</v>
      </c>
      <c r="K72" s="27"/>
      <c r="L72" s="27"/>
      <c r="M72" s="27">
        <v>40</v>
      </c>
      <c r="N72" s="27">
        <v>60</v>
      </c>
      <c r="O72" s="27"/>
      <c r="P72" s="27"/>
      <c r="Q72" s="27"/>
      <c r="R72" s="27">
        <v>110.5</v>
      </c>
      <c r="S72" s="27"/>
      <c r="T72" s="27"/>
      <c r="U72" s="27"/>
      <c r="V72" s="27"/>
      <c r="W72" s="27"/>
      <c r="X72" s="24">
        <f t="shared" si="2"/>
        <v>386.5</v>
      </c>
    </row>
    <row r="73" spans="1:24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4" t="str">
        <f t="shared" si="2"/>
        <v/>
      </c>
    </row>
    <row r="74" spans="1:24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W74" si="15">IF(SUM(E75:E79)=0,"", SUM(E75:E79))</f>
        <v/>
      </c>
      <c r="F74" s="35" t="str">
        <f t="shared" si="15"/>
        <v/>
      </c>
      <c r="G74" s="35" t="str">
        <f t="shared" si="15"/>
        <v/>
      </c>
      <c r="H74" s="35" t="str">
        <f t="shared" si="15"/>
        <v/>
      </c>
      <c r="I74" s="35" t="str">
        <f t="shared" si="15"/>
        <v/>
      </c>
      <c r="J74" s="35" t="str">
        <f t="shared" si="15"/>
        <v/>
      </c>
      <c r="K74" s="35" t="str">
        <f t="shared" si="15"/>
        <v/>
      </c>
      <c r="L74" s="35" t="str">
        <f t="shared" si="15"/>
        <v/>
      </c>
      <c r="M74" s="35" t="str">
        <f t="shared" si="15"/>
        <v/>
      </c>
      <c r="N74" s="35" t="str">
        <f t="shared" si="15"/>
        <v/>
      </c>
      <c r="O74" s="35" t="str">
        <f t="shared" si="15"/>
        <v/>
      </c>
      <c r="P74" s="35" t="str">
        <f t="shared" si="15"/>
        <v/>
      </c>
      <c r="Q74" s="35" t="str">
        <f t="shared" si="15"/>
        <v/>
      </c>
      <c r="R74" s="35">
        <f t="shared" si="15"/>
        <v>40</v>
      </c>
      <c r="S74" s="35" t="str">
        <f t="shared" si="15"/>
        <v/>
      </c>
      <c r="T74" s="35" t="str">
        <f t="shared" si="15"/>
        <v/>
      </c>
      <c r="U74" s="35" t="str">
        <f t="shared" si="15"/>
        <v/>
      </c>
      <c r="V74" s="35" t="str">
        <f t="shared" si="15"/>
        <v/>
      </c>
      <c r="W74" s="35" t="str">
        <f t="shared" si="15"/>
        <v/>
      </c>
      <c r="X74" s="24">
        <f t="shared" si="2"/>
        <v>40</v>
      </c>
    </row>
    <row r="75" spans="1:24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>
        <v>40</v>
      </c>
      <c r="S75" s="27"/>
      <c r="T75" s="27"/>
      <c r="U75" s="27"/>
      <c r="V75" s="27"/>
      <c r="W75" s="27"/>
      <c r="X75" s="24">
        <f t="shared" si="2"/>
        <v>40</v>
      </c>
    </row>
    <row r="76" spans="1:24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4" t="str">
        <f t="shared" ref="X76:X97" si="16">IF(SUM(D76:W76)=0,"", SUM(D76:W76))</f>
        <v/>
      </c>
    </row>
    <row r="77" spans="1:24">
      <c r="A77" s="60" t="str">
        <f t="shared" ref="A77:A97" si="17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4" t="str">
        <f t="shared" si="16"/>
        <v/>
      </c>
    </row>
    <row r="78" spans="1:24">
      <c r="A78" s="60" t="str">
        <f t="shared" si="17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4" t="str">
        <f t="shared" si="16"/>
        <v/>
      </c>
    </row>
    <row r="79" spans="1:24">
      <c r="A79" s="60" t="str">
        <f t="shared" si="17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4" t="str">
        <f t="shared" si="16"/>
        <v/>
      </c>
    </row>
    <row r="80" spans="1:24">
      <c r="A80" s="60" t="str">
        <f t="shared" si="17"/>
        <v>Sensor Support_NE4SUM</v>
      </c>
      <c r="B80" s="30" t="s">
        <v>54</v>
      </c>
      <c r="C80" s="31" t="s">
        <v>23</v>
      </c>
      <c r="D80" s="32" t="str">
        <f t="shared" ref="D80:W80" si="18">IF(SUM(D81:D85)=0,"", SUM(D81:D85))</f>
        <v/>
      </c>
      <c r="E80" s="32" t="str">
        <f t="shared" si="18"/>
        <v/>
      </c>
      <c r="F80" s="32" t="str">
        <f t="shared" si="18"/>
        <v/>
      </c>
      <c r="G80" s="32" t="str">
        <f t="shared" si="18"/>
        <v/>
      </c>
      <c r="H80" s="32" t="str">
        <f t="shared" si="18"/>
        <v/>
      </c>
      <c r="I80" s="32" t="str">
        <f t="shared" si="18"/>
        <v/>
      </c>
      <c r="J80" s="32" t="str">
        <f t="shared" si="18"/>
        <v/>
      </c>
      <c r="K80" s="32" t="str">
        <f t="shared" si="18"/>
        <v/>
      </c>
      <c r="L80" s="32" t="str">
        <f t="shared" si="18"/>
        <v/>
      </c>
      <c r="M80" s="32" t="str">
        <f t="shared" si="18"/>
        <v/>
      </c>
      <c r="N80" s="32" t="str">
        <f t="shared" si="18"/>
        <v/>
      </c>
      <c r="O80" s="32">
        <f t="shared" si="18"/>
        <v>160</v>
      </c>
      <c r="P80" s="32" t="str">
        <f t="shared" si="18"/>
        <v/>
      </c>
      <c r="Q80" s="32" t="str">
        <f t="shared" si="18"/>
        <v/>
      </c>
      <c r="R80" s="32" t="str">
        <f t="shared" si="18"/>
        <v/>
      </c>
      <c r="S80" s="32" t="str">
        <f t="shared" si="18"/>
        <v/>
      </c>
      <c r="T80" s="32" t="str">
        <f t="shared" si="18"/>
        <v/>
      </c>
      <c r="U80" s="32" t="str">
        <f t="shared" si="18"/>
        <v/>
      </c>
      <c r="V80" s="32" t="str">
        <f t="shared" si="18"/>
        <v/>
      </c>
      <c r="W80" s="32" t="str">
        <f t="shared" si="18"/>
        <v/>
      </c>
      <c r="X80" s="24">
        <f t="shared" si="16"/>
        <v>160</v>
      </c>
    </row>
    <row r="81" spans="1:24">
      <c r="A81" s="60" t="str">
        <f t="shared" si="17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4" t="str">
        <f t="shared" si="16"/>
        <v/>
      </c>
    </row>
    <row r="82" spans="1:24">
      <c r="A82" s="60" t="str">
        <f t="shared" si="17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>
        <v>160</v>
      </c>
      <c r="P82" s="27"/>
      <c r="Q82" s="27"/>
      <c r="R82" s="27"/>
      <c r="S82" s="27"/>
      <c r="T82" s="27"/>
      <c r="U82" s="27"/>
      <c r="V82" s="27"/>
      <c r="W82" s="27"/>
      <c r="X82" s="24">
        <f t="shared" si="16"/>
        <v>160</v>
      </c>
    </row>
    <row r="83" spans="1:24">
      <c r="A83" s="60" t="str">
        <f t="shared" si="17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4" t="str">
        <f t="shared" si="16"/>
        <v/>
      </c>
    </row>
    <row r="84" spans="1:24">
      <c r="A84" s="60" t="str">
        <f t="shared" si="17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4" t="str">
        <f t="shared" si="16"/>
        <v/>
      </c>
    </row>
    <row r="85" spans="1:24">
      <c r="A85" s="60" t="str">
        <f t="shared" si="17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4" t="str">
        <f t="shared" si="16"/>
        <v/>
      </c>
    </row>
    <row r="86" spans="1:24" ht="15" customHeight="1">
      <c r="A86" s="60" t="str">
        <f t="shared" si="17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>
        <f t="shared" ref="E86:W86" si="19">IF(SUM(E87:E91)=0,"", SUM(E87:E91))</f>
        <v>8</v>
      </c>
      <c r="F86" s="32">
        <f t="shared" si="19"/>
        <v>32</v>
      </c>
      <c r="G86" s="32" t="str">
        <f t="shared" si="19"/>
        <v/>
      </c>
      <c r="H86" s="32" t="str">
        <f t="shared" si="19"/>
        <v/>
      </c>
      <c r="I86" s="32" t="str">
        <f t="shared" si="19"/>
        <v/>
      </c>
      <c r="J86" s="32" t="str">
        <f t="shared" si="19"/>
        <v/>
      </c>
      <c r="K86" s="32" t="str">
        <f t="shared" si="19"/>
        <v/>
      </c>
      <c r="L86" s="32" t="str">
        <f t="shared" si="19"/>
        <v/>
      </c>
      <c r="M86" s="32" t="str">
        <f t="shared" si="19"/>
        <v/>
      </c>
      <c r="N86" s="32" t="str">
        <f t="shared" si="19"/>
        <v/>
      </c>
      <c r="O86" s="32" t="str">
        <f t="shared" si="19"/>
        <v/>
      </c>
      <c r="P86" s="32" t="str">
        <f t="shared" si="19"/>
        <v/>
      </c>
      <c r="Q86" s="32">
        <f t="shared" si="19"/>
        <v>4</v>
      </c>
      <c r="R86" s="32" t="str">
        <f t="shared" si="19"/>
        <v/>
      </c>
      <c r="S86" s="32" t="str">
        <f t="shared" si="19"/>
        <v/>
      </c>
      <c r="T86" s="32" t="str">
        <f t="shared" si="19"/>
        <v/>
      </c>
      <c r="U86" s="32" t="str">
        <f t="shared" si="19"/>
        <v/>
      </c>
      <c r="V86" s="32" t="str">
        <f t="shared" si="19"/>
        <v/>
      </c>
      <c r="W86" s="32" t="str">
        <f t="shared" si="19"/>
        <v/>
      </c>
      <c r="X86" s="24">
        <f t="shared" si="16"/>
        <v>44</v>
      </c>
    </row>
    <row r="87" spans="1:24" ht="15" customHeight="1">
      <c r="A87" s="60" t="str">
        <f t="shared" si="17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>
        <v>4</v>
      </c>
      <c r="R87" s="27"/>
      <c r="S87" s="27"/>
      <c r="T87" s="27"/>
      <c r="U87" s="27"/>
      <c r="V87" s="27"/>
      <c r="W87" s="27"/>
      <c r="X87" s="24">
        <f t="shared" si="16"/>
        <v>4</v>
      </c>
    </row>
    <row r="88" spans="1:24" ht="15" customHeight="1">
      <c r="A88" s="60" t="str">
        <f t="shared" si="17"/>
        <v>E-Bike SupportSYS</v>
      </c>
      <c r="B88" s="25" t="s">
        <v>40</v>
      </c>
      <c r="C88" s="26" t="s">
        <v>26</v>
      </c>
      <c r="D88" s="27"/>
      <c r="E88" s="27">
        <v>8</v>
      </c>
      <c r="F88" s="27">
        <v>32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4">
        <f t="shared" si="16"/>
        <v>40</v>
      </c>
    </row>
    <row r="89" spans="1:24" ht="15" customHeight="1">
      <c r="A89" s="60" t="str">
        <f t="shared" si="17"/>
        <v>E-Bike SupportHW</v>
      </c>
      <c r="B89" s="25" t="s">
        <v>40</v>
      </c>
      <c r="C89" s="26" t="s">
        <v>27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4" t="str">
        <f t="shared" si="16"/>
        <v/>
      </c>
    </row>
    <row r="90" spans="1:24" ht="15" customHeight="1">
      <c r="A90" s="60" t="str">
        <f t="shared" si="17"/>
        <v xml:space="preserve">E-Bike SupportSW </v>
      </c>
      <c r="B90" s="25" t="s">
        <v>40</v>
      </c>
      <c r="C90" s="26" t="s">
        <v>31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4" t="str">
        <f t="shared" si="16"/>
        <v/>
      </c>
    </row>
    <row r="91" spans="1:24" ht="15" customHeight="1">
      <c r="A91" s="60" t="str">
        <f t="shared" si="17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4" t="str">
        <f t="shared" si="16"/>
        <v/>
      </c>
    </row>
    <row r="92" spans="1:24">
      <c r="A92" s="60" t="str">
        <f t="shared" si="17"/>
        <v>NASUM</v>
      </c>
      <c r="B92" s="30" t="s">
        <v>34</v>
      </c>
      <c r="C92" s="31" t="s">
        <v>23</v>
      </c>
      <c r="D92" s="32" t="str">
        <f t="shared" ref="D92:W92" si="20">IF(SUM(D93:D97)=0,"", SUM(D93:D97))</f>
        <v/>
      </c>
      <c r="E92" s="32" t="str">
        <f t="shared" si="20"/>
        <v/>
      </c>
      <c r="F92" s="32" t="str">
        <f t="shared" si="20"/>
        <v/>
      </c>
      <c r="G92" s="32" t="str">
        <f t="shared" si="20"/>
        <v/>
      </c>
      <c r="H92" s="32" t="str">
        <f t="shared" si="20"/>
        <v/>
      </c>
      <c r="I92" s="32" t="str">
        <f t="shared" si="20"/>
        <v/>
      </c>
      <c r="J92" s="32" t="str">
        <f t="shared" si="20"/>
        <v/>
      </c>
      <c r="K92" s="32" t="str">
        <f t="shared" si="20"/>
        <v/>
      </c>
      <c r="L92" s="32" t="str">
        <f t="shared" si="20"/>
        <v/>
      </c>
      <c r="M92" s="32">
        <f t="shared" si="20"/>
        <v>40</v>
      </c>
      <c r="N92" s="32" t="str">
        <f t="shared" si="20"/>
        <v/>
      </c>
      <c r="O92" s="32" t="str">
        <f t="shared" si="20"/>
        <v/>
      </c>
      <c r="P92" s="32" t="str">
        <f t="shared" si="20"/>
        <v/>
      </c>
      <c r="Q92" s="32" t="str">
        <f t="shared" si="20"/>
        <v/>
      </c>
      <c r="R92" s="32" t="str">
        <f t="shared" si="20"/>
        <v/>
      </c>
      <c r="S92" s="32" t="str">
        <f t="shared" si="20"/>
        <v/>
      </c>
      <c r="T92" s="32" t="str">
        <f t="shared" si="20"/>
        <v/>
      </c>
      <c r="U92" s="32" t="str">
        <f t="shared" si="20"/>
        <v/>
      </c>
      <c r="V92" s="32" t="str">
        <f t="shared" si="20"/>
        <v/>
      </c>
      <c r="W92" s="32" t="str">
        <f t="shared" si="20"/>
        <v/>
      </c>
      <c r="X92" s="24">
        <f t="shared" si="16"/>
        <v>40</v>
      </c>
    </row>
    <row r="93" spans="1:24">
      <c r="A93" s="60" t="str">
        <f t="shared" si="17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4" t="str">
        <f t="shared" si="16"/>
        <v/>
      </c>
    </row>
    <row r="94" spans="1:24">
      <c r="A94" s="60" t="str">
        <f t="shared" si="17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>
        <v>40</v>
      </c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4">
        <f t="shared" si="16"/>
        <v>40</v>
      </c>
    </row>
    <row r="95" spans="1:24">
      <c r="A95" s="60" t="str">
        <f t="shared" si="17"/>
        <v/>
      </c>
      <c r="B95" s="25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4" t="str">
        <f t="shared" si="16"/>
        <v/>
      </c>
    </row>
    <row r="96" spans="1:24">
      <c r="A96" s="60" t="str">
        <f t="shared" si="17"/>
        <v/>
      </c>
      <c r="B96" s="25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4" t="str">
        <f t="shared" si="16"/>
        <v/>
      </c>
    </row>
    <row r="97" spans="1:24">
      <c r="A97" s="60" t="str">
        <f t="shared" si="17"/>
        <v/>
      </c>
      <c r="B97" s="25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4" t="str">
        <f t="shared" si="16"/>
        <v/>
      </c>
    </row>
  </sheetData>
  <sheetProtection selectLockedCells="1"/>
  <protectedRanges>
    <protectedRange sqref="X7 Y3:BA5 X98:X65298" name="Range1"/>
    <protectedRange sqref="H5:W5 D5:F5" name="Range1_2_2"/>
    <protectedRange sqref="H3:X3 D3:F3" name="Range1_1"/>
    <protectedRange sqref="X4:X5" name="Range1_3"/>
    <protectedRange sqref="B11:C11 B4:C7 B98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7" name="Range1_2_5"/>
    <protectedRange sqref="B80:B85 B92:B97" name="Range1_2_4_4"/>
    <protectedRange sqref="B87:B91" name="Range1_2_4_3"/>
    <protectedRange sqref="B53" name="Range1_2_4_4_1"/>
  </protectedRanges>
  <mergeCells count="3">
    <mergeCell ref="B4:B5"/>
    <mergeCell ref="D4:W4"/>
    <mergeCell ref="X4:X5"/>
  </mergeCells>
  <phoneticPr fontId="11" type="noConversion"/>
  <conditionalFormatting sqref="D6:W6">
    <cfRule type="cellIs" dxfId="17" priority="1" stopIfTrue="1" operator="notEqual">
      <formula>$C$6</formula>
    </cfRule>
    <cfRule type="cellIs" dxfId="16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showRuler="0" topLeftCell="A3" zoomScale="85" zoomScaleNormal="85" zoomScaleSheetLayoutView="70" workbookViewId="0">
      <pane ySplit="3" topLeftCell="A75" activePane="bottomLeft" state="frozen"/>
      <selection activeCell="G111" sqref="G111"/>
      <selection pane="bottomLeft" activeCell="E99" sqref="E99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3" width="7" style="2" customWidth="1"/>
    <col min="24" max="24" width="8.109375" style="2" customWidth="1"/>
    <col min="25" max="25" width="10.88671875" style="3" bestFit="1" customWidth="1"/>
    <col min="26" max="16384" width="9.109375" style="3"/>
  </cols>
  <sheetData>
    <row r="1" spans="1:25" ht="9.75" hidden="1" customHeight="1"/>
    <row r="2" spans="1:25" ht="15.6" hidden="1" thickBot="1"/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spans="1:25" ht="12.75" customHeight="1">
      <c r="B4" s="66" t="s">
        <v>0</v>
      </c>
      <c r="C4" s="7"/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70" t="s">
        <v>1</v>
      </c>
    </row>
    <row r="5" spans="1:25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 t="s">
        <v>88</v>
      </c>
      <c r="T5" s="10"/>
      <c r="U5" s="10"/>
      <c r="V5" s="10"/>
      <c r="W5" s="10"/>
      <c r="X5" s="71"/>
    </row>
    <row r="6" spans="1:25" ht="22.65" customHeight="1">
      <c r="B6" s="11" t="s">
        <v>17</v>
      </c>
      <c r="C6" s="11">
        <v>160</v>
      </c>
      <c r="D6" s="12">
        <f t="shared" ref="D6:W6" si="0">SUMIFS(D$12:D$97,$C$12:$C$97,"SUM")+SUM(D8:D10)</f>
        <v>160</v>
      </c>
      <c r="E6" s="12">
        <f t="shared" si="0"/>
        <v>166</v>
      </c>
      <c r="F6" s="12">
        <f t="shared" si="0"/>
        <v>160</v>
      </c>
      <c r="G6" s="12">
        <v>160</v>
      </c>
      <c r="H6" s="12">
        <f t="shared" si="0"/>
        <v>168</v>
      </c>
      <c r="I6" s="12">
        <f t="shared" si="0"/>
        <v>160</v>
      </c>
      <c r="J6" s="12">
        <v>160</v>
      </c>
      <c r="K6" s="12">
        <f t="shared" si="0"/>
        <v>160</v>
      </c>
      <c r="L6" s="12">
        <f t="shared" si="0"/>
        <v>160</v>
      </c>
      <c r="M6" s="12">
        <f t="shared" si="0"/>
        <v>160</v>
      </c>
      <c r="N6" s="12">
        <f t="shared" si="0"/>
        <v>168.5</v>
      </c>
      <c r="O6" s="12">
        <f t="shared" si="0"/>
        <v>160</v>
      </c>
      <c r="P6" s="12">
        <f t="shared" si="0"/>
        <v>160</v>
      </c>
      <c r="Q6" s="12">
        <f t="shared" si="0"/>
        <v>160</v>
      </c>
      <c r="R6" s="12">
        <f t="shared" si="0"/>
        <v>160</v>
      </c>
      <c r="S6" s="12">
        <f t="shared" si="0"/>
        <v>160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3">
        <f>SUMIFS(X$14:X$97,$C$14:$C$97,"SUM")+SUM(X8:X10)</f>
        <v>2558.5</v>
      </c>
      <c r="Y6" s="14">
        <f>Y14/X6</f>
        <v>0.83545045925346884</v>
      </c>
    </row>
    <row r="7" spans="1:25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15"/>
    </row>
    <row r="8" spans="1:25">
      <c r="B8" s="16" t="s">
        <v>18</v>
      </c>
      <c r="C8" s="17"/>
      <c r="D8" s="18"/>
      <c r="E8" s="18">
        <v>12</v>
      </c>
      <c r="F8" s="18">
        <v>12</v>
      </c>
      <c r="G8" s="18">
        <v>160</v>
      </c>
      <c r="H8" s="18"/>
      <c r="I8" s="18">
        <v>25</v>
      </c>
      <c r="J8" s="18"/>
      <c r="K8" s="18"/>
      <c r="L8" s="18">
        <v>8</v>
      </c>
      <c r="M8" s="18">
        <v>8</v>
      </c>
      <c r="N8" s="18"/>
      <c r="O8" s="18">
        <v>8</v>
      </c>
      <c r="P8" s="18">
        <v>16</v>
      </c>
      <c r="Q8" s="18">
        <v>44</v>
      </c>
      <c r="R8" s="18"/>
      <c r="S8" s="18"/>
      <c r="T8" s="18"/>
      <c r="U8" s="18"/>
      <c r="V8" s="18"/>
      <c r="W8" s="18"/>
      <c r="X8" s="13">
        <f>IF(SUM(D8:W8)=0,"", SUM(D8:W8))</f>
        <v>293</v>
      </c>
      <c r="Y8" s="13">
        <f>SUM(X8:X10)</f>
        <v>421</v>
      </c>
    </row>
    <row r="9" spans="1:25">
      <c r="B9" s="16" t="s">
        <v>19</v>
      </c>
      <c r="C9" s="17"/>
      <c r="D9" s="18">
        <v>40</v>
      </c>
      <c r="E9" s="18"/>
      <c r="F9" s="18">
        <v>4</v>
      </c>
      <c r="G9" s="18"/>
      <c r="H9" s="18"/>
      <c r="I9" s="18">
        <v>16</v>
      </c>
      <c r="J9" s="18">
        <v>16</v>
      </c>
      <c r="K9" s="18">
        <v>16</v>
      </c>
      <c r="L9" s="18">
        <v>16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3">
        <f>IF(SUM(D9:W9)=0,"", SUM(D9:W9))</f>
        <v>108</v>
      </c>
    </row>
    <row r="10" spans="1:25">
      <c r="B10" s="16" t="s">
        <v>20</v>
      </c>
      <c r="C10" s="17"/>
      <c r="D10" s="18">
        <v>20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3">
        <f>IF(SUM(D10:W10)=0,"", SUM(D10:W10))</f>
        <v>20</v>
      </c>
    </row>
    <row r="11" spans="1:25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0"/>
    </row>
    <row r="12" spans="1:25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W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24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4">
        <f t="shared" ref="X12:X75" si="2">IF(SUM(D12:W12)=0,"", SUM(D12:W12))</f>
        <v>24</v>
      </c>
    </row>
    <row r="13" spans="1:25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>
        <v>24</v>
      </c>
      <c r="Q13" s="18"/>
      <c r="R13" s="18"/>
      <c r="S13" s="18"/>
      <c r="T13" s="18"/>
      <c r="U13" s="18"/>
      <c r="V13" s="18"/>
      <c r="W13" s="18"/>
      <c r="X13" s="24">
        <f t="shared" si="2"/>
        <v>24</v>
      </c>
    </row>
    <row r="14" spans="1:25" ht="15" customHeight="1">
      <c r="A14" s="60" t="str">
        <f t="shared" si="3"/>
        <v>LeM_HMISUM</v>
      </c>
      <c r="B14" s="21" t="s">
        <v>24</v>
      </c>
      <c r="C14" s="21" t="s">
        <v>23</v>
      </c>
      <c r="D14" s="23">
        <f>IF(SUM(D15:D19)=0,"", SUM(D15:D19))</f>
        <v>20</v>
      </c>
      <c r="E14" s="23">
        <f t="shared" ref="E14:W14" si="4">IF(SUM(E15:E19)=0,"", SUM(E15:E19))</f>
        <v>20</v>
      </c>
      <c r="F14" s="23" t="str">
        <f t="shared" si="4"/>
        <v/>
      </c>
      <c r="G14" s="23" t="str">
        <f t="shared" si="4"/>
        <v/>
      </c>
      <c r="H14" s="23">
        <f t="shared" si="4"/>
        <v>40</v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>
        <f t="shared" si="4"/>
        <v>8</v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3" t="str">
        <f t="shared" si="4"/>
        <v/>
      </c>
      <c r="V14" s="23" t="str">
        <f t="shared" si="4"/>
        <v/>
      </c>
      <c r="W14" s="23" t="str">
        <f t="shared" si="4"/>
        <v/>
      </c>
      <c r="X14" s="24">
        <f t="shared" si="2"/>
        <v>88</v>
      </c>
      <c r="Y14" s="13">
        <f>SUMIFS(X$14:X$97,$C$14:$C$97,"SUM")</f>
        <v>2137.5</v>
      </c>
    </row>
    <row r="15" spans="1:25" ht="15" customHeight="1">
      <c r="A15" s="60" t="str">
        <f t="shared" si="3"/>
        <v>LeM_HMI_B/WPM</v>
      </c>
      <c r="B15" s="25" t="s">
        <v>36</v>
      </c>
      <c r="C15" s="26" t="s">
        <v>25</v>
      </c>
      <c r="D15" s="27">
        <v>20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>
        <v>8</v>
      </c>
      <c r="R15" s="27"/>
      <c r="S15" s="27"/>
      <c r="T15" s="27"/>
      <c r="U15" s="27"/>
      <c r="V15" s="27"/>
      <c r="W15" s="27"/>
      <c r="X15" s="24">
        <f t="shared" si="2"/>
        <v>28</v>
      </c>
    </row>
    <row r="16" spans="1:25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4" t="str">
        <f t="shared" si="2"/>
        <v/>
      </c>
    </row>
    <row r="17" spans="1:24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4" t="str">
        <f t="shared" si="2"/>
        <v/>
      </c>
    </row>
    <row r="18" spans="1:24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>
        <v>20</v>
      </c>
      <c r="F18" s="27"/>
      <c r="G18" s="27"/>
      <c r="H18" s="27">
        <v>40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4">
        <f t="shared" si="2"/>
        <v>60</v>
      </c>
    </row>
    <row r="19" spans="1:24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4" t="str">
        <f t="shared" si="2"/>
        <v/>
      </c>
    </row>
    <row r="20" spans="1:24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>
        <f t="shared" ref="E20:W20" si="5">IF(SUM(E21:E25)=0,"", SUM(E21:E25))</f>
        <v>4</v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3" t="str">
        <f t="shared" si="5"/>
        <v/>
      </c>
      <c r="X20" s="24">
        <f t="shared" si="2"/>
        <v>4</v>
      </c>
    </row>
    <row r="21" spans="1:24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4" t="str">
        <f t="shared" si="2"/>
        <v/>
      </c>
    </row>
    <row r="22" spans="1:24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4" t="str">
        <f t="shared" si="2"/>
        <v/>
      </c>
    </row>
    <row r="23" spans="1:24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4" t="str">
        <f t="shared" si="2"/>
        <v/>
      </c>
    </row>
    <row r="24" spans="1:24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>
        <v>4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4">
        <f t="shared" si="2"/>
        <v>4</v>
      </c>
    </row>
    <row r="25" spans="1:24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4" t="str">
        <f t="shared" si="2"/>
        <v/>
      </c>
    </row>
    <row r="26" spans="1:24" ht="15" customHeight="1">
      <c r="A26" s="60" t="str">
        <f t="shared" si="3"/>
        <v>BCI SupportSUM</v>
      </c>
      <c r="B26" s="21" t="s">
        <v>33</v>
      </c>
      <c r="C26" s="22" t="s">
        <v>23</v>
      </c>
      <c r="D26" s="23">
        <f>IF(SUM(D27:D31)=0,"", SUM(D27:D31))</f>
        <v>10</v>
      </c>
      <c r="E26" s="23" t="str">
        <f t="shared" ref="E26:W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>
        <f t="shared" si="6"/>
        <v>60</v>
      </c>
      <c r="J26" s="23" t="str">
        <f t="shared" si="6"/>
        <v/>
      </c>
      <c r="K26" s="23" t="str">
        <f t="shared" si="6"/>
        <v/>
      </c>
      <c r="L26" s="23">
        <f t="shared" si="6"/>
        <v>136</v>
      </c>
      <c r="M26" s="23">
        <f t="shared" si="6"/>
        <v>90</v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4">
        <f t="shared" si="2"/>
        <v>296</v>
      </c>
    </row>
    <row r="27" spans="1:24" ht="15" customHeight="1">
      <c r="A27" s="60" t="str">
        <f t="shared" si="3"/>
        <v>BCI SupportPM</v>
      </c>
      <c r="B27" s="25" t="s">
        <v>33</v>
      </c>
      <c r="C27" s="26" t="s">
        <v>25</v>
      </c>
      <c r="D27" s="27">
        <v>10</v>
      </c>
      <c r="E27" s="27"/>
      <c r="F27" s="27"/>
      <c r="G27" s="27"/>
      <c r="H27" s="27"/>
      <c r="I27" s="27"/>
      <c r="J27" s="27"/>
      <c r="K27" s="27"/>
      <c r="L27" s="27">
        <v>60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4">
        <f t="shared" si="2"/>
        <v>70</v>
      </c>
    </row>
    <row r="28" spans="1:24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>
        <v>76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4">
        <f t="shared" si="2"/>
        <v>76</v>
      </c>
    </row>
    <row r="29" spans="1:24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4" t="str">
        <f t="shared" si="2"/>
        <v/>
      </c>
    </row>
    <row r="30" spans="1:24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>
        <v>60</v>
      </c>
      <c r="J30" s="27"/>
      <c r="K30" s="27"/>
      <c r="L30" s="27"/>
      <c r="M30" s="27">
        <v>90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4">
        <f t="shared" si="2"/>
        <v>150</v>
      </c>
    </row>
    <row r="31" spans="1:24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4" t="str">
        <f t="shared" si="2"/>
        <v/>
      </c>
    </row>
    <row r="32" spans="1:24">
      <c r="A32" s="60" t="str">
        <f t="shared" si="3"/>
        <v>ED-Chind-seat ConceptSUM</v>
      </c>
      <c r="B32" s="21" t="s">
        <v>49</v>
      </c>
      <c r="C32" s="22" t="s">
        <v>23</v>
      </c>
      <c r="D32" s="23" t="str">
        <f>IF(SUM(D33:D37)=0,"", SUM(D33:D37))</f>
        <v/>
      </c>
      <c r="E32" s="23" t="str">
        <f t="shared" ref="E32:W32" si="7">IF(SUM(E33:E37)=0,"", SUM(E33:E37))</f>
        <v/>
      </c>
      <c r="F32" s="23" t="str">
        <f t="shared" si="7"/>
        <v/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4" t="str">
        <f t="shared" si="2"/>
        <v/>
      </c>
    </row>
    <row r="33" spans="1:24">
      <c r="A33" s="60" t="str">
        <f t="shared" si="3"/>
        <v>ED-Chind-seat ConceptPM</v>
      </c>
      <c r="B33" s="25" t="s">
        <v>49</v>
      </c>
      <c r="C33" s="26" t="s">
        <v>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4" t="str">
        <f t="shared" si="2"/>
        <v/>
      </c>
    </row>
    <row r="34" spans="1:24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4" t="str">
        <f t="shared" si="2"/>
        <v/>
      </c>
    </row>
    <row r="35" spans="1:24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4" t="str">
        <f t="shared" si="2"/>
        <v/>
      </c>
    </row>
    <row r="36" spans="1:24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4" t="str">
        <f t="shared" si="2"/>
        <v/>
      </c>
    </row>
    <row r="37" spans="1:24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4" t="str">
        <f t="shared" si="2"/>
        <v/>
      </c>
    </row>
    <row r="38" spans="1:24">
      <c r="A38" s="60" t="str">
        <f t="shared" si="3"/>
        <v>ED-THASUM</v>
      </c>
      <c r="B38" s="21" t="s">
        <v>42</v>
      </c>
      <c r="C38" s="22" t="s">
        <v>23</v>
      </c>
      <c r="D38" s="23">
        <f>IF(SUM(D39:D43)=0,"", SUM(D39:D43))</f>
        <v>20</v>
      </c>
      <c r="E38" s="23">
        <f t="shared" ref="E38:W38" si="8">IF(SUM(E39:E43)=0,"", SUM(E39:E43))</f>
        <v>8</v>
      </c>
      <c r="F38" s="23" t="str">
        <f t="shared" si="8"/>
        <v/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>
        <f t="shared" si="8"/>
        <v>56</v>
      </c>
      <c r="L38" s="23" t="str">
        <f t="shared" si="8"/>
        <v/>
      </c>
      <c r="M38" s="23" t="str">
        <f t="shared" si="8"/>
        <v/>
      </c>
      <c r="N38" s="23">
        <f t="shared" si="8"/>
        <v>136.5</v>
      </c>
      <c r="O38" s="23" t="str">
        <f t="shared" si="8"/>
        <v/>
      </c>
      <c r="P38" s="23" t="str">
        <f t="shared" si="8"/>
        <v/>
      </c>
      <c r="Q38" s="23">
        <f t="shared" si="8"/>
        <v>50</v>
      </c>
      <c r="R38" s="23" t="str">
        <f t="shared" si="8"/>
        <v/>
      </c>
      <c r="S38" s="23">
        <f>IF(SUM(S39:S43)=0,"", SUM(S39:S43))</f>
        <v>60</v>
      </c>
      <c r="T38" s="23" t="str">
        <f t="shared" si="8"/>
        <v/>
      </c>
      <c r="U38" s="23" t="str">
        <f t="shared" si="8"/>
        <v/>
      </c>
      <c r="V38" s="23" t="str">
        <f t="shared" si="8"/>
        <v/>
      </c>
      <c r="W38" s="23" t="str">
        <f t="shared" si="8"/>
        <v/>
      </c>
      <c r="X38" s="24">
        <f t="shared" si="2"/>
        <v>330.5</v>
      </c>
    </row>
    <row r="39" spans="1:24">
      <c r="A39" s="60" t="str">
        <f t="shared" si="3"/>
        <v>ED-THAPM</v>
      </c>
      <c r="B39" s="25" t="s">
        <v>42</v>
      </c>
      <c r="C39" s="26" t="s">
        <v>25</v>
      </c>
      <c r="D39" s="27">
        <v>20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>
        <v>50</v>
      </c>
      <c r="R39" s="27"/>
      <c r="S39" s="27">
        <v>60</v>
      </c>
      <c r="T39" s="27"/>
      <c r="U39" s="27"/>
      <c r="V39" s="27"/>
      <c r="W39" s="27"/>
      <c r="X39" s="24">
        <f t="shared" si="2"/>
        <v>130</v>
      </c>
    </row>
    <row r="40" spans="1:24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4" t="str">
        <f t="shared" si="2"/>
        <v/>
      </c>
    </row>
    <row r="41" spans="1:24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/>
      <c r="G41" s="27"/>
      <c r="H41" s="27"/>
      <c r="I41" s="27"/>
      <c r="J41" s="27"/>
      <c r="K41" s="27">
        <v>56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4">
        <f t="shared" si="2"/>
        <v>56</v>
      </c>
    </row>
    <row r="42" spans="1:24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>
        <v>8</v>
      </c>
      <c r="F42" s="27"/>
      <c r="G42" s="27"/>
      <c r="H42" s="27"/>
      <c r="I42" s="27"/>
      <c r="J42" s="27"/>
      <c r="K42" s="27"/>
      <c r="L42" s="27"/>
      <c r="M42" s="27"/>
      <c r="N42" s="27">
        <v>136.5</v>
      </c>
      <c r="O42" s="27"/>
      <c r="P42" s="27"/>
      <c r="Q42" s="27"/>
      <c r="R42" s="27"/>
      <c r="S42" s="27"/>
      <c r="T42" s="27"/>
      <c r="U42" s="27"/>
      <c r="V42" s="27"/>
      <c r="W42" s="27"/>
      <c r="X42" s="24">
        <f t="shared" si="2"/>
        <v>144.5</v>
      </c>
    </row>
    <row r="43" spans="1:24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4" t="str">
        <f t="shared" si="2"/>
        <v/>
      </c>
    </row>
    <row r="44" spans="1:24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>
        <f>IF(SUM(D45:D49)=0,"", SUM(D45:D49))</f>
        <v>20</v>
      </c>
      <c r="E44" s="23">
        <f t="shared" ref="E44:W44" si="9">IF(SUM(E45:E49)=0,"", SUM(E45:E49))</f>
        <v>32</v>
      </c>
      <c r="F44" s="23">
        <f t="shared" si="9"/>
        <v>56</v>
      </c>
      <c r="G44" s="23" t="str">
        <f t="shared" si="9"/>
        <v/>
      </c>
      <c r="H44" s="23">
        <f t="shared" si="9"/>
        <v>128</v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 t="str">
        <f t="shared" si="9"/>
        <v/>
      </c>
      <c r="Q44" s="23">
        <f t="shared" si="9"/>
        <v>50</v>
      </c>
      <c r="R44" s="23" t="str">
        <f t="shared" si="9"/>
        <v/>
      </c>
      <c r="S44" s="23">
        <f t="shared" si="9"/>
        <v>100</v>
      </c>
      <c r="T44" s="23" t="str">
        <f t="shared" si="9"/>
        <v/>
      </c>
      <c r="U44" s="23" t="str">
        <f t="shared" si="9"/>
        <v/>
      </c>
      <c r="V44" s="23" t="str">
        <f t="shared" si="9"/>
        <v/>
      </c>
      <c r="W44" s="23" t="str">
        <f t="shared" si="9"/>
        <v/>
      </c>
      <c r="X44" s="24">
        <f t="shared" si="2"/>
        <v>386</v>
      </c>
    </row>
    <row r="45" spans="1:24">
      <c r="A45" s="60" t="str">
        <f t="shared" si="3"/>
        <v>BSH_Folding MachinePM</v>
      </c>
      <c r="B45" s="25" t="s">
        <v>41</v>
      </c>
      <c r="C45" s="26" t="s">
        <v>25</v>
      </c>
      <c r="D45" s="27">
        <v>20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>
        <v>50</v>
      </c>
      <c r="R45" s="27"/>
      <c r="S45" s="27">
        <v>100</v>
      </c>
      <c r="T45" s="27"/>
      <c r="U45" s="27"/>
      <c r="V45" s="27"/>
      <c r="W45" s="27"/>
      <c r="X45" s="24">
        <f t="shared" si="2"/>
        <v>170</v>
      </c>
    </row>
    <row r="46" spans="1:24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4" t="str">
        <f t="shared" si="2"/>
        <v/>
      </c>
    </row>
    <row r="47" spans="1:24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>
        <v>56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4">
        <f t="shared" si="2"/>
        <v>56</v>
      </c>
    </row>
    <row r="48" spans="1:24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>
        <v>32</v>
      </c>
      <c r="F48" s="27"/>
      <c r="G48" s="27"/>
      <c r="H48" s="27">
        <v>128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4">
        <f t="shared" si="2"/>
        <v>160</v>
      </c>
    </row>
    <row r="49" spans="1:24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4" t="str">
        <f t="shared" si="2"/>
        <v/>
      </c>
    </row>
    <row r="50" spans="1:24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W50" si="10">IF(SUM(E51:E55)=0,"", SUM(E51:E55))</f>
        <v/>
      </c>
      <c r="F50" s="23" t="str">
        <f t="shared" si="10"/>
        <v/>
      </c>
      <c r="G50" s="23" t="str">
        <f t="shared" si="10"/>
        <v/>
      </c>
      <c r="H50" s="23" t="str">
        <f t="shared" si="10"/>
        <v/>
      </c>
      <c r="I50" s="23" t="str">
        <f t="shared" si="10"/>
        <v/>
      </c>
      <c r="J50" s="23" t="str">
        <f t="shared" si="10"/>
        <v/>
      </c>
      <c r="K50" s="23" t="str">
        <f t="shared" si="10"/>
        <v/>
      </c>
      <c r="L50" s="23" t="str">
        <f t="shared" si="10"/>
        <v/>
      </c>
      <c r="M50" s="23" t="str">
        <f t="shared" si="10"/>
        <v/>
      </c>
      <c r="N50" s="23" t="str">
        <f t="shared" si="10"/>
        <v/>
      </c>
      <c r="O50" s="23" t="str">
        <f t="shared" si="10"/>
        <v/>
      </c>
      <c r="P50" s="23" t="str">
        <f t="shared" si="10"/>
        <v/>
      </c>
      <c r="Q50" s="23" t="str">
        <f t="shared" si="10"/>
        <v/>
      </c>
      <c r="R50" s="23" t="str">
        <f t="shared" si="10"/>
        <v/>
      </c>
      <c r="S50" s="23" t="str">
        <f t="shared" si="10"/>
        <v/>
      </c>
      <c r="T50" s="23" t="str">
        <f t="shared" si="10"/>
        <v/>
      </c>
      <c r="U50" s="23" t="str">
        <f t="shared" si="10"/>
        <v/>
      </c>
      <c r="V50" s="23" t="str">
        <f t="shared" si="10"/>
        <v/>
      </c>
      <c r="W50" s="23" t="str">
        <f t="shared" si="10"/>
        <v/>
      </c>
      <c r="X50" s="24" t="str">
        <f t="shared" si="2"/>
        <v/>
      </c>
    </row>
    <row r="51" spans="1:24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4" t="str">
        <f t="shared" si="2"/>
        <v/>
      </c>
    </row>
    <row r="52" spans="1:24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4" t="str">
        <f t="shared" si="2"/>
        <v/>
      </c>
    </row>
    <row r="53" spans="1:24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4" t="str">
        <f t="shared" si="2"/>
        <v/>
      </c>
    </row>
    <row r="54" spans="1:24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4" t="str">
        <f t="shared" si="2"/>
        <v/>
      </c>
    </row>
    <row r="55" spans="1:24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4" t="str">
        <f t="shared" si="2"/>
        <v/>
      </c>
    </row>
    <row r="56" spans="1:24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W56" si="11">IF(SUM(E57:E61)=0,"", SUM(E57:E61))</f>
        <v/>
      </c>
      <c r="F56" s="23">
        <f t="shared" si="11"/>
        <v>16</v>
      </c>
      <c r="G56" s="23" t="str">
        <f t="shared" si="11"/>
        <v/>
      </c>
      <c r="H56" s="23" t="str">
        <f t="shared" si="11"/>
        <v/>
      </c>
      <c r="I56" s="23" t="str">
        <f t="shared" si="11"/>
        <v/>
      </c>
      <c r="J56" s="23" t="str">
        <f t="shared" si="11"/>
        <v/>
      </c>
      <c r="K56" s="23" t="str">
        <f t="shared" si="11"/>
        <v/>
      </c>
      <c r="L56" s="23" t="str">
        <f t="shared" si="11"/>
        <v/>
      </c>
      <c r="M56" s="23" t="str">
        <f t="shared" si="11"/>
        <v/>
      </c>
      <c r="N56" s="23" t="str">
        <f t="shared" si="11"/>
        <v/>
      </c>
      <c r="O56" s="23" t="str">
        <f t="shared" si="11"/>
        <v/>
      </c>
      <c r="P56" s="23">
        <f t="shared" si="11"/>
        <v>16</v>
      </c>
      <c r="Q56" s="23" t="str">
        <f t="shared" si="11"/>
        <v/>
      </c>
      <c r="R56" s="23" t="str">
        <f t="shared" si="11"/>
        <v/>
      </c>
      <c r="S56" s="23" t="str">
        <f t="shared" si="11"/>
        <v/>
      </c>
      <c r="T56" s="23" t="str">
        <f t="shared" si="11"/>
        <v/>
      </c>
      <c r="U56" s="23" t="str">
        <f t="shared" si="11"/>
        <v/>
      </c>
      <c r="V56" s="23" t="str">
        <f t="shared" si="11"/>
        <v/>
      </c>
      <c r="W56" s="23" t="str">
        <f t="shared" si="11"/>
        <v/>
      </c>
      <c r="X56" s="24">
        <f t="shared" si="2"/>
        <v>32</v>
      </c>
    </row>
    <row r="57" spans="1:24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4" t="str">
        <f t="shared" si="2"/>
        <v/>
      </c>
    </row>
    <row r="58" spans="1:24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>
        <v>16</v>
      </c>
      <c r="G58" s="27"/>
      <c r="H58" s="27"/>
      <c r="I58" s="27"/>
      <c r="J58" s="27"/>
      <c r="K58" s="27"/>
      <c r="L58" s="27"/>
      <c r="M58" s="27"/>
      <c r="N58" s="27"/>
      <c r="O58" s="27"/>
      <c r="P58" s="27">
        <v>16</v>
      </c>
      <c r="Q58" s="27"/>
      <c r="R58" s="27"/>
      <c r="S58" s="27"/>
      <c r="T58" s="27"/>
      <c r="U58" s="27"/>
      <c r="V58" s="27"/>
      <c r="W58" s="27"/>
      <c r="X58" s="24">
        <f t="shared" si="2"/>
        <v>32</v>
      </c>
    </row>
    <row r="59" spans="1:24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4" t="str">
        <f t="shared" si="2"/>
        <v/>
      </c>
    </row>
    <row r="60" spans="1:24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4" t="str">
        <f t="shared" si="2"/>
        <v/>
      </c>
    </row>
    <row r="61" spans="1:24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4" t="str">
        <f t="shared" si="2"/>
        <v/>
      </c>
    </row>
    <row r="62" spans="1:24" ht="15" customHeight="1">
      <c r="A62" s="60" t="str">
        <f t="shared" si="3"/>
        <v>LeM_Local SUM</v>
      </c>
      <c r="B62" s="33" t="s">
        <v>38</v>
      </c>
      <c r="C62" s="34" t="s">
        <v>23</v>
      </c>
      <c r="D62" s="35">
        <f>IF(SUM(D63:D67)=0,"", SUM(D63:D67))</f>
        <v>10</v>
      </c>
      <c r="E62" s="35" t="str">
        <f t="shared" ref="E62:M62" si="12">IF(SUM(E63:E67)=0,"", SUM(E63:E67))</f>
        <v/>
      </c>
      <c r="F62" s="35" t="str">
        <f t="shared" si="12"/>
        <v/>
      </c>
      <c r="G62" s="35" t="str">
        <f t="shared" si="12"/>
        <v/>
      </c>
      <c r="H62" s="35" t="str">
        <f t="shared" si="12"/>
        <v/>
      </c>
      <c r="I62" s="35" t="str">
        <f t="shared" si="12"/>
        <v/>
      </c>
      <c r="J62" s="35" t="str">
        <f t="shared" si="12"/>
        <v/>
      </c>
      <c r="K62" s="35">
        <f t="shared" si="12"/>
        <v>80</v>
      </c>
      <c r="L62" s="35" t="str">
        <f t="shared" si="12"/>
        <v/>
      </c>
      <c r="M62" s="35" t="str">
        <f t="shared" si="12"/>
        <v/>
      </c>
      <c r="N62" s="35" t="str">
        <f>IF(SUM(N63:N67)=0,"", SUM(N63:N67))</f>
        <v/>
      </c>
      <c r="O62" s="35" t="str">
        <f t="shared" ref="O62:W62" si="13">IF(SUM(O63:O67)=0,"", SUM(O63:O67))</f>
        <v/>
      </c>
      <c r="P62" s="35" t="str">
        <f t="shared" si="13"/>
        <v/>
      </c>
      <c r="Q62" s="35">
        <f t="shared" si="13"/>
        <v>8</v>
      </c>
      <c r="R62" s="35" t="str">
        <f t="shared" si="13"/>
        <v/>
      </c>
      <c r="S62" s="35" t="str">
        <f t="shared" si="13"/>
        <v/>
      </c>
      <c r="T62" s="35" t="str">
        <f t="shared" si="13"/>
        <v/>
      </c>
      <c r="U62" s="35" t="str">
        <f t="shared" si="13"/>
        <v/>
      </c>
      <c r="V62" s="35" t="str">
        <f t="shared" si="13"/>
        <v/>
      </c>
      <c r="W62" s="35" t="str">
        <f t="shared" si="13"/>
        <v/>
      </c>
      <c r="X62" s="24">
        <f t="shared" si="2"/>
        <v>98</v>
      </c>
    </row>
    <row r="63" spans="1:24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>
        <v>10</v>
      </c>
      <c r="E63" s="27"/>
      <c r="F63" s="27"/>
      <c r="G63" s="27"/>
      <c r="H63" s="27"/>
      <c r="I63" s="27"/>
      <c r="J63" s="27"/>
      <c r="K63" s="27">
        <v>16</v>
      </c>
      <c r="L63" s="27"/>
      <c r="M63" s="27"/>
      <c r="N63" s="27"/>
      <c r="O63" s="27"/>
      <c r="P63" s="27"/>
      <c r="Q63" s="27">
        <v>8</v>
      </c>
      <c r="R63" s="27"/>
      <c r="S63" s="27"/>
      <c r="T63" s="27"/>
      <c r="U63" s="27"/>
      <c r="V63" s="27"/>
      <c r="W63" s="27"/>
      <c r="X63" s="24">
        <f t="shared" si="2"/>
        <v>34</v>
      </c>
    </row>
    <row r="64" spans="1:24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>
        <v>56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4">
        <f t="shared" si="2"/>
        <v>56</v>
      </c>
    </row>
    <row r="65" spans="1:24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4" t="str">
        <f t="shared" si="2"/>
        <v/>
      </c>
    </row>
    <row r="66" spans="1:24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4" t="str">
        <f t="shared" si="2"/>
        <v/>
      </c>
    </row>
    <row r="67" spans="1:24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>
        <v>8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4">
        <f t="shared" si="2"/>
        <v>8</v>
      </c>
    </row>
    <row r="68" spans="1:24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>
        <f>IF(SUM(D69:D73)=0,"", SUM(D69:D73))</f>
        <v>20</v>
      </c>
      <c r="E68" s="35" t="str">
        <f t="shared" ref="E68:W68" si="14">IF(SUM(E69:E73)=0,"", SUM(E69:E73))</f>
        <v/>
      </c>
      <c r="F68" s="35">
        <f t="shared" si="14"/>
        <v>48</v>
      </c>
      <c r="G68" s="35" t="str">
        <f t="shared" si="14"/>
        <v/>
      </c>
      <c r="H68" s="35" t="str">
        <f t="shared" si="14"/>
        <v/>
      </c>
      <c r="I68" s="35">
        <f t="shared" si="14"/>
        <v>59</v>
      </c>
      <c r="J68" s="35">
        <f t="shared" si="14"/>
        <v>144</v>
      </c>
      <c r="K68" s="35">
        <f t="shared" si="14"/>
        <v>8</v>
      </c>
      <c r="L68" s="35" t="str">
        <f t="shared" si="14"/>
        <v/>
      </c>
      <c r="M68" s="35">
        <f t="shared" si="14"/>
        <v>62</v>
      </c>
      <c r="N68" s="35">
        <f t="shared" si="14"/>
        <v>32</v>
      </c>
      <c r="O68" s="35" t="str">
        <f t="shared" si="14"/>
        <v/>
      </c>
      <c r="P68" s="35">
        <f t="shared" si="14"/>
        <v>104</v>
      </c>
      <c r="Q68" s="35" t="str">
        <f t="shared" si="14"/>
        <v/>
      </c>
      <c r="R68" s="35">
        <f t="shared" si="14"/>
        <v>96</v>
      </c>
      <c r="S68" s="35" t="str">
        <f t="shared" si="14"/>
        <v/>
      </c>
      <c r="T68" s="35" t="str">
        <f t="shared" si="14"/>
        <v/>
      </c>
      <c r="U68" s="35" t="str">
        <f t="shared" si="14"/>
        <v/>
      </c>
      <c r="V68" s="35" t="str">
        <f t="shared" si="14"/>
        <v/>
      </c>
      <c r="W68" s="35" t="str">
        <f t="shared" si="14"/>
        <v/>
      </c>
      <c r="X68" s="24">
        <f t="shared" si="2"/>
        <v>573</v>
      </c>
    </row>
    <row r="69" spans="1:24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>
        <v>10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4">
        <f t="shared" si="2"/>
        <v>10</v>
      </c>
    </row>
    <row r="70" spans="1:24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>
        <v>10</v>
      </c>
      <c r="E70" s="27"/>
      <c r="F70" s="27"/>
      <c r="G70" s="27"/>
      <c r="H70" s="27"/>
      <c r="I70" s="27"/>
      <c r="J70" s="27"/>
      <c r="K70" s="27">
        <v>8</v>
      </c>
      <c r="L70" s="27"/>
      <c r="M70" s="27"/>
      <c r="N70" s="27"/>
      <c r="O70" s="27"/>
      <c r="P70" s="27">
        <v>104</v>
      </c>
      <c r="Q70" s="27"/>
      <c r="R70" s="27"/>
      <c r="S70" s="27"/>
      <c r="T70" s="27"/>
      <c r="U70" s="27"/>
      <c r="V70" s="27"/>
      <c r="W70" s="27"/>
      <c r="X70" s="24">
        <f t="shared" si="2"/>
        <v>122</v>
      </c>
    </row>
    <row r="71" spans="1:24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>
        <v>48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4">
        <f t="shared" si="2"/>
        <v>48</v>
      </c>
    </row>
    <row r="72" spans="1:24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/>
      <c r="H72" s="27"/>
      <c r="I72" s="27">
        <v>59</v>
      </c>
      <c r="J72" s="27">
        <v>144</v>
      </c>
      <c r="K72" s="27"/>
      <c r="L72" s="27"/>
      <c r="M72" s="27">
        <v>62</v>
      </c>
      <c r="N72" s="27">
        <v>32</v>
      </c>
      <c r="O72" s="27"/>
      <c r="P72" s="27"/>
      <c r="Q72" s="27"/>
      <c r="R72" s="27">
        <v>96</v>
      </c>
      <c r="S72" s="27"/>
      <c r="T72" s="27"/>
      <c r="U72" s="27"/>
      <c r="V72" s="27"/>
      <c r="W72" s="27"/>
      <c r="X72" s="24">
        <f t="shared" si="2"/>
        <v>393</v>
      </c>
    </row>
    <row r="73" spans="1:24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4" t="str">
        <f t="shared" si="2"/>
        <v/>
      </c>
    </row>
    <row r="74" spans="1:24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W74" si="15">IF(SUM(E75:E79)=0,"", SUM(E75:E79))</f>
        <v/>
      </c>
      <c r="F74" s="35" t="str">
        <f t="shared" si="15"/>
        <v/>
      </c>
      <c r="G74" s="35" t="str">
        <f t="shared" si="15"/>
        <v/>
      </c>
      <c r="H74" s="35" t="str">
        <f t="shared" si="15"/>
        <v/>
      </c>
      <c r="I74" s="35" t="str">
        <f t="shared" si="15"/>
        <v/>
      </c>
      <c r="J74" s="35" t="str">
        <f t="shared" si="15"/>
        <v/>
      </c>
      <c r="K74" s="35" t="str">
        <f t="shared" si="15"/>
        <v/>
      </c>
      <c r="L74" s="35" t="str">
        <f t="shared" si="15"/>
        <v/>
      </c>
      <c r="M74" s="35" t="str">
        <f t="shared" si="15"/>
        <v/>
      </c>
      <c r="N74" s="35" t="str">
        <f t="shared" si="15"/>
        <v/>
      </c>
      <c r="O74" s="35" t="str">
        <f t="shared" si="15"/>
        <v/>
      </c>
      <c r="P74" s="35" t="str">
        <f t="shared" si="15"/>
        <v/>
      </c>
      <c r="Q74" s="35" t="str">
        <f t="shared" si="15"/>
        <v/>
      </c>
      <c r="R74" s="35">
        <f t="shared" si="15"/>
        <v>64</v>
      </c>
      <c r="S74" s="35" t="str">
        <f t="shared" si="15"/>
        <v/>
      </c>
      <c r="T74" s="35" t="str">
        <f t="shared" si="15"/>
        <v/>
      </c>
      <c r="U74" s="35" t="str">
        <f t="shared" si="15"/>
        <v/>
      </c>
      <c r="V74" s="35" t="str">
        <f t="shared" si="15"/>
        <v/>
      </c>
      <c r="W74" s="35" t="str">
        <f t="shared" si="15"/>
        <v/>
      </c>
      <c r="X74" s="24">
        <f t="shared" si="2"/>
        <v>64</v>
      </c>
    </row>
    <row r="75" spans="1:24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>
        <v>64</v>
      </c>
      <c r="S75" s="27"/>
      <c r="T75" s="27"/>
      <c r="U75" s="27"/>
      <c r="V75" s="27"/>
      <c r="W75" s="27"/>
      <c r="X75" s="24">
        <f t="shared" si="2"/>
        <v>64</v>
      </c>
    </row>
    <row r="76" spans="1:24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4" t="str">
        <f t="shared" ref="X76:X97" si="16">IF(SUM(D76:W76)=0,"", SUM(D76:W76))</f>
        <v/>
      </c>
    </row>
    <row r="77" spans="1:24">
      <c r="A77" s="60" t="str">
        <f t="shared" ref="A77:A97" si="17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4" t="str">
        <f t="shared" si="16"/>
        <v/>
      </c>
    </row>
    <row r="78" spans="1:24">
      <c r="A78" s="60" t="str">
        <f t="shared" si="17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4" t="str">
        <f t="shared" si="16"/>
        <v/>
      </c>
    </row>
    <row r="79" spans="1:24">
      <c r="A79" s="60" t="str">
        <f t="shared" si="17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4" t="str">
        <f t="shared" si="16"/>
        <v/>
      </c>
    </row>
    <row r="80" spans="1:24">
      <c r="A80" s="60" t="str">
        <f t="shared" si="17"/>
        <v>Sensor Support_NE4SUM</v>
      </c>
      <c r="B80" s="30" t="s">
        <v>54</v>
      </c>
      <c r="C80" s="31" t="s">
        <v>23</v>
      </c>
      <c r="D80" s="32" t="str">
        <f t="shared" ref="D80:W80" si="18">IF(SUM(D81:D85)=0,"", SUM(D81:D85))</f>
        <v/>
      </c>
      <c r="E80" s="32" t="str">
        <f t="shared" si="18"/>
        <v/>
      </c>
      <c r="F80" s="32" t="str">
        <f t="shared" si="18"/>
        <v/>
      </c>
      <c r="G80" s="32" t="str">
        <f t="shared" si="18"/>
        <v/>
      </c>
      <c r="H80" s="32" t="str">
        <f t="shared" si="18"/>
        <v/>
      </c>
      <c r="I80" s="32" t="str">
        <f t="shared" si="18"/>
        <v/>
      </c>
      <c r="J80" s="32" t="str">
        <f t="shared" si="18"/>
        <v/>
      </c>
      <c r="K80" s="32" t="str">
        <f t="shared" si="18"/>
        <v/>
      </c>
      <c r="L80" s="32" t="str">
        <f t="shared" si="18"/>
        <v/>
      </c>
      <c r="M80" s="32" t="str">
        <f t="shared" si="18"/>
        <v/>
      </c>
      <c r="N80" s="32" t="str">
        <f t="shared" si="18"/>
        <v/>
      </c>
      <c r="O80" s="32">
        <f t="shared" si="18"/>
        <v>152</v>
      </c>
      <c r="P80" s="32" t="str">
        <f t="shared" si="18"/>
        <v/>
      </c>
      <c r="Q80" s="32" t="str">
        <f t="shared" si="18"/>
        <v/>
      </c>
      <c r="R80" s="32" t="str">
        <f t="shared" si="18"/>
        <v/>
      </c>
      <c r="S80" s="32" t="str">
        <f t="shared" si="18"/>
        <v/>
      </c>
      <c r="T80" s="32" t="str">
        <f t="shared" si="18"/>
        <v/>
      </c>
      <c r="U80" s="32" t="str">
        <f t="shared" si="18"/>
        <v/>
      </c>
      <c r="V80" s="32" t="str">
        <f t="shared" si="18"/>
        <v/>
      </c>
      <c r="W80" s="32" t="str">
        <f t="shared" si="18"/>
        <v/>
      </c>
      <c r="X80" s="24">
        <f t="shared" si="16"/>
        <v>152</v>
      </c>
    </row>
    <row r="81" spans="1:24">
      <c r="A81" s="60" t="str">
        <f t="shared" si="17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4" t="str">
        <f t="shared" si="16"/>
        <v/>
      </c>
    </row>
    <row r="82" spans="1:24">
      <c r="A82" s="60" t="str">
        <f t="shared" si="17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>
        <v>152</v>
      </c>
      <c r="P82" s="27"/>
      <c r="Q82" s="27"/>
      <c r="R82" s="27"/>
      <c r="S82" s="27"/>
      <c r="T82" s="27"/>
      <c r="U82" s="27"/>
      <c r="V82" s="27"/>
      <c r="W82" s="27"/>
      <c r="X82" s="24">
        <f t="shared" si="16"/>
        <v>152</v>
      </c>
    </row>
    <row r="83" spans="1:24">
      <c r="A83" s="60" t="str">
        <f t="shared" si="17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4" t="str">
        <f t="shared" si="16"/>
        <v/>
      </c>
    </row>
    <row r="84" spans="1:24">
      <c r="A84" s="60" t="str">
        <f t="shared" si="17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4" t="str">
        <f t="shared" si="16"/>
        <v/>
      </c>
    </row>
    <row r="85" spans="1:24">
      <c r="A85" s="60" t="str">
        <f t="shared" si="17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4" t="str">
        <f t="shared" si="16"/>
        <v/>
      </c>
    </row>
    <row r="86" spans="1:24" ht="15" customHeight="1">
      <c r="A86" s="60" t="str">
        <f t="shared" si="17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>
        <f t="shared" ref="E86:W86" si="19">IF(SUM(E87:E91)=0,"", SUM(E87:E91))</f>
        <v>90</v>
      </c>
      <c r="F86" s="32">
        <f t="shared" si="19"/>
        <v>24</v>
      </c>
      <c r="G86" s="32" t="str">
        <f t="shared" si="19"/>
        <v/>
      </c>
      <c r="H86" s="32" t="str">
        <f t="shared" si="19"/>
        <v/>
      </c>
      <c r="I86" s="32" t="str">
        <f t="shared" si="19"/>
        <v/>
      </c>
      <c r="J86" s="32" t="str">
        <f t="shared" si="19"/>
        <v/>
      </c>
      <c r="K86" s="32" t="str">
        <f t="shared" si="19"/>
        <v/>
      </c>
      <c r="L86" s="32" t="str">
        <f t="shared" si="19"/>
        <v/>
      </c>
      <c r="M86" s="32" t="str">
        <f t="shared" si="19"/>
        <v/>
      </c>
      <c r="N86" s="32" t="str">
        <f t="shared" si="19"/>
        <v/>
      </c>
      <c r="O86" s="32" t="str">
        <f t="shared" si="19"/>
        <v/>
      </c>
      <c r="P86" s="32" t="str">
        <f t="shared" si="19"/>
        <v/>
      </c>
      <c r="Q86" s="32" t="str">
        <f t="shared" si="19"/>
        <v/>
      </c>
      <c r="R86" s="32" t="str">
        <f t="shared" si="19"/>
        <v/>
      </c>
      <c r="S86" s="32" t="str">
        <f t="shared" si="19"/>
        <v/>
      </c>
      <c r="T86" s="32" t="str">
        <f t="shared" si="19"/>
        <v/>
      </c>
      <c r="U86" s="32" t="str">
        <f t="shared" si="19"/>
        <v/>
      </c>
      <c r="V86" s="32" t="str">
        <f t="shared" si="19"/>
        <v/>
      </c>
      <c r="W86" s="32" t="str">
        <f t="shared" si="19"/>
        <v/>
      </c>
      <c r="X86" s="24">
        <f t="shared" si="16"/>
        <v>114</v>
      </c>
    </row>
    <row r="87" spans="1:24" ht="15" customHeight="1">
      <c r="A87" s="60" t="str">
        <f t="shared" si="17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4" t="str">
        <f t="shared" si="16"/>
        <v/>
      </c>
    </row>
    <row r="88" spans="1:24" ht="15" customHeight="1">
      <c r="A88" s="60" t="str">
        <f t="shared" si="17"/>
        <v>E-Bike SupportSYS</v>
      </c>
      <c r="B88" s="25" t="s">
        <v>40</v>
      </c>
      <c r="C88" s="26" t="s">
        <v>26</v>
      </c>
      <c r="D88" s="27"/>
      <c r="E88" s="27"/>
      <c r="F88" s="27">
        <v>24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4">
        <f t="shared" si="16"/>
        <v>24</v>
      </c>
    </row>
    <row r="89" spans="1:24" ht="15" customHeight="1">
      <c r="A89" s="60" t="str">
        <f t="shared" si="17"/>
        <v>E-Bike SupportHW</v>
      </c>
      <c r="B89" s="25" t="s">
        <v>40</v>
      </c>
      <c r="C89" s="26" t="s">
        <v>27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4" t="str">
        <f t="shared" si="16"/>
        <v/>
      </c>
    </row>
    <row r="90" spans="1:24" ht="15" customHeight="1">
      <c r="A90" s="60" t="str">
        <f t="shared" si="17"/>
        <v xml:space="preserve">E-Bike SupportSW </v>
      </c>
      <c r="B90" s="25" t="s">
        <v>40</v>
      </c>
      <c r="C90" s="26" t="s">
        <v>31</v>
      </c>
      <c r="D90" s="27"/>
      <c r="E90" s="27">
        <v>90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4">
        <f t="shared" si="16"/>
        <v>90</v>
      </c>
    </row>
    <row r="91" spans="1:24" ht="15" customHeight="1">
      <c r="A91" s="60" t="str">
        <f t="shared" si="17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4" t="str">
        <f t="shared" si="16"/>
        <v/>
      </c>
    </row>
    <row r="92" spans="1:24">
      <c r="A92" s="60" t="str">
        <f t="shared" si="17"/>
        <v>NASUM</v>
      </c>
      <c r="B92" s="30" t="s">
        <v>34</v>
      </c>
      <c r="C92" s="31" t="s">
        <v>23</v>
      </c>
      <c r="D92" s="32" t="str">
        <f t="shared" ref="D92:W92" si="20">IF(SUM(D93:D97)=0,"", SUM(D93:D97))</f>
        <v/>
      </c>
      <c r="E92" s="32" t="str">
        <f t="shared" si="20"/>
        <v/>
      </c>
      <c r="F92" s="32" t="str">
        <f t="shared" si="20"/>
        <v/>
      </c>
      <c r="G92" s="32" t="str">
        <f t="shared" si="20"/>
        <v/>
      </c>
      <c r="H92" s="32" t="str">
        <f t="shared" si="20"/>
        <v/>
      </c>
      <c r="I92" s="32" t="str">
        <f t="shared" si="20"/>
        <v/>
      </c>
      <c r="J92" s="32" t="str">
        <f t="shared" si="20"/>
        <v/>
      </c>
      <c r="K92" s="32" t="str">
        <f t="shared" si="20"/>
        <v/>
      </c>
      <c r="L92" s="32" t="str">
        <f t="shared" si="20"/>
        <v/>
      </c>
      <c r="M92" s="32" t="str">
        <f t="shared" si="20"/>
        <v/>
      </c>
      <c r="N92" s="32" t="str">
        <f t="shared" si="20"/>
        <v/>
      </c>
      <c r="O92" s="32" t="str">
        <f t="shared" si="20"/>
        <v/>
      </c>
      <c r="P92" s="32" t="str">
        <f t="shared" si="20"/>
        <v/>
      </c>
      <c r="Q92" s="32" t="str">
        <f t="shared" si="20"/>
        <v/>
      </c>
      <c r="R92" s="32" t="str">
        <f t="shared" si="20"/>
        <v/>
      </c>
      <c r="S92" s="32" t="str">
        <f t="shared" si="20"/>
        <v/>
      </c>
      <c r="T92" s="32" t="str">
        <f t="shared" si="20"/>
        <v/>
      </c>
      <c r="U92" s="32" t="str">
        <f t="shared" si="20"/>
        <v/>
      </c>
      <c r="V92" s="32" t="str">
        <f t="shared" si="20"/>
        <v/>
      </c>
      <c r="W92" s="32" t="str">
        <f t="shared" si="20"/>
        <v/>
      </c>
      <c r="X92" s="24" t="str">
        <f t="shared" si="16"/>
        <v/>
      </c>
    </row>
    <row r="93" spans="1:24">
      <c r="A93" s="60" t="str">
        <f t="shared" si="17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4" t="str">
        <f t="shared" si="16"/>
        <v/>
      </c>
    </row>
    <row r="94" spans="1:24">
      <c r="A94" s="60" t="str">
        <f t="shared" si="17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4" t="str">
        <f t="shared" si="16"/>
        <v/>
      </c>
    </row>
    <row r="95" spans="1:24">
      <c r="A95" s="60" t="str">
        <f t="shared" si="17"/>
        <v/>
      </c>
      <c r="B95" s="25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4" t="str">
        <f t="shared" si="16"/>
        <v/>
      </c>
    </row>
    <row r="96" spans="1:24">
      <c r="A96" s="60" t="str">
        <f t="shared" si="17"/>
        <v/>
      </c>
      <c r="B96" s="25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4" t="str">
        <f t="shared" si="16"/>
        <v/>
      </c>
    </row>
    <row r="97" spans="1:24">
      <c r="A97" s="60" t="str">
        <f t="shared" si="17"/>
        <v/>
      </c>
      <c r="B97" s="25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4" t="str">
        <f t="shared" si="16"/>
        <v/>
      </c>
    </row>
  </sheetData>
  <sheetProtection selectLockedCells="1"/>
  <protectedRanges>
    <protectedRange sqref="X7 Y3:BA5 X98:X65298" name="Range1"/>
    <protectedRange sqref="H5:W5 D5:F5" name="Range1_2_2"/>
    <protectedRange sqref="H3:X3 D3:F3" name="Range1_1"/>
    <protectedRange sqref="X4:X5" name="Range1_3"/>
    <protectedRange sqref="B11:C11 B4:C7 B98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7" name="Range1_2_5"/>
    <protectedRange sqref="B80:B85 B92:B97" name="Range1_2_4_4"/>
    <protectedRange sqref="B87:B91" name="Range1_2_4_3"/>
    <protectedRange sqref="B53" name="Range1_2_4_4_1"/>
  </protectedRanges>
  <mergeCells count="3">
    <mergeCell ref="B4:B5"/>
    <mergeCell ref="D4:W4"/>
    <mergeCell ref="X4:X5"/>
  </mergeCells>
  <phoneticPr fontId="11" type="noConversion"/>
  <conditionalFormatting sqref="D6:W6">
    <cfRule type="cellIs" dxfId="15" priority="1" stopIfTrue="1" operator="notEqual">
      <formula>$C$6</formula>
    </cfRule>
    <cfRule type="cellIs" dxfId="14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showRuler="0" topLeftCell="A3" zoomScale="85" zoomScaleNormal="85" zoomScaleSheetLayoutView="85" workbookViewId="0">
      <pane ySplit="3" topLeftCell="A78" activePane="bottomLeft" state="frozen"/>
      <selection activeCell="G111" sqref="G111"/>
      <selection pane="bottomLeft" activeCell="I12" sqref="I12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3" width="7" style="2" customWidth="1"/>
    <col min="24" max="24" width="8.109375" style="2" customWidth="1"/>
    <col min="25" max="25" width="10.88671875" style="3" bestFit="1" customWidth="1"/>
    <col min="26" max="16384" width="9.109375" style="3"/>
  </cols>
  <sheetData>
    <row r="1" spans="1:25" ht="9.75" hidden="1" customHeight="1"/>
    <row r="2" spans="1:25" ht="15.6" hidden="1" thickBot="1"/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spans="1:25" ht="12.75" customHeight="1">
      <c r="B4" s="66" t="s">
        <v>0</v>
      </c>
      <c r="C4" s="7"/>
      <c r="D4" s="68" t="s">
        <v>62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70" t="s">
        <v>1</v>
      </c>
    </row>
    <row r="5" spans="1:25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 t="s">
        <v>88</v>
      </c>
      <c r="T5" s="10"/>
      <c r="U5" s="10"/>
      <c r="V5" s="10"/>
      <c r="W5" s="10"/>
      <c r="X5" s="71"/>
    </row>
    <row r="6" spans="1:25" ht="22.65" customHeight="1">
      <c r="B6" s="11" t="s">
        <v>17</v>
      </c>
      <c r="C6" s="11">
        <v>176</v>
      </c>
      <c r="D6" s="12">
        <f t="shared" ref="D6:W6" si="0">SUMIFS(D$12:D$97,$C$12:$C$97,"SUM")+SUM(D8:D10)</f>
        <v>178</v>
      </c>
      <c r="E6" s="12">
        <f t="shared" si="0"/>
        <v>176</v>
      </c>
      <c r="F6" s="12">
        <f t="shared" si="0"/>
        <v>176</v>
      </c>
      <c r="G6" s="12">
        <f t="shared" si="0"/>
        <v>176</v>
      </c>
      <c r="H6" s="12">
        <f t="shared" si="0"/>
        <v>176</v>
      </c>
      <c r="I6" s="12">
        <f t="shared" si="0"/>
        <v>176</v>
      </c>
      <c r="J6" s="12">
        <v>176</v>
      </c>
      <c r="K6" s="12">
        <f t="shared" si="0"/>
        <v>176</v>
      </c>
      <c r="L6" s="12">
        <f t="shared" si="0"/>
        <v>176</v>
      </c>
      <c r="M6" s="12">
        <f t="shared" si="0"/>
        <v>176</v>
      </c>
      <c r="N6" s="12">
        <f t="shared" si="0"/>
        <v>192</v>
      </c>
      <c r="O6" s="12">
        <f t="shared" si="0"/>
        <v>176</v>
      </c>
      <c r="P6" s="12">
        <f t="shared" si="0"/>
        <v>176</v>
      </c>
      <c r="Q6" s="12">
        <f t="shared" si="0"/>
        <v>176</v>
      </c>
      <c r="R6" s="12">
        <f t="shared" si="0"/>
        <v>176</v>
      </c>
      <c r="S6" s="12">
        <f t="shared" si="0"/>
        <v>176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3">
        <f>SUMIFS(X$14:X$97,$C$14:$C$97,"SUM")+SUM(X8:X10)</f>
        <v>2834</v>
      </c>
      <c r="Y6" s="14">
        <f>Y14/X6</f>
        <v>0.85038814396612561</v>
      </c>
    </row>
    <row r="7" spans="1:25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15"/>
    </row>
    <row r="8" spans="1:25">
      <c r="B8" s="16" t="s">
        <v>18</v>
      </c>
      <c r="C8" s="17"/>
      <c r="D8" s="18"/>
      <c r="E8" s="18">
        <v>12</v>
      </c>
      <c r="F8" s="18">
        <v>10</v>
      </c>
      <c r="G8" s="18">
        <v>176</v>
      </c>
      <c r="H8" s="18">
        <v>24</v>
      </c>
      <c r="I8" s="18">
        <v>4</v>
      </c>
      <c r="J8" s="18"/>
      <c r="K8" s="18"/>
      <c r="L8" s="18">
        <v>16</v>
      </c>
      <c r="M8" s="18">
        <v>8</v>
      </c>
      <c r="N8" s="18">
        <v>16</v>
      </c>
      <c r="O8" s="18"/>
      <c r="P8" s="18">
        <v>8</v>
      </c>
      <c r="Q8" s="18">
        <v>10</v>
      </c>
      <c r="R8" s="18">
        <v>12</v>
      </c>
      <c r="S8" s="18"/>
      <c r="T8" s="18"/>
      <c r="U8" s="18"/>
      <c r="V8" s="18"/>
      <c r="W8" s="18"/>
      <c r="X8" s="13">
        <f>IF(SUM(D8:W8)=0,"", SUM(D8:W8))</f>
        <v>296</v>
      </c>
      <c r="Y8" s="13">
        <f>SUM(X8:X10)</f>
        <v>424</v>
      </c>
    </row>
    <row r="9" spans="1:25">
      <c r="B9" s="16" t="s">
        <v>19</v>
      </c>
      <c r="C9" s="17"/>
      <c r="D9" s="18">
        <v>28</v>
      </c>
      <c r="E9" s="18"/>
      <c r="F9" s="18">
        <v>8</v>
      </c>
      <c r="G9" s="18"/>
      <c r="H9" s="18"/>
      <c r="I9" s="18">
        <v>16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3">
        <f>IF(SUM(D9:W9)=0,"", SUM(D9:W9))</f>
        <v>52</v>
      </c>
    </row>
    <row r="10" spans="1:25">
      <c r="B10" s="16" t="s">
        <v>20</v>
      </c>
      <c r="C10" s="17"/>
      <c r="D10" s="18">
        <v>70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>
        <v>6</v>
      </c>
      <c r="R10" s="18"/>
      <c r="S10" s="18"/>
      <c r="T10" s="18"/>
      <c r="U10" s="18"/>
      <c r="V10" s="18"/>
      <c r="W10" s="18"/>
      <c r="X10" s="13">
        <f>IF(SUM(D10:W10)=0,"", SUM(D10:W10))</f>
        <v>76</v>
      </c>
    </row>
    <row r="11" spans="1:25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0"/>
    </row>
    <row r="12" spans="1:25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W12" si="1">E13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23">
        <f t="shared" si="1"/>
        <v>0</v>
      </c>
      <c r="S12" s="23">
        <f t="shared" si="1"/>
        <v>0</v>
      </c>
      <c r="T12" s="23">
        <f t="shared" si="1"/>
        <v>0</v>
      </c>
      <c r="U12" s="23">
        <f t="shared" si="1"/>
        <v>0</v>
      </c>
      <c r="V12" s="23">
        <f t="shared" si="1"/>
        <v>0</v>
      </c>
      <c r="W12" s="23">
        <f t="shared" si="1"/>
        <v>0</v>
      </c>
      <c r="X12" s="24" t="str">
        <f t="shared" ref="X12:X75" si="2">IF(SUM(D12:W12)=0,"", SUM(D12:W12))</f>
        <v/>
      </c>
    </row>
    <row r="13" spans="1:25">
      <c r="A13" s="60" t="str">
        <f t="shared" ref="A13:A76" si="3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4" t="str">
        <f t="shared" si="2"/>
        <v/>
      </c>
    </row>
    <row r="14" spans="1:25" ht="15" customHeight="1">
      <c r="A14" s="60" t="str">
        <f t="shared" si="3"/>
        <v>LeM_HMISUM</v>
      </c>
      <c r="B14" s="21" t="s">
        <v>24</v>
      </c>
      <c r="C14" s="21" t="s">
        <v>23</v>
      </c>
      <c r="D14" s="23">
        <f>IF(SUM(D15:D19)=0,"", SUM(D15:D19))</f>
        <v>10</v>
      </c>
      <c r="E14" s="23">
        <f t="shared" ref="E14:W14" si="4">IF(SUM(E15:E19)=0,"", SUM(E15:E19))</f>
        <v>20</v>
      </c>
      <c r="F14" s="23" t="str">
        <f t="shared" si="4"/>
        <v/>
      </c>
      <c r="G14" s="23" t="str">
        <f t="shared" si="4"/>
        <v/>
      </c>
      <c r="H14" s="23">
        <f t="shared" si="4"/>
        <v>40</v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  <c r="M14" s="23" t="str">
        <f t="shared" si="4"/>
        <v/>
      </c>
      <c r="N14" s="23" t="str">
        <f t="shared" si="4"/>
        <v/>
      </c>
      <c r="O14" s="23" t="str">
        <f t="shared" si="4"/>
        <v/>
      </c>
      <c r="P14" s="23" t="str">
        <f t="shared" si="4"/>
        <v/>
      </c>
      <c r="Q14" s="23" t="str">
        <f t="shared" si="4"/>
        <v/>
      </c>
      <c r="R14" s="23" t="str">
        <f t="shared" si="4"/>
        <v/>
      </c>
      <c r="S14" s="23" t="str">
        <f t="shared" si="4"/>
        <v/>
      </c>
      <c r="T14" s="23" t="str">
        <f t="shared" si="4"/>
        <v/>
      </c>
      <c r="U14" s="23" t="str">
        <f t="shared" si="4"/>
        <v/>
      </c>
      <c r="V14" s="23" t="str">
        <f t="shared" si="4"/>
        <v/>
      </c>
      <c r="W14" s="23" t="str">
        <f t="shared" si="4"/>
        <v/>
      </c>
      <c r="X14" s="24">
        <f t="shared" si="2"/>
        <v>70</v>
      </c>
      <c r="Y14" s="13">
        <f>SUMIFS(X$14:X$97,$C$14:$C$97,"SUM")</f>
        <v>2410</v>
      </c>
    </row>
    <row r="15" spans="1:25" ht="15" customHeight="1">
      <c r="A15" s="60" t="str">
        <f t="shared" si="3"/>
        <v>LeM_HMI_B/WPM</v>
      </c>
      <c r="B15" s="25" t="s">
        <v>36</v>
      </c>
      <c r="C15" s="26" t="s">
        <v>25</v>
      </c>
      <c r="D15" s="27">
        <v>10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4">
        <f t="shared" si="2"/>
        <v>10</v>
      </c>
    </row>
    <row r="16" spans="1:25" ht="15" customHeight="1">
      <c r="A16" s="60" t="str">
        <f t="shared" si="3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4" t="str">
        <f t="shared" si="2"/>
        <v/>
      </c>
    </row>
    <row r="17" spans="1:24" ht="15" customHeight="1">
      <c r="A17" s="60" t="str">
        <f t="shared" si="3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4" t="str">
        <f t="shared" si="2"/>
        <v/>
      </c>
    </row>
    <row r="18" spans="1:24" ht="15" customHeight="1">
      <c r="A18" s="60" t="str">
        <f t="shared" si="3"/>
        <v xml:space="preserve">LeM_HMI_B/WSW </v>
      </c>
      <c r="B18" s="25" t="s">
        <v>36</v>
      </c>
      <c r="C18" s="26" t="s">
        <v>31</v>
      </c>
      <c r="D18" s="27"/>
      <c r="E18" s="27">
        <v>20</v>
      </c>
      <c r="F18" s="27"/>
      <c r="G18" s="27"/>
      <c r="H18" s="27">
        <v>40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4">
        <f t="shared" si="2"/>
        <v>60</v>
      </c>
    </row>
    <row r="19" spans="1:24" ht="15" customHeight="1">
      <c r="A19" s="60" t="str">
        <f t="shared" si="3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4" t="str">
        <f t="shared" si="2"/>
        <v/>
      </c>
    </row>
    <row r="20" spans="1:24" ht="15" customHeight="1">
      <c r="A20" s="60" t="str">
        <f t="shared" si="3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 t="str">
        <f t="shared" ref="E20:W20" si="5">IF(SUM(E21:E25)=0,"", SUM(E21:E25))</f>
        <v/>
      </c>
      <c r="F20" s="23" t="str">
        <f t="shared" si="5"/>
        <v/>
      </c>
      <c r="G20" s="23" t="str">
        <f t="shared" si="5"/>
        <v/>
      </c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5"/>
        <v/>
      </c>
      <c r="S20" s="23" t="str">
        <f t="shared" si="5"/>
        <v/>
      </c>
      <c r="T20" s="23" t="str">
        <f t="shared" si="5"/>
        <v/>
      </c>
      <c r="U20" s="23" t="str">
        <f t="shared" si="5"/>
        <v/>
      </c>
      <c r="V20" s="23" t="str">
        <f t="shared" si="5"/>
        <v/>
      </c>
      <c r="W20" s="23" t="str">
        <f t="shared" si="5"/>
        <v/>
      </c>
      <c r="X20" s="24" t="str">
        <f t="shared" si="2"/>
        <v/>
      </c>
    </row>
    <row r="21" spans="1:24" ht="15" customHeight="1">
      <c r="A21" s="60" t="str">
        <f t="shared" si="3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4" t="str">
        <f t="shared" si="2"/>
        <v/>
      </c>
    </row>
    <row r="22" spans="1:24" ht="15" customHeight="1">
      <c r="A22" s="60" t="str">
        <f t="shared" si="3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4" t="str">
        <f t="shared" si="2"/>
        <v/>
      </c>
    </row>
    <row r="23" spans="1:24" ht="15" customHeight="1">
      <c r="A23" s="60" t="str">
        <f t="shared" si="3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4" t="str">
        <f t="shared" si="2"/>
        <v/>
      </c>
    </row>
    <row r="24" spans="1:24" ht="15" customHeight="1">
      <c r="A24" s="60" t="str">
        <f t="shared" si="3"/>
        <v xml:space="preserve">LeM_HMI_ColorSW </v>
      </c>
      <c r="B24" s="25" t="s">
        <v>37</v>
      </c>
      <c r="C24" s="26" t="s">
        <v>31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4" t="str">
        <f t="shared" si="2"/>
        <v/>
      </c>
    </row>
    <row r="25" spans="1:24" ht="15" customHeight="1">
      <c r="A25" s="60" t="str">
        <f t="shared" si="3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4" t="str">
        <f t="shared" si="2"/>
        <v/>
      </c>
    </row>
    <row r="26" spans="1:24" ht="15" customHeight="1">
      <c r="A26" s="60" t="str">
        <f t="shared" si="3"/>
        <v>BCI SupportSUM</v>
      </c>
      <c r="B26" s="21" t="s">
        <v>33</v>
      </c>
      <c r="C26" s="22" t="s">
        <v>23</v>
      </c>
      <c r="D26" s="23">
        <f>IF(SUM(D27:D31)=0,"", SUM(D27:D31))</f>
        <v>10</v>
      </c>
      <c r="E26" s="23" t="str">
        <f t="shared" ref="E26:W26" si="6">IF(SUM(E27:E31)=0,"", SUM(E27:E31))</f>
        <v/>
      </c>
      <c r="F26" s="23" t="str">
        <f t="shared" si="6"/>
        <v/>
      </c>
      <c r="G26" s="23" t="str">
        <f t="shared" si="6"/>
        <v/>
      </c>
      <c r="H26" s="23" t="str">
        <f t="shared" si="6"/>
        <v/>
      </c>
      <c r="I26" s="23">
        <f t="shared" si="6"/>
        <v>78</v>
      </c>
      <c r="J26" s="23" t="str">
        <f t="shared" si="6"/>
        <v/>
      </c>
      <c r="K26" s="23" t="str">
        <f t="shared" si="6"/>
        <v/>
      </c>
      <c r="L26" s="23">
        <f t="shared" si="6"/>
        <v>160</v>
      </c>
      <c r="M26" s="23">
        <f t="shared" si="6"/>
        <v>152</v>
      </c>
      <c r="N26" s="23" t="str">
        <f t="shared" si="6"/>
        <v/>
      </c>
      <c r="O26" s="23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4">
        <f t="shared" si="2"/>
        <v>400</v>
      </c>
    </row>
    <row r="27" spans="1:24" ht="15" customHeight="1">
      <c r="A27" s="60" t="str">
        <f t="shared" si="3"/>
        <v>BCI SupportPM</v>
      </c>
      <c r="B27" s="25" t="s">
        <v>33</v>
      </c>
      <c r="C27" s="26" t="s">
        <v>25</v>
      </c>
      <c r="D27" s="27">
        <v>10</v>
      </c>
      <c r="E27" s="27"/>
      <c r="F27" s="27"/>
      <c r="G27" s="27"/>
      <c r="H27" s="27"/>
      <c r="I27" s="27"/>
      <c r="J27" s="27"/>
      <c r="K27" s="27"/>
      <c r="L27" s="27">
        <v>80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4">
        <f t="shared" si="2"/>
        <v>90</v>
      </c>
    </row>
    <row r="28" spans="1:24" ht="15" customHeight="1">
      <c r="A28" s="60" t="str">
        <f t="shared" si="3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>
        <v>80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4">
        <f t="shared" si="2"/>
        <v>80</v>
      </c>
    </row>
    <row r="29" spans="1:24" ht="15" customHeight="1">
      <c r="A29" s="60" t="str">
        <f t="shared" si="3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4" t="str">
        <f t="shared" si="2"/>
        <v/>
      </c>
    </row>
    <row r="30" spans="1:24" ht="15" customHeight="1">
      <c r="A30" s="60" t="str">
        <f t="shared" si="3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>
        <v>78</v>
      </c>
      <c r="J30" s="27"/>
      <c r="K30" s="27"/>
      <c r="L30" s="27"/>
      <c r="M30" s="27">
        <v>152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4">
        <f t="shared" si="2"/>
        <v>230</v>
      </c>
    </row>
    <row r="31" spans="1:24" ht="15" customHeight="1">
      <c r="A31" s="60" t="str">
        <f t="shared" si="3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4" t="str">
        <f t="shared" si="2"/>
        <v/>
      </c>
    </row>
    <row r="32" spans="1:24">
      <c r="A32" s="60" t="str">
        <f t="shared" si="3"/>
        <v>ED-Chind-seat ConceptSUM</v>
      </c>
      <c r="B32" s="21" t="s">
        <v>49</v>
      </c>
      <c r="C32" s="22" t="s">
        <v>23</v>
      </c>
      <c r="D32" s="23">
        <f>IF(SUM(D33:D37)=0,"", SUM(D33:D37))</f>
        <v>10</v>
      </c>
      <c r="E32" s="23" t="str">
        <f t="shared" ref="E32:W32" si="7">IF(SUM(E33:E37)=0,"", SUM(E33:E37))</f>
        <v/>
      </c>
      <c r="F32" s="23" t="str">
        <f t="shared" si="7"/>
        <v/>
      </c>
      <c r="G32" s="23" t="str">
        <f t="shared" si="7"/>
        <v/>
      </c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4">
        <f t="shared" si="2"/>
        <v>10</v>
      </c>
    </row>
    <row r="33" spans="1:24">
      <c r="A33" s="60" t="str">
        <f t="shared" si="3"/>
        <v>ED-Chind-seat ConceptPM</v>
      </c>
      <c r="B33" s="25" t="s">
        <v>49</v>
      </c>
      <c r="C33" s="26" t="s">
        <v>25</v>
      </c>
      <c r="D33" s="27">
        <v>10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4">
        <f t="shared" si="2"/>
        <v>10</v>
      </c>
    </row>
    <row r="34" spans="1:24">
      <c r="A34" s="60" t="str">
        <f t="shared" si="3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4" t="str">
        <f t="shared" si="2"/>
        <v/>
      </c>
    </row>
    <row r="35" spans="1:24">
      <c r="A35" s="60" t="str">
        <f t="shared" si="3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4" t="str">
        <f t="shared" si="2"/>
        <v/>
      </c>
    </row>
    <row r="36" spans="1:24" ht="14.25" customHeight="1">
      <c r="A36" s="60" t="str">
        <f t="shared" si="3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4" t="str">
        <f t="shared" si="2"/>
        <v/>
      </c>
    </row>
    <row r="37" spans="1:24">
      <c r="A37" s="60" t="str">
        <f t="shared" si="3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4" t="str">
        <f t="shared" si="2"/>
        <v/>
      </c>
    </row>
    <row r="38" spans="1:24">
      <c r="A38" s="60" t="str">
        <f t="shared" si="3"/>
        <v>ED-THASUM</v>
      </c>
      <c r="B38" s="21" t="s">
        <v>42</v>
      </c>
      <c r="C38" s="22" t="s">
        <v>23</v>
      </c>
      <c r="D38" s="23">
        <f>IF(SUM(D39:D43)=0,"", SUM(D39:D43))</f>
        <v>10</v>
      </c>
      <c r="E38" s="23">
        <f t="shared" ref="E38:W38" si="8">IF(SUM(E39:E43)=0,"", SUM(E39:E43))</f>
        <v>12</v>
      </c>
      <c r="F38" s="23">
        <f t="shared" si="8"/>
        <v>16</v>
      </c>
      <c r="G38" s="23" t="str">
        <f t="shared" si="8"/>
        <v/>
      </c>
      <c r="H38" s="23" t="str">
        <f t="shared" si="8"/>
        <v/>
      </c>
      <c r="I38" s="23" t="str">
        <f t="shared" si="8"/>
        <v/>
      </c>
      <c r="J38" s="23" t="str">
        <f t="shared" si="8"/>
        <v/>
      </c>
      <c r="K38" s="23">
        <f t="shared" si="8"/>
        <v>80</v>
      </c>
      <c r="L38" s="23" t="str">
        <f t="shared" si="8"/>
        <v/>
      </c>
      <c r="M38" s="23" t="str">
        <f t="shared" si="8"/>
        <v/>
      </c>
      <c r="N38" s="23">
        <f t="shared" si="8"/>
        <v>176</v>
      </c>
      <c r="O38" s="23" t="str">
        <f t="shared" si="8"/>
        <v/>
      </c>
      <c r="P38" s="23" t="str">
        <f t="shared" si="8"/>
        <v/>
      </c>
      <c r="Q38" s="23">
        <f t="shared" si="8"/>
        <v>60</v>
      </c>
      <c r="R38" s="23" t="str">
        <f t="shared" si="8"/>
        <v/>
      </c>
      <c r="S38" s="23">
        <f t="shared" si="8"/>
        <v>60</v>
      </c>
      <c r="T38" s="23" t="str">
        <f t="shared" si="8"/>
        <v/>
      </c>
      <c r="U38" s="23" t="str">
        <f t="shared" si="8"/>
        <v/>
      </c>
      <c r="V38" s="23" t="str">
        <f t="shared" si="8"/>
        <v/>
      </c>
      <c r="W38" s="23" t="str">
        <f t="shared" si="8"/>
        <v/>
      </c>
      <c r="X38" s="24">
        <f t="shared" si="2"/>
        <v>414</v>
      </c>
    </row>
    <row r="39" spans="1:24">
      <c r="A39" s="60" t="str">
        <f t="shared" si="3"/>
        <v>ED-THAPM</v>
      </c>
      <c r="B39" s="25" t="s">
        <v>42</v>
      </c>
      <c r="C39" s="26" t="s">
        <v>25</v>
      </c>
      <c r="D39" s="27">
        <v>10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>
        <v>60</v>
      </c>
      <c r="R39" s="27"/>
      <c r="S39" s="27">
        <v>60</v>
      </c>
      <c r="T39" s="27"/>
      <c r="U39" s="27"/>
      <c r="V39" s="27"/>
      <c r="W39" s="27"/>
      <c r="X39" s="24">
        <f t="shared" si="2"/>
        <v>130</v>
      </c>
    </row>
    <row r="40" spans="1:24">
      <c r="A40" s="60" t="str">
        <f t="shared" si="3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>
        <v>40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4">
        <f t="shared" si="2"/>
        <v>40</v>
      </c>
    </row>
    <row r="41" spans="1:24">
      <c r="A41" s="60" t="str">
        <f t="shared" si="3"/>
        <v>ED-THAHW</v>
      </c>
      <c r="B41" s="25" t="s">
        <v>42</v>
      </c>
      <c r="C41" s="26" t="s">
        <v>27</v>
      </c>
      <c r="D41" s="27"/>
      <c r="E41" s="27"/>
      <c r="F41" s="27">
        <v>16</v>
      </c>
      <c r="G41" s="27"/>
      <c r="H41" s="27"/>
      <c r="I41" s="27"/>
      <c r="J41" s="27"/>
      <c r="K41" s="27">
        <v>40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4">
        <f t="shared" si="2"/>
        <v>56</v>
      </c>
    </row>
    <row r="42" spans="1:24" ht="14.25" customHeight="1">
      <c r="A42" s="60" t="str">
        <f t="shared" si="3"/>
        <v xml:space="preserve">ED-THASW </v>
      </c>
      <c r="B42" s="25" t="s">
        <v>42</v>
      </c>
      <c r="C42" s="26" t="s">
        <v>31</v>
      </c>
      <c r="D42" s="27"/>
      <c r="E42" s="27">
        <v>12</v>
      </c>
      <c r="F42" s="27"/>
      <c r="G42" s="27"/>
      <c r="H42" s="27"/>
      <c r="I42" s="27"/>
      <c r="J42" s="27"/>
      <c r="K42" s="27"/>
      <c r="L42" s="27"/>
      <c r="M42" s="27"/>
      <c r="N42" s="27">
        <v>176</v>
      </c>
      <c r="O42" s="27"/>
      <c r="P42" s="27"/>
      <c r="Q42" s="27"/>
      <c r="R42" s="27"/>
      <c r="S42" s="27"/>
      <c r="T42" s="27"/>
      <c r="U42" s="27"/>
      <c r="V42" s="27"/>
      <c r="W42" s="27"/>
      <c r="X42" s="24">
        <f t="shared" si="2"/>
        <v>188</v>
      </c>
    </row>
    <row r="43" spans="1:24">
      <c r="A43" s="60" t="str">
        <f t="shared" si="3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4" t="str">
        <f t="shared" si="2"/>
        <v/>
      </c>
    </row>
    <row r="44" spans="1:24" ht="16.5" customHeight="1">
      <c r="A44" s="60" t="str">
        <f t="shared" si="3"/>
        <v>BSH_Folding MachineSUM</v>
      </c>
      <c r="B44" s="21" t="s">
        <v>41</v>
      </c>
      <c r="C44" s="22" t="s">
        <v>23</v>
      </c>
      <c r="D44" s="23">
        <f>IF(SUM(D45:D49)=0,"", SUM(D45:D49))</f>
        <v>10</v>
      </c>
      <c r="E44" s="23">
        <f t="shared" ref="E44:W44" si="9">IF(SUM(E45:E49)=0,"", SUM(E45:E49))</f>
        <v>112</v>
      </c>
      <c r="F44" s="23">
        <f t="shared" si="9"/>
        <v>40</v>
      </c>
      <c r="G44" s="23" t="str">
        <f t="shared" si="9"/>
        <v/>
      </c>
      <c r="H44" s="23">
        <f t="shared" si="9"/>
        <v>112</v>
      </c>
      <c r="I44" s="23" t="str">
        <f t="shared" si="9"/>
        <v/>
      </c>
      <c r="J44" s="23" t="str">
        <f t="shared" si="9"/>
        <v/>
      </c>
      <c r="K44" s="23" t="str">
        <f t="shared" si="9"/>
        <v/>
      </c>
      <c r="L44" s="23" t="str">
        <f t="shared" si="9"/>
        <v/>
      </c>
      <c r="M44" s="23" t="str">
        <f t="shared" si="9"/>
        <v/>
      </c>
      <c r="N44" s="23" t="str">
        <f t="shared" si="9"/>
        <v/>
      </c>
      <c r="O44" s="23" t="str">
        <f t="shared" si="9"/>
        <v/>
      </c>
      <c r="P44" s="23" t="str">
        <f t="shared" si="9"/>
        <v/>
      </c>
      <c r="Q44" s="23">
        <f t="shared" si="9"/>
        <v>60</v>
      </c>
      <c r="R44" s="23" t="str">
        <f t="shared" si="9"/>
        <v/>
      </c>
      <c r="S44" s="23">
        <f t="shared" si="9"/>
        <v>116</v>
      </c>
      <c r="T44" s="23" t="str">
        <f t="shared" si="9"/>
        <v/>
      </c>
      <c r="U44" s="23" t="str">
        <f t="shared" si="9"/>
        <v/>
      </c>
      <c r="V44" s="23" t="str">
        <f t="shared" si="9"/>
        <v/>
      </c>
      <c r="W44" s="23" t="str">
        <f t="shared" si="9"/>
        <v/>
      </c>
      <c r="X44" s="24">
        <f t="shared" si="2"/>
        <v>450</v>
      </c>
    </row>
    <row r="45" spans="1:24">
      <c r="A45" s="60" t="str">
        <f t="shared" si="3"/>
        <v>BSH_Folding MachinePM</v>
      </c>
      <c r="B45" s="25" t="s">
        <v>41</v>
      </c>
      <c r="C45" s="26" t="s">
        <v>25</v>
      </c>
      <c r="D45" s="27">
        <v>10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>
        <v>60</v>
      </c>
      <c r="R45" s="27"/>
      <c r="S45" s="27">
        <v>116</v>
      </c>
      <c r="T45" s="27"/>
      <c r="U45" s="27"/>
      <c r="V45" s="27"/>
      <c r="W45" s="27"/>
      <c r="X45" s="24">
        <f t="shared" si="2"/>
        <v>186</v>
      </c>
    </row>
    <row r="46" spans="1:24" ht="13.5" customHeight="1">
      <c r="A46" s="60" t="str">
        <f t="shared" si="3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4" t="str">
        <f t="shared" si="2"/>
        <v/>
      </c>
    </row>
    <row r="47" spans="1:24">
      <c r="A47" s="60" t="str">
        <f t="shared" si="3"/>
        <v>BSH_Folding MachineHW</v>
      </c>
      <c r="B47" s="25" t="s">
        <v>41</v>
      </c>
      <c r="C47" s="26" t="s">
        <v>27</v>
      </c>
      <c r="D47" s="27"/>
      <c r="E47" s="27"/>
      <c r="F47" s="27">
        <v>40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4">
        <f t="shared" si="2"/>
        <v>40</v>
      </c>
    </row>
    <row r="48" spans="1:24">
      <c r="A48" s="60" t="str">
        <f t="shared" si="3"/>
        <v xml:space="preserve">BSH_Folding MachineSW </v>
      </c>
      <c r="B48" s="25" t="s">
        <v>41</v>
      </c>
      <c r="C48" s="26" t="s">
        <v>31</v>
      </c>
      <c r="D48" s="27"/>
      <c r="E48" s="27">
        <v>112</v>
      </c>
      <c r="F48" s="27"/>
      <c r="G48" s="27"/>
      <c r="H48" s="27">
        <v>112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4">
        <f t="shared" si="2"/>
        <v>224</v>
      </c>
    </row>
    <row r="49" spans="1:24">
      <c r="A49" s="60" t="str">
        <f t="shared" si="3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4" t="str">
        <f t="shared" si="2"/>
        <v/>
      </c>
    </row>
    <row r="50" spans="1:24">
      <c r="A50" s="60" t="str">
        <f t="shared" si="3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W50" si="10">IF(SUM(E51:E55)=0,"", SUM(E51:E55))</f>
        <v/>
      </c>
      <c r="F50" s="23">
        <f t="shared" si="10"/>
        <v>16</v>
      </c>
      <c r="G50" s="23" t="str">
        <f t="shared" si="10"/>
        <v/>
      </c>
      <c r="H50" s="23" t="str">
        <f t="shared" si="10"/>
        <v/>
      </c>
      <c r="I50" s="23" t="str">
        <f t="shared" si="10"/>
        <v/>
      </c>
      <c r="J50" s="23" t="str">
        <f t="shared" si="10"/>
        <v/>
      </c>
      <c r="K50" s="23" t="str">
        <f t="shared" si="10"/>
        <v/>
      </c>
      <c r="L50" s="23" t="str">
        <f t="shared" si="10"/>
        <v/>
      </c>
      <c r="M50" s="23" t="str">
        <f t="shared" si="10"/>
        <v/>
      </c>
      <c r="N50" s="23" t="str">
        <f t="shared" si="10"/>
        <v/>
      </c>
      <c r="O50" s="23" t="str">
        <f t="shared" si="10"/>
        <v/>
      </c>
      <c r="P50" s="23">
        <f t="shared" si="10"/>
        <v>72</v>
      </c>
      <c r="Q50" s="23" t="str">
        <f t="shared" si="10"/>
        <v/>
      </c>
      <c r="R50" s="23" t="str">
        <f t="shared" si="10"/>
        <v/>
      </c>
      <c r="S50" s="23" t="str">
        <f t="shared" si="10"/>
        <v/>
      </c>
      <c r="T50" s="23" t="str">
        <f t="shared" si="10"/>
        <v/>
      </c>
      <c r="U50" s="23" t="str">
        <f t="shared" si="10"/>
        <v/>
      </c>
      <c r="V50" s="23" t="str">
        <f t="shared" si="10"/>
        <v/>
      </c>
      <c r="W50" s="23" t="str">
        <f t="shared" si="10"/>
        <v/>
      </c>
      <c r="X50" s="24">
        <f t="shared" si="2"/>
        <v>88</v>
      </c>
    </row>
    <row r="51" spans="1:24">
      <c r="A51" s="60" t="str">
        <f t="shared" si="3"/>
        <v>RBLC_Air PurifierPM</v>
      </c>
      <c r="B51" s="25" t="s">
        <v>44</v>
      </c>
      <c r="C51" s="26" t="s">
        <v>25</v>
      </c>
      <c r="D51" s="27"/>
      <c r="E51" s="27"/>
      <c r="F51" s="27">
        <v>16</v>
      </c>
      <c r="G51" s="27"/>
      <c r="H51" s="27"/>
      <c r="I51" s="27"/>
      <c r="J51" s="27"/>
      <c r="K51" s="27"/>
      <c r="L51" s="27"/>
      <c r="M51" s="27"/>
      <c r="N51" s="27"/>
      <c r="O51" s="27"/>
      <c r="P51" s="27">
        <v>72</v>
      </c>
      <c r="Q51" s="27"/>
      <c r="R51" s="27"/>
      <c r="S51" s="27"/>
      <c r="T51" s="27"/>
      <c r="U51" s="27"/>
      <c r="V51" s="27"/>
      <c r="W51" s="27"/>
      <c r="X51" s="24">
        <f t="shared" si="2"/>
        <v>88</v>
      </c>
    </row>
    <row r="52" spans="1:24">
      <c r="A52" s="60" t="str">
        <f t="shared" si="3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4" t="str">
        <f t="shared" si="2"/>
        <v/>
      </c>
    </row>
    <row r="53" spans="1:24">
      <c r="A53" s="60" t="str">
        <f t="shared" si="3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4" t="str">
        <f t="shared" si="2"/>
        <v/>
      </c>
    </row>
    <row r="54" spans="1:24" ht="14.25" customHeight="1">
      <c r="A54" s="60" t="str">
        <f t="shared" si="3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4" t="str">
        <f t="shared" si="2"/>
        <v/>
      </c>
    </row>
    <row r="55" spans="1:24">
      <c r="A55" s="60" t="str">
        <f t="shared" si="3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4" t="str">
        <f t="shared" si="2"/>
        <v/>
      </c>
    </row>
    <row r="56" spans="1:24">
      <c r="A56" s="60" t="str">
        <f t="shared" si="3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W56" si="11">IF(SUM(E57:E61)=0,"", SUM(E57:E61))</f>
        <v/>
      </c>
      <c r="F56" s="23">
        <f t="shared" si="11"/>
        <v>4</v>
      </c>
      <c r="G56" s="23" t="str">
        <f t="shared" si="11"/>
        <v/>
      </c>
      <c r="H56" s="23" t="str">
        <f t="shared" si="11"/>
        <v/>
      </c>
      <c r="I56" s="23" t="str">
        <f t="shared" si="11"/>
        <v/>
      </c>
      <c r="J56" s="23" t="str">
        <f t="shared" si="11"/>
        <v/>
      </c>
      <c r="K56" s="23" t="str">
        <f t="shared" si="11"/>
        <v/>
      </c>
      <c r="L56" s="23" t="str">
        <f t="shared" si="11"/>
        <v/>
      </c>
      <c r="M56" s="23" t="str">
        <f t="shared" si="11"/>
        <v/>
      </c>
      <c r="N56" s="23" t="str">
        <f t="shared" si="11"/>
        <v/>
      </c>
      <c r="O56" s="23" t="str">
        <f t="shared" si="11"/>
        <v/>
      </c>
      <c r="P56" s="23">
        <f t="shared" si="11"/>
        <v>4</v>
      </c>
      <c r="Q56" s="23" t="str">
        <f t="shared" si="11"/>
        <v/>
      </c>
      <c r="R56" s="23" t="str">
        <f t="shared" si="11"/>
        <v/>
      </c>
      <c r="S56" s="23" t="str">
        <f t="shared" si="11"/>
        <v/>
      </c>
      <c r="T56" s="23" t="str">
        <f t="shared" si="11"/>
        <v/>
      </c>
      <c r="U56" s="23" t="str">
        <f t="shared" si="11"/>
        <v/>
      </c>
      <c r="V56" s="23" t="str">
        <f t="shared" si="11"/>
        <v/>
      </c>
      <c r="W56" s="23" t="str">
        <f t="shared" si="11"/>
        <v/>
      </c>
      <c r="X56" s="24">
        <f t="shared" si="2"/>
        <v>8</v>
      </c>
    </row>
    <row r="57" spans="1:24">
      <c r="A57" s="60" t="str">
        <f t="shared" si="3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4" t="str">
        <f t="shared" si="2"/>
        <v/>
      </c>
    </row>
    <row r="58" spans="1:24">
      <c r="A58" s="60" t="str">
        <f t="shared" si="3"/>
        <v>TTCS_Easy KnobSYS</v>
      </c>
      <c r="B58" s="25" t="s">
        <v>48</v>
      </c>
      <c r="C58" s="26" t="s">
        <v>26</v>
      </c>
      <c r="D58" s="27"/>
      <c r="E58" s="27"/>
      <c r="F58" s="27">
        <v>4</v>
      </c>
      <c r="G58" s="27"/>
      <c r="H58" s="27"/>
      <c r="I58" s="27"/>
      <c r="J58" s="27"/>
      <c r="K58" s="27"/>
      <c r="L58" s="27"/>
      <c r="M58" s="27"/>
      <c r="N58" s="27"/>
      <c r="O58" s="27"/>
      <c r="P58" s="27">
        <v>4</v>
      </c>
      <c r="Q58" s="27"/>
      <c r="R58" s="27"/>
      <c r="S58" s="27"/>
      <c r="T58" s="27"/>
      <c r="U58" s="27"/>
      <c r="V58" s="27"/>
      <c r="W58" s="27"/>
      <c r="X58" s="24">
        <f t="shared" si="2"/>
        <v>8</v>
      </c>
    </row>
    <row r="59" spans="1:24">
      <c r="A59" s="60" t="str">
        <f t="shared" si="3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4" t="str">
        <f t="shared" si="2"/>
        <v/>
      </c>
    </row>
    <row r="60" spans="1:24" ht="14.25" customHeight="1">
      <c r="A60" s="60" t="str">
        <f t="shared" si="3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4" t="str">
        <f t="shared" si="2"/>
        <v/>
      </c>
    </row>
    <row r="61" spans="1:24">
      <c r="A61" s="60" t="str">
        <f t="shared" si="3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4" t="str">
        <f t="shared" si="2"/>
        <v/>
      </c>
    </row>
    <row r="62" spans="1:24" ht="15" customHeight="1">
      <c r="A62" s="60" t="str">
        <f t="shared" si="3"/>
        <v>LeM_Local SUM</v>
      </c>
      <c r="B62" s="33" t="s">
        <v>38</v>
      </c>
      <c r="C62" s="34" t="s">
        <v>23</v>
      </c>
      <c r="D62" s="35">
        <f>IF(SUM(D63:D67)=0,"", SUM(D63:D67))</f>
        <v>10</v>
      </c>
      <c r="E62" s="35" t="str">
        <f t="shared" ref="E62:M62" si="12">IF(SUM(E63:E67)=0,"", SUM(E63:E67))</f>
        <v/>
      </c>
      <c r="F62" s="35" t="str">
        <f t="shared" si="12"/>
        <v/>
      </c>
      <c r="G62" s="35" t="str">
        <f t="shared" si="12"/>
        <v/>
      </c>
      <c r="H62" s="35" t="str">
        <f t="shared" si="12"/>
        <v/>
      </c>
      <c r="I62" s="35" t="str">
        <f t="shared" si="12"/>
        <v/>
      </c>
      <c r="J62" s="35" t="str">
        <f t="shared" si="12"/>
        <v/>
      </c>
      <c r="K62" s="35">
        <f t="shared" si="12"/>
        <v>96</v>
      </c>
      <c r="L62" s="35" t="str">
        <f t="shared" si="12"/>
        <v/>
      </c>
      <c r="M62" s="35" t="str">
        <f t="shared" si="12"/>
        <v/>
      </c>
      <c r="N62" s="35" t="str">
        <f>IF(SUM(N63:N67)=0,"", SUM(N63:N67))</f>
        <v/>
      </c>
      <c r="O62" s="35" t="str">
        <f t="shared" ref="O62:W62" si="13">IF(SUM(O63:O67)=0,"", SUM(O63:O67))</f>
        <v/>
      </c>
      <c r="P62" s="35" t="str">
        <f t="shared" si="13"/>
        <v/>
      </c>
      <c r="Q62" s="35">
        <f t="shared" si="13"/>
        <v>40</v>
      </c>
      <c r="R62" s="35" t="str">
        <f t="shared" si="13"/>
        <v/>
      </c>
      <c r="S62" s="35" t="str">
        <f t="shared" si="13"/>
        <v/>
      </c>
      <c r="T62" s="35" t="str">
        <f t="shared" si="13"/>
        <v/>
      </c>
      <c r="U62" s="35" t="str">
        <f t="shared" si="13"/>
        <v/>
      </c>
      <c r="V62" s="35" t="str">
        <f t="shared" si="13"/>
        <v/>
      </c>
      <c r="W62" s="35" t="str">
        <f t="shared" si="13"/>
        <v/>
      </c>
      <c r="X62" s="24">
        <f t="shared" si="2"/>
        <v>146</v>
      </c>
    </row>
    <row r="63" spans="1:24" ht="15" customHeight="1">
      <c r="A63" s="60" t="str">
        <f t="shared" si="3"/>
        <v>LeM_Local _Customer ActivitiesPM</v>
      </c>
      <c r="B63" s="25" t="s">
        <v>39</v>
      </c>
      <c r="C63" s="26" t="s">
        <v>25</v>
      </c>
      <c r="D63" s="27">
        <v>10</v>
      </c>
      <c r="E63" s="27"/>
      <c r="F63" s="27"/>
      <c r="G63" s="27"/>
      <c r="H63" s="27"/>
      <c r="I63" s="27"/>
      <c r="J63" s="27"/>
      <c r="K63" s="27">
        <v>40</v>
      </c>
      <c r="L63" s="27"/>
      <c r="M63" s="27"/>
      <c r="N63" s="27"/>
      <c r="O63" s="27"/>
      <c r="P63" s="27"/>
      <c r="Q63" s="27">
        <v>40</v>
      </c>
      <c r="R63" s="27"/>
      <c r="S63" s="27"/>
      <c r="T63" s="27"/>
      <c r="U63" s="27"/>
      <c r="V63" s="27"/>
      <c r="W63" s="27"/>
      <c r="X63" s="24">
        <f t="shared" si="2"/>
        <v>90</v>
      </c>
    </row>
    <row r="64" spans="1:24" ht="15" customHeight="1">
      <c r="A64" s="60" t="str">
        <f t="shared" si="3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>
        <v>56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4">
        <f t="shared" si="2"/>
        <v>56</v>
      </c>
    </row>
    <row r="65" spans="1:24" ht="15" customHeight="1">
      <c r="A65" s="60" t="str">
        <f t="shared" si="3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4" t="str">
        <f t="shared" si="2"/>
        <v/>
      </c>
    </row>
    <row r="66" spans="1:24" ht="15" customHeight="1">
      <c r="A66" s="60" t="str">
        <f t="shared" si="3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4" t="str">
        <f t="shared" si="2"/>
        <v/>
      </c>
    </row>
    <row r="67" spans="1:24" ht="15" customHeight="1">
      <c r="A67" s="60" t="str">
        <f t="shared" si="3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4" t="str">
        <f t="shared" si="2"/>
        <v/>
      </c>
    </row>
    <row r="68" spans="1:24" ht="15" customHeight="1">
      <c r="A68" s="60" t="str">
        <f t="shared" si="3"/>
        <v>BIG Industrial ApplicationSUM</v>
      </c>
      <c r="B68" s="33" t="s">
        <v>32</v>
      </c>
      <c r="C68" s="34" t="s">
        <v>23</v>
      </c>
      <c r="D68" s="35">
        <f>IF(SUM(D69:D73)=0,"", SUM(D69:D73))</f>
        <v>20</v>
      </c>
      <c r="E68" s="35" t="str">
        <f t="shared" ref="E68:W68" si="14">IF(SUM(E69:E73)=0,"", SUM(E69:E73))</f>
        <v/>
      </c>
      <c r="F68" s="35">
        <f t="shared" si="14"/>
        <v>42</v>
      </c>
      <c r="G68" s="35" t="str">
        <f t="shared" si="14"/>
        <v/>
      </c>
      <c r="H68" s="35" t="str">
        <f t="shared" si="14"/>
        <v/>
      </c>
      <c r="I68" s="35">
        <f t="shared" si="14"/>
        <v>78</v>
      </c>
      <c r="J68" s="35">
        <f t="shared" si="14"/>
        <v>176</v>
      </c>
      <c r="K68" s="35" t="str">
        <f t="shared" si="14"/>
        <v/>
      </c>
      <c r="L68" s="35" t="str">
        <f t="shared" si="14"/>
        <v/>
      </c>
      <c r="M68" s="35">
        <f t="shared" si="14"/>
        <v>16</v>
      </c>
      <c r="N68" s="35" t="str">
        <f t="shared" si="14"/>
        <v/>
      </c>
      <c r="O68" s="35" t="str">
        <f t="shared" si="14"/>
        <v/>
      </c>
      <c r="P68" s="35">
        <f t="shared" si="14"/>
        <v>92</v>
      </c>
      <c r="Q68" s="35" t="str">
        <f t="shared" si="14"/>
        <v/>
      </c>
      <c r="R68" s="35">
        <f t="shared" si="14"/>
        <v>94</v>
      </c>
      <c r="S68" s="35" t="str">
        <f t="shared" si="14"/>
        <v/>
      </c>
      <c r="T68" s="35" t="str">
        <f t="shared" si="14"/>
        <v/>
      </c>
      <c r="U68" s="35" t="str">
        <f t="shared" si="14"/>
        <v/>
      </c>
      <c r="V68" s="35" t="str">
        <f t="shared" si="14"/>
        <v/>
      </c>
      <c r="W68" s="35" t="str">
        <f t="shared" si="14"/>
        <v/>
      </c>
      <c r="X68" s="24">
        <f t="shared" si="2"/>
        <v>518</v>
      </c>
    </row>
    <row r="69" spans="1:24" ht="15" customHeight="1">
      <c r="A69" s="60" t="str">
        <f t="shared" si="3"/>
        <v>BIG Industrial ApplicationPM</v>
      </c>
      <c r="B69" s="25" t="s">
        <v>32</v>
      </c>
      <c r="C69" s="26" t="s">
        <v>25</v>
      </c>
      <c r="D69" s="27">
        <v>20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4">
        <f t="shared" si="2"/>
        <v>20</v>
      </c>
    </row>
    <row r="70" spans="1:24" ht="15" customHeight="1">
      <c r="A70" s="60" t="str">
        <f t="shared" si="3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/>
      <c r="H70" s="27"/>
      <c r="I70" s="27"/>
      <c r="J70" s="27">
        <v>176</v>
      </c>
      <c r="K70" s="27"/>
      <c r="L70" s="27"/>
      <c r="M70" s="27"/>
      <c r="N70" s="27"/>
      <c r="O70" s="27"/>
      <c r="P70" s="27">
        <v>92</v>
      </c>
      <c r="Q70" s="27"/>
      <c r="R70" s="27"/>
      <c r="S70" s="27"/>
      <c r="T70" s="27"/>
      <c r="U70" s="27"/>
      <c r="V70" s="27"/>
      <c r="W70" s="27"/>
      <c r="X70" s="24">
        <f t="shared" si="2"/>
        <v>268</v>
      </c>
    </row>
    <row r="71" spans="1:24" ht="15" customHeight="1">
      <c r="A71" s="60" t="str">
        <f t="shared" si="3"/>
        <v>BIG Industrial ApplicationHW</v>
      </c>
      <c r="B71" s="25" t="s">
        <v>32</v>
      </c>
      <c r="C71" s="26" t="s">
        <v>27</v>
      </c>
      <c r="D71" s="27"/>
      <c r="E71" s="27"/>
      <c r="F71" s="27">
        <v>42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4">
        <f t="shared" si="2"/>
        <v>42</v>
      </c>
    </row>
    <row r="72" spans="1:24" ht="15" customHeight="1">
      <c r="A72" s="60" t="str">
        <f t="shared" si="3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/>
      <c r="H72" s="27"/>
      <c r="I72" s="27">
        <v>78</v>
      </c>
      <c r="J72" s="27"/>
      <c r="K72" s="27"/>
      <c r="L72" s="27"/>
      <c r="M72" s="27">
        <v>16</v>
      </c>
      <c r="N72" s="27"/>
      <c r="O72" s="27"/>
      <c r="P72" s="27"/>
      <c r="Q72" s="27"/>
      <c r="R72" s="27">
        <v>94</v>
      </c>
      <c r="S72" s="27"/>
      <c r="T72" s="27"/>
      <c r="U72" s="27"/>
      <c r="V72" s="27"/>
      <c r="W72" s="27"/>
      <c r="X72" s="24">
        <f t="shared" si="2"/>
        <v>188</v>
      </c>
    </row>
    <row r="73" spans="1:24" ht="15" customHeight="1">
      <c r="A73" s="60" t="str">
        <f t="shared" si="3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4" t="str">
        <f t="shared" si="2"/>
        <v/>
      </c>
    </row>
    <row r="74" spans="1:24">
      <c r="A74" s="60" t="str">
        <f t="shared" si="3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W74" si="15">IF(SUM(E75:E79)=0,"", SUM(E75:E79))</f>
        <v/>
      </c>
      <c r="F74" s="35" t="str">
        <f t="shared" si="15"/>
        <v/>
      </c>
      <c r="G74" s="35" t="str">
        <f t="shared" si="15"/>
        <v/>
      </c>
      <c r="H74" s="35" t="str">
        <f t="shared" si="15"/>
        <v/>
      </c>
      <c r="I74" s="35" t="str">
        <f t="shared" si="15"/>
        <v/>
      </c>
      <c r="J74" s="35" t="str">
        <f t="shared" si="15"/>
        <v/>
      </c>
      <c r="K74" s="35" t="str">
        <f t="shared" si="15"/>
        <v/>
      </c>
      <c r="L74" s="35" t="str">
        <f t="shared" si="15"/>
        <v/>
      </c>
      <c r="M74" s="35" t="str">
        <f t="shared" si="15"/>
        <v/>
      </c>
      <c r="N74" s="35" t="str">
        <f t="shared" si="15"/>
        <v/>
      </c>
      <c r="O74" s="35" t="str">
        <f t="shared" si="15"/>
        <v/>
      </c>
      <c r="P74" s="35" t="str">
        <f t="shared" si="15"/>
        <v/>
      </c>
      <c r="Q74" s="35" t="str">
        <f t="shared" si="15"/>
        <v/>
      </c>
      <c r="R74" s="35">
        <f t="shared" si="15"/>
        <v>70</v>
      </c>
      <c r="S74" s="35" t="str">
        <f t="shared" si="15"/>
        <v/>
      </c>
      <c r="T74" s="35" t="str">
        <f t="shared" si="15"/>
        <v/>
      </c>
      <c r="U74" s="35" t="str">
        <f t="shared" si="15"/>
        <v/>
      </c>
      <c r="V74" s="35" t="str">
        <f t="shared" si="15"/>
        <v/>
      </c>
      <c r="W74" s="35" t="str">
        <f t="shared" si="15"/>
        <v/>
      </c>
      <c r="X74" s="24">
        <f t="shared" si="2"/>
        <v>70</v>
      </c>
    </row>
    <row r="75" spans="1:24">
      <c r="A75" s="60" t="str">
        <f t="shared" si="3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>
        <v>70</v>
      </c>
      <c r="S75" s="27"/>
      <c r="T75" s="27"/>
      <c r="U75" s="27"/>
      <c r="V75" s="27"/>
      <c r="W75" s="27"/>
      <c r="X75" s="24">
        <f t="shared" si="2"/>
        <v>70</v>
      </c>
    </row>
    <row r="76" spans="1:24">
      <c r="A76" s="60" t="str">
        <f t="shared" si="3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4" t="str">
        <f t="shared" ref="X76:X97" si="16">IF(SUM(D76:W76)=0,"", SUM(D76:W76))</f>
        <v/>
      </c>
    </row>
    <row r="77" spans="1:24">
      <c r="A77" s="60" t="str">
        <f t="shared" ref="A77:A97" si="17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4" t="str">
        <f t="shared" si="16"/>
        <v/>
      </c>
    </row>
    <row r="78" spans="1:24">
      <c r="A78" s="60" t="str">
        <f t="shared" si="17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4" t="str">
        <f t="shared" si="16"/>
        <v/>
      </c>
    </row>
    <row r="79" spans="1:24">
      <c r="A79" s="60" t="str">
        <f t="shared" si="17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4" t="str">
        <f t="shared" si="16"/>
        <v/>
      </c>
    </row>
    <row r="80" spans="1:24">
      <c r="A80" s="60" t="str">
        <f t="shared" si="17"/>
        <v>Sensor Support_NE4SUM</v>
      </c>
      <c r="B80" s="30" t="s">
        <v>54</v>
      </c>
      <c r="C80" s="31" t="s">
        <v>23</v>
      </c>
      <c r="D80" s="32" t="str">
        <f t="shared" ref="D80:W80" si="18">IF(SUM(D81:D85)=0,"", SUM(D81:D85))</f>
        <v/>
      </c>
      <c r="E80" s="32" t="str">
        <f t="shared" si="18"/>
        <v/>
      </c>
      <c r="F80" s="32" t="str">
        <f t="shared" si="18"/>
        <v/>
      </c>
      <c r="G80" s="32" t="str">
        <f t="shared" si="18"/>
        <v/>
      </c>
      <c r="H80" s="32" t="str">
        <f t="shared" si="18"/>
        <v/>
      </c>
      <c r="I80" s="32" t="str">
        <f t="shared" si="18"/>
        <v/>
      </c>
      <c r="J80" s="32" t="str">
        <f t="shared" si="18"/>
        <v/>
      </c>
      <c r="K80" s="32" t="str">
        <f t="shared" si="18"/>
        <v/>
      </c>
      <c r="L80" s="32" t="str">
        <f t="shared" si="18"/>
        <v/>
      </c>
      <c r="M80" s="32" t="str">
        <f t="shared" si="18"/>
        <v/>
      </c>
      <c r="N80" s="32" t="str">
        <f t="shared" si="18"/>
        <v/>
      </c>
      <c r="O80" s="32">
        <f t="shared" si="18"/>
        <v>176</v>
      </c>
      <c r="P80" s="32" t="str">
        <f t="shared" si="18"/>
        <v/>
      </c>
      <c r="Q80" s="32" t="str">
        <f t="shared" si="18"/>
        <v/>
      </c>
      <c r="R80" s="32" t="str">
        <f t="shared" si="18"/>
        <v/>
      </c>
      <c r="S80" s="32" t="str">
        <f t="shared" si="18"/>
        <v/>
      </c>
      <c r="T80" s="32" t="str">
        <f t="shared" si="18"/>
        <v/>
      </c>
      <c r="U80" s="32" t="str">
        <f t="shared" si="18"/>
        <v/>
      </c>
      <c r="V80" s="32" t="str">
        <f t="shared" si="18"/>
        <v/>
      </c>
      <c r="W80" s="32" t="str">
        <f t="shared" si="18"/>
        <v/>
      </c>
      <c r="X80" s="24">
        <f t="shared" si="16"/>
        <v>176</v>
      </c>
    </row>
    <row r="81" spans="1:24">
      <c r="A81" s="60" t="str">
        <f t="shared" si="17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>
        <v>176</v>
      </c>
      <c r="P81" s="27"/>
      <c r="Q81" s="27"/>
      <c r="R81" s="27"/>
      <c r="S81" s="27"/>
      <c r="T81" s="27"/>
      <c r="U81" s="27"/>
      <c r="V81" s="27"/>
      <c r="W81" s="27"/>
      <c r="X81" s="24">
        <f t="shared" si="16"/>
        <v>176</v>
      </c>
    </row>
    <row r="82" spans="1:24">
      <c r="A82" s="60" t="str">
        <f t="shared" si="17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4" t="str">
        <f t="shared" si="16"/>
        <v/>
      </c>
    </row>
    <row r="83" spans="1:24">
      <c r="A83" s="60" t="str">
        <f t="shared" si="17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4" t="str">
        <f t="shared" si="16"/>
        <v/>
      </c>
    </row>
    <row r="84" spans="1:24">
      <c r="A84" s="60" t="str">
        <f t="shared" si="17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4" t="str">
        <f t="shared" si="16"/>
        <v/>
      </c>
    </row>
    <row r="85" spans="1:24">
      <c r="A85" s="60" t="str">
        <f t="shared" si="17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4" t="str">
        <f t="shared" si="16"/>
        <v/>
      </c>
    </row>
    <row r="86" spans="1:24" ht="15" customHeight="1">
      <c r="A86" s="60" t="str">
        <f t="shared" si="17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>
        <f t="shared" ref="E86:W86" si="19">IF(SUM(E87:E91)=0,"", SUM(E87:E91))</f>
        <v>20</v>
      </c>
      <c r="F86" s="32">
        <f t="shared" si="19"/>
        <v>40</v>
      </c>
      <c r="G86" s="32" t="str">
        <f t="shared" si="19"/>
        <v/>
      </c>
      <c r="H86" s="32" t="str">
        <f t="shared" si="19"/>
        <v/>
      </c>
      <c r="I86" s="32" t="str">
        <f t="shared" si="19"/>
        <v/>
      </c>
      <c r="J86" s="32" t="str">
        <f t="shared" si="19"/>
        <v/>
      </c>
      <c r="K86" s="32" t="str">
        <f t="shared" si="19"/>
        <v/>
      </c>
      <c r="L86" s="32" t="str">
        <f t="shared" si="19"/>
        <v/>
      </c>
      <c r="M86" s="32" t="str">
        <f t="shared" si="19"/>
        <v/>
      </c>
      <c r="N86" s="32" t="str">
        <f t="shared" si="19"/>
        <v/>
      </c>
      <c r="O86" s="32" t="str">
        <f t="shared" si="19"/>
        <v/>
      </c>
      <c r="P86" s="32" t="str">
        <f t="shared" si="19"/>
        <v/>
      </c>
      <c r="Q86" s="32" t="str">
        <f t="shared" si="19"/>
        <v/>
      </c>
      <c r="R86" s="32" t="str">
        <f t="shared" si="19"/>
        <v/>
      </c>
      <c r="S86" s="32" t="str">
        <f t="shared" si="19"/>
        <v/>
      </c>
      <c r="T86" s="32" t="str">
        <f t="shared" si="19"/>
        <v/>
      </c>
      <c r="U86" s="32" t="str">
        <f t="shared" si="19"/>
        <v/>
      </c>
      <c r="V86" s="32" t="str">
        <f t="shared" si="19"/>
        <v/>
      </c>
      <c r="W86" s="32" t="str">
        <f t="shared" si="19"/>
        <v/>
      </c>
      <c r="X86" s="24">
        <f t="shared" si="16"/>
        <v>60</v>
      </c>
    </row>
    <row r="87" spans="1:24" ht="15" customHeight="1">
      <c r="A87" s="60" t="str">
        <f t="shared" si="17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4" t="str">
        <f t="shared" si="16"/>
        <v/>
      </c>
    </row>
    <row r="88" spans="1:24" ht="15" customHeight="1">
      <c r="A88" s="60" t="str">
        <f t="shared" si="17"/>
        <v>E-Bike SupportSYS</v>
      </c>
      <c r="B88" s="25" t="s">
        <v>40</v>
      </c>
      <c r="C88" s="26" t="s">
        <v>26</v>
      </c>
      <c r="D88" s="27"/>
      <c r="E88" s="27"/>
      <c r="F88" s="27">
        <v>40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4">
        <f t="shared" si="16"/>
        <v>40</v>
      </c>
    </row>
    <row r="89" spans="1:24" ht="15" customHeight="1">
      <c r="A89" s="60" t="str">
        <f t="shared" si="17"/>
        <v>E-Bike SupportHW</v>
      </c>
      <c r="B89" s="25" t="s">
        <v>40</v>
      </c>
      <c r="C89" s="26" t="s">
        <v>27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4" t="str">
        <f t="shared" si="16"/>
        <v/>
      </c>
    </row>
    <row r="90" spans="1:24" ht="15" customHeight="1">
      <c r="A90" s="60" t="str">
        <f t="shared" si="17"/>
        <v xml:space="preserve">E-Bike SupportSW </v>
      </c>
      <c r="B90" s="25" t="s">
        <v>40</v>
      </c>
      <c r="C90" s="26" t="s">
        <v>31</v>
      </c>
      <c r="D90" s="27"/>
      <c r="E90" s="27">
        <v>20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4">
        <f t="shared" si="16"/>
        <v>20</v>
      </c>
    </row>
    <row r="91" spans="1:24" ht="15" customHeight="1">
      <c r="A91" s="60" t="str">
        <f t="shared" si="17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4" t="str">
        <f t="shared" si="16"/>
        <v/>
      </c>
    </row>
    <row r="92" spans="1:24">
      <c r="A92" s="60" t="str">
        <f t="shared" si="17"/>
        <v>NASUM</v>
      </c>
      <c r="B92" s="30" t="s">
        <v>34</v>
      </c>
      <c r="C92" s="31" t="s">
        <v>23</v>
      </c>
      <c r="D92" s="32" t="str">
        <f t="shared" ref="D92:W92" si="20">IF(SUM(D93:D97)=0,"", SUM(D93:D97))</f>
        <v/>
      </c>
      <c r="E92" s="32" t="str">
        <f t="shared" si="20"/>
        <v/>
      </c>
      <c r="F92" s="32" t="str">
        <f t="shared" si="20"/>
        <v/>
      </c>
      <c r="G92" s="32" t="str">
        <f t="shared" si="20"/>
        <v/>
      </c>
      <c r="H92" s="32" t="str">
        <f t="shared" si="20"/>
        <v/>
      </c>
      <c r="I92" s="32" t="str">
        <f t="shared" si="20"/>
        <v/>
      </c>
      <c r="J92" s="32" t="str">
        <f t="shared" si="20"/>
        <v/>
      </c>
      <c r="K92" s="32" t="str">
        <f t="shared" si="20"/>
        <v/>
      </c>
      <c r="L92" s="32" t="str">
        <f t="shared" si="20"/>
        <v/>
      </c>
      <c r="M92" s="32" t="str">
        <f t="shared" si="20"/>
        <v/>
      </c>
      <c r="N92" s="32" t="str">
        <f t="shared" si="20"/>
        <v/>
      </c>
      <c r="O92" s="32" t="str">
        <f t="shared" si="20"/>
        <v/>
      </c>
      <c r="P92" s="32" t="str">
        <f t="shared" si="20"/>
        <v/>
      </c>
      <c r="Q92" s="32" t="str">
        <f t="shared" si="20"/>
        <v/>
      </c>
      <c r="R92" s="32" t="str">
        <f t="shared" si="20"/>
        <v/>
      </c>
      <c r="S92" s="32" t="str">
        <f t="shared" si="20"/>
        <v/>
      </c>
      <c r="T92" s="32" t="str">
        <f t="shared" si="20"/>
        <v/>
      </c>
      <c r="U92" s="32" t="str">
        <f t="shared" si="20"/>
        <v/>
      </c>
      <c r="V92" s="32" t="str">
        <f t="shared" si="20"/>
        <v/>
      </c>
      <c r="W92" s="32" t="str">
        <f t="shared" si="20"/>
        <v/>
      </c>
      <c r="X92" s="24" t="str">
        <f t="shared" si="16"/>
        <v/>
      </c>
    </row>
    <row r="93" spans="1:24">
      <c r="A93" s="60" t="str">
        <f t="shared" si="17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4" t="str">
        <f t="shared" si="16"/>
        <v/>
      </c>
    </row>
    <row r="94" spans="1:24">
      <c r="A94" s="60" t="str">
        <f t="shared" si="17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4" t="str">
        <f t="shared" si="16"/>
        <v/>
      </c>
    </row>
    <row r="95" spans="1:24">
      <c r="A95" s="60" t="str">
        <f t="shared" si="17"/>
        <v/>
      </c>
      <c r="B95" s="25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4" t="str">
        <f t="shared" si="16"/>
        <v/>
      </c>
    </row>
    <row r="96" spans="1:24">
      <c r="A96" s="60" t="str">
        <f t="shared" si="17"/>
        <v/>
      </c>
      <c r="B96" s="25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4" t="str">
        <f t="shared" si="16"/>
        <v/>
      </c>
    </row>
    <row r="97" spans="1:24">
      <c r="A97" s="60" t="str">
        <f t="shared" si="17"/>
        <v/>
      </c>
      <c r="B97" s="25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4" t="str">
        <f t="shared" si="16"/>
        <v/>
      </c>
    </row>
  </sheetData>
  <sheetProtection selectLockedCells="1"/>
  <protectedRanges>
    <protectedRange sqref="X7 Y3:BA5 X98:X65298" name="Range1"/>
    <protectedRange sqref="H5:R5 D5:F5 T5:W5" name="Range1_2_2"/>
    <protectedRange sqref="H3:X3 D3:F3" name="Range1_1"/>
    <protectedRange sqref="X4:X5" name="Range1_3"/>
    <protectedRange sqref="B11:C11 B4:C7 B98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7" name="Range1_2_5"/>
    <protectedRange sqref="B80:B85 B92:B97" name="Range1_2_4_4"/>
    <protectedRange sqref="B87:B91" name="Range1_2_4_3"/>
    <protectedRange sqref="B53" name="Range1_2_4_4_1"/>
    <protectedRange sqref="S5" name="Range1_2_2_2"/>
  </protectedRanges>
  <mergeCells count="3">
    <mergeCell ref="B4:B5"/>
    <mergeCell ref="D4:W4"/>
    <mergeCell ref="X4:X5"/>
  </mergeCells>
  <phoneticPr fontId="11" type="noConversion"/>
  <conditionalFormatting sqref="D6:W6">
    <cfRule type="cellIs" dxfId="13" priority="1" stopIfTrue="1" operator="notEqual">
      <formula>$C$6</formula>
    </cfRule>
    <cfRule type="cellIs" dxfId="12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showRuler="0" topLeftCell="A3" zoomScale="85" zoomScaleNormal="85" zoomScaleSheetLayoutView="70" workbookViewId="0">
      <pane ySplit="3" topLeftCell="A81" activePane="bottomLeft" state="frozen"/>
      <selection activeCell="G111" sqref="G111"/>
      <selection pane="bottomLeft" activeCell="I90" sqref="I90"/>
    </sheetView>
  </sheetViews>
  <sheetFormatPr defaultColWidth="9.109375" defaultRowHeight="15"/>
  <cols>
    <col min="1" max="1" width="7.88671875" style="60" customWidth="1"/>
    <col min="2" max="2" width="42.109375" style="1" customWidth="1"/>
    <col min="3" max="3" width="7.109375" style="1" customWidth="1"/>
    <col min="4" max="6" width="7" style="2" customWidth="1"/>
    <col min="7" max="7" width="6.88671875" style="2" customWidth="1"/>
    <col min="8" max="23" width="7" style="2" customWidth="1"/>
    <col min="24" max="24" width="8.109375" style="2" customWidth="1"/>
    <col min="25" max="25" width="10.88671875" style="3" bestFit="1" customWidth="1"/>
    <col min="26" max="16384" width="9.109375" style="3"/>
  </cols>
  <sheetData>
    <row r="1" spans="1:25" ht="9.75" hidden="1" customHeight="1"/>
    <row r="2" spans="1:25" ht="15.6" hidden="1" thickBot="1"/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spans="1:25" ht="12.75" customHeight="1">
      <c r="B4" s="66" t="s">
        <v>0</v>
      </c>
      <c r="C4" s="7"/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9"/>
      <c r="X4" s="70" t="s">
        <v>1</v>
      </c>
    </row>
    <row r="5" spans="1:25" ht="114.75" customHeight="1">
      <c r="B5" s="67"/>
      <c r="C5" s="8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 t="s">
        <v>88</v>
      </c>
      <c r="T5" s="10"/>
      <c r="U5" s="10"/>
      <c r="V5" s="10"/>
      <c r="W5" s="10"/>
      <c r="X5" s="71"/>
    </row>
    <row r="6" spans="1:25" ht="22.65" customHeight="1">
      <c r="B6" s="11" t="s">
        <v>17</v>
      </c>
      <c r="C6" s="11">
        <v>184</v>
      </c>
      <c r="D6" s="12">
        <f>SUMIFS(D$12:D$98,$C$12:$C$98,"SUM")+SUM(D8:D10)</f>
        <v>106</v>
      </c>
      <c r="E6" s="12">
        <f t="shared" ref="E6:S6" si="0">SUMIFS(E$12:E$98,$C$12:$C$98,"SUM")+SUM(E8:E10)</f>
        <v>184</v>
      </c>
      <c r="F6" s="12">
        <f t="shared" si="0"/>
        <v>184</v>
      </c>
      <c r="G6" s="12">
        <v>184</v>
      </c>
      <c r="H6" s="12">
        <f t="shared" si="0"/>
        <v>184</v>
      </c>
      <c r="I6" s="12">
        <f t="shared" si="0"/>
        <v>184</v>
      </c>
      <c r="J6" s="12">
        <v>184</v>
      </c>
      <c r="K6" s="12">
        <f t="shared" si="0"/>
        <v>184</v>
      </c>
      <c r="L6" s="12">
        <f t="shared" si="0"/>
        <v>184</v>
      </c>
      <c r="M6" s="12">
        <f t="shared" si="0"/>
        <v>184</v>
      </c>
      <c r="N6" s="12">
        <f t="shared" si="0"/>
        <v>184</v>
      </c>
      <c r="O6" s="12">
        <f t="shared" si="0"/>
        <v>184</v>
      </c>
      <c r="P6" s="12">
        <f t="shared" si="0"/>
        <v>184</v>
      </c>
      <c r="Q6" s="12">
        <f t="shared" si="0"/>
        <v>184</v>
      </c>
      <c r="R6" s="12">
        <f t="shared" si="0"/>
        <v>184</v>
      </c>
      <c r="S6" s="12">
        <f t="shared" si="0"/>
        <v>184</v>
      </c>
      <c r="T6" s="12">
        <f t="shared" ref="T6:W6" si="1">SUMIFS(T$12:T$97,$C$12:$C$97,"SUM")+SUM(T8:T10)</f>
        <v>0</v>
      </c>
      <c r="U6" s="12">
        <f t="shared" si="1"/>
        <v>0</v>
      </c>
      <c r="V6" s="12">
        <f t="shared" si="1"/>
        <v>0</v>
      </c>
      <c r="W6" s="12">
        <f t="shared" si="1"/>
        <v>0</v>
      </c>
      <c r="X6" s="13">
        <f>SUMIFS(X$14:X$97,$C$14:$C$97,"SUM")+SUM(X8:X10)</f>
        <v>2866</v>
      </c>
      <c r="Y6" s="14">
        <f>Y14/X6</f>
        <v>0.80181437543614797</v>
      </c>
    </row>
    <row r="7" spans="1:25">
      <c r="B7" s="2"/>
      <c r="C7" s="2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15"/>
    </row>
    <row r="8" spans="1:25">
      <c r="B8" s="16" t="s">
        <v>18</v>
      </c>
      <c r="C8" s="17"/>
      <c r="D8" s="18">
        <v>56</v>
      </c>
      <c r="E8" s="18">
        <v>16</v>
      </c>
      <c r="F8" s="18">
        <v>16</v>
      </c>
      <c r="G8" s="18">
        <v>184</v>
      </c>
      <c r="H8" s="18">
        <v>52</v>
      </c>
      <c r="I8" s="18"/>
      <c r="J8" s="18">
        <v>40</v>
      </c>
      <c r="K8" s="18">
        <v>8</v>
      </c>
      <c r="L8" s="18">
        <v>8</v>
      </c>
      <c r="M8" s="18"/>
      <c r="N8" s="18">
        <v>16</v>
      </c>
      <c r="O8" s="18">
        <v>40</v>
      </c>
      <c r="P8" s="18">
        <v>8</v>
      </c>
      <c r="Q8" s="18">
        <v>16</v>
      </c>
      <c r="R8" s="18">
        <v>8</v>
      </c>
      <c r="S8" s="18">
        <v>32</v>
      </c>
      <c r="T8" s="18"/>
      <c r="U8" s="18"/>
      <c r="V8" s="18"/>
      <c r="W8" s="18"/>
      <c r="X8" s="13">
        <f>IF(SUM(D8:W8)=0,"", SUM(D8:W8))</f>
        <v>500</v>
      </c>
      <c r="Y8" s="13">
        <f>SUM(X8:X10)</f>
        <v>568</v>
      </c>
    </row>
    <row r="9" spans="1:25">
      <c r="B9" s="16" t="s">
        <v>19</v>
      </c>
      <c r="C9" s="17"/>
      <c r="D9" s="18"/>
      <c r="E9" s="18"/>
      <c r="F9" s="18"/>
      <c r="G9" s="18"/>
      <c r="H9" s="18"/>
      <c r="I9" s="18"/>
      <c r="J9" s="18"/>
      <c r="K9" s="18">
        <v>8</v>
      </c>
      <c r="L9" s="18"/>
      <c r="M9" s="18">
        <v>16</v>
      </c>
      <c r="N9" s="18"/>
      <c r="O9" s="18"/>
      <c r="P9" s="18">
        <v>16</v>
      </c>
      <c r="Q9" s="18">
        <v>8</v>
      </c>
      <c r="R9" s="18"/>
      <c r="S9" s="18"/>
      <c r="T9" s="18"/>
      <c r="U9" s="18"/>
      <c r="V9" s="18"/>
      <c r="W9" s="18"/>
      <c r="X9" s="13">
        <f>IF(SUM(D9:W9)=0,"", SUM(D9:W9))</f>
        <v>48</v>
      </c>
    </row>
    <row r="10" spans="1:25">
      <c r="B10" s="16" t="s">
        <v>20</v>
      </c>
      <c r="C10" s="17"/>
      <c r="D10" s="18">
        <v>20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3">
        <f>IF(SUM(D10:W10)=0,"", SUM(D10:W10))</f>
        <v>20</v>
      </c>
    </row>
    <row r="11" spans="1:25">
      <c r="B11" s="15" t="str">
        <f>B10</f>
        <v>Administration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0"/>
    </row>
    <row r="12" spans="1:25" ht="15" customHeight="1">
      <c r="A12" s="60" t="str">
        <f>B12&amp;C12</f>
        <v>Inovation hoursSUM</v>
      </c>
      <c r="B12" s="21" t="s">
        <v>22</v>
      </c>
      <c r="C12" s="22" t="s">
        <v>23</v>
      </c>
      <c r="D12" s="23">
        <f>D13</f>
        <v>0</v>
      </c>
      <c r="E12" s="23">
        <f t="shared" ref="E12:W12" si="2">E13</f>
        <v>0</v>
      </c>
      <c r="F12" s="23">
        <f t="shared" si="2"/>
        <v>0</v>
      </c>
      <c r="G12" s="23">
        <f t="shared" si="2"/>
        <v>0</v>
      </c>
      <c r="H12" s="23">
        <f t="shared" si="2"/>
        <v>0</v>
      </c>
      <c r="I12" s="23">
        <f t="shared" si="2"/>
        <v>0</v>
      </c>
      <c r="J12" s="23">
        <f t="shared" si="2"/>
        <v>0</v>
      </c>
      <c r="K12" s="23">
        <f t="shared" si="2"/>
        <v>0</v>
      </c>
      <c r="L12" s="23">
        <f t="shared" si="2"/>
        <v>0</v>
      </c>
      <c r="M12" s="23">
        <f t="shared" si="2"/>
        <v>0</v>
      </c>
      <c r="N12" s="23">
        <f t="shared" si="2"/>
        <v>0</v>
      </c>
      <c r="O12" s="23">
        <f t="shared" si="2"/>
        <v>0</v>
      </c>
      <c r="P12" s="23">
        <f t="shared" si="2"/>
        <v>0</v>
      </c>
      <c r="Q12" s="23">
        <f t="shared" si="2"/>
        <v>0</v>
      </c>
      <c r="R12" s="23">
        <f t="shared" si="2"/>
        <v>0</v>
      </c>
      <c r="S12" s="23">
        <f t="shared" si="2"/>
        <v>0</v>
      </c>
      <c r="T12" s="23">
        <f t="shared" si="2"/>
        <v>0</v>
      </c>
      <c r="U12" s="23">
        <f t="shared" si="2"/>
        <v>0</v>
      </c>
      <c r="V12" s="23">
        <f t="shared" si="2"/>
        <v>0</v>
      </c>
      <c r="W12" s="23">
        <f t="shared" si="2"/>
        <v>0</v>
      </c>
      <c r="X12" s="24" t="str">
        <f t="shared" ref="X12:X75" si="3">IF(SUM(D12:W12)=0,"", SUM(D12:W12))</f>
        <v/>
      </c>
    </row>
    <row r="13" spans="1:25">
      <c r="A13" s="60" t="str">
        <f t="shared" ref="A13:A76" si="4">B13&amp;C13</f>
        <v>Inovation hoursPM</v>
      </c>
      <c r="B13" s="25" t="str">
        <f>B12</f>
        <v>Inovation hours</v>
      </c>
      <c r="C13" s="25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4" t="str">
        <f t="shared" si="3"/>
        <v/>
      </c>
    </row>
    <row r="14" spans="1:25" ht="15" customHeight="1">
      <c r="A14" s="60" t="str">
        <f t="shared" si="4"/>
        <v>LeM_HMISUM</v>
      </c>
      <c r="B14" s="21" t="s">
        <v>24</v>
      </c>
      <c r="C14" s="21" t="s">
        <v>23</v>
      </c>
      <c r="D14" s="23">
        <f>IF(SUM(D15:D19)=0,"", SUM(D15:D19))</f>
        <v>10</v>
      </c>
      <c r="E14" s="23" t="str">
        <f t="shared" ref="E14:W14" si="5">IF(SUM(E15:E19)=0,"", SUM(E15:E19))</f>
        <v/>
      </c>
      <c r="F14" s="23" t="str">
        <f t="shared" si="5"/>
        <v/>
      </c>
      <c r="G14" s="23" t="str">
        <f t="shared" si="5"/>
        <v/>
      </c>
      <c r="H14" s="23">
        <f t="shared" si="5"/>
        <v>66</v>
      </c>
      <c r="I14" s="23" t="str">
        <f t="shared" si="5"/>
        <v/>
      </c>
      <c r="J14" s="23" t="str">
        <f t="shared" si="5"/>
        <v/>
      </c>
      <c r="K14" s="23" t="str">
        <f t="shared" si="5"/>
        <v/>
      </c>
      <c r="L14" s="23" t="str">
        <f t="shared" si="5"/>
        <v/>
      </c>
      <c r="M14" s="23" t="str">
        <f t="shared" si="5"/>
        <v/>
      </c>
      <c r="N14" s="23" t="str">
        <f t="shared" si="5"/>
        <v/>
      </c>
      <c r="O14" s="23" t="str">
        <f t="shared" si="5"/>
        <v/>
      </c>
      <c r="P14" s="23" t="str">
        <f t="shared" si="5"/>
        <v/>
      </c>
      <c r="Q14" s="23" t="str">
        <f t="shared" si="5"/>
        <v/>
      </c>
      <c r="R14" s="23" t="str">
        <f t="shared" si="5"/>
        <v/>
      </c>
      <c r="S14" s="23" t="str">
        <f t="shared" si="5"/>
        <v/>
      </c>
      <c r="T14" s="23" t="str">
        <f t="shared" si="5"/>
        <v/>
      </c>
      <c r="U14" s="23" t="str">
        <f t="shared" si="5"/>
        <v/>
      </c>
      <c r="V14" s="23" t="str">
        <f t="shared" si="5"/>
        <v/>
      </c>
      <c r="W14" s="23" t="str">
        <f t="shared" si="5"/>
        <v/>
      </c>
      <c r="X14" s="24">
        <f t="shared" si="3"/>
        <v>76</v>
      </c>
      <c r="Y14" s="13">
        <f>SUMIFS(X$14:X$98,$C$14:$C$98,"SUM")</f>
        <v>2298</v>
      </c>
    </row>
    <row r="15" spans="1:25" ht="15" customHeight="1">
      <c r="A15" s="60" t="str">
        <f t="shared" si="4"/>
        <v>LeM_HMI_B/WPM</v>
      </c>
      <c r="B15" s="25" t="s">
        <v>36</v>
      </c>
      <c r="C15" s="26" t="s">
        <v>25</v>
      </c>
      <c r="D15" s="27">
        <v>10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4">
        <f t="shared" si="3"/>
        <v>10</v>
      </c>
    </row>
    <row r="16" spans="1:25" ht="15" customHeight="1">
      <c r="A16" s="60" t="str">
        <f t="shared" si="4"/>
        <v>LeM_HMI_B/WSYS</v>
      </c>
      <c r="B16" s="25" t="s">
        <v>36</v>
      </c>
      <c r="C16" s="26" t="s">
        <v>26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4" t="str">
        <f t="shared" si="3"/>
        <v/>
      </c>
    </row>
    <row r="17" spans="1:24" ht="15" customHeight="1">
      <c r="A17" s="60" t="str">
        <f t="shared" si="4"/>
        <v>LeM_HMI_B/WHW</v>
      </c>
      <c r="B17" s="25" t="s">
        <v>36</v>
      </c>
      <c r="C17" s="26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4" t="str">
        <f t="shared" si="3"/>
        <v/>
      </c>
    </row>
    <row r="18" spans="1:24" ht="15" customHeight="1">
      <c r="A18" s="60" t="str">
        <f t="shared" si="4"/>
        <v xml:space="preserve">LeM_HMI_B/WSW </v>
      </c>
      <c r="B18" s="25" t="s">
        <v>36</v>
      </c>
      <c r="C18" s="26" t="s">
        <v>31</v>
      </c>
      <c r="D18" s="27"/>
      <c r="E18" s="27"/>
      <c r="F18" s="27"/>
      <c r="G18" s="27"/>
      <c r="H18" s="27">
        <v>66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4">
        <f t="shared" si="3"/>
        <v>66</v>
      </c>
    </row>
    <row r="19" spans="1:24" ht="15" customHeight="1">
      <c r="A19" s="60" t="str">
        <f t="shared" si="4"/>
        <v>LeM_HMI_B/WAPP</v>
      </c>
      <c r="B19" s="25" t="s">
        <v>36</v>
      </c>
      <c r="C19" s="26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4" t="str">
        <f t="shared" si="3"/>
        <v/>
      </c>
    </row>
    <row r="20" spans="1:24" ht="15" customHeight="1">
      <c r="A20" s="60" t="str">
        <f t="shared" si="4"/>
        <v>LeM_HMISUM</v>
      </c>
      <c r="B20" s="21" t="s">
        <v>24</v>
      </c>
      <c r="C20" s="22" t="s">
        <v>23</v>
      </c>
      <c r="D20" s="23" t="str">
        <f>IF(SUM(D21:D25)=0,"", SUM(D21:D25))</f>
        <v/>
      </c>
      <c r="E20" s="23">
        <f t="shared" ref="E20:W20" si="6">IF(SUM(E21:E25)=0,"", SUM(E21:E25))</f>
        <v>40</v>
      </c>
      <c r="F20" s="23" t="str">
        <f t="shared" si="6"/>
        <v/>
      </c>
      <c r="G20" s="23" t="str">
        <f t="shared" si="6"/>
        <v/>
      </c>
      <c r="H20" s="23" t="str">
        <f t="shared" si="6"/>
        <v/>
      </c>
      <c r="I20" s="23" t="str">
        <f t="shared" si="6"/>
        <v/>
      </c>
      <c r="J20" s="23" t="str">
        <f t="shared" si="6"/>
        <v/>
      </c>
      <c r="K20" s="23" t="str">
        <f t="shared" si="6"/>
        <v/>
      </c>
      <c r="L20" s="23" t="str">
        <f t="shared" si="6"/>
        <v/>
      </c>
      <c r="M20" s="23" t="str">
        <f t="shared" si="6"/>
        <v/>
      </c>
      <c r="N20" s="23" t="str">
        <f t="shared" si="6"/>
        <v/>
      </c>
      <c r="O20" s="23" t="str">
        <f t="shared" si="6"/>
        <v/>
      </c>
      <c r="P20" s="23" t="str">
        <f t="shared" si="6"/>
        <v/>
      </c>
      <c r="Q20" s="23">
        <v>10</v>
      </c>
      <c r="R20" s="23" t="str">
        <f t="shared" si="6"/>
        <v/>
      </c>
      <c r="S20" s="23" t="str">
        <f t="shared" si="6"/>
        <v/>
      </c>
      <c r="T20" s="23" t="str">
        <f t="shared" si="6"/>
        <v/>
      </c>
      <c r="U20" s="23" t="str">
        <f t="shared" si="6"/>
        <v/>
      </c>
      <c r="V20" s="23" t="str">
        <f t="shared" si="6"/>
        <v/>
      </c>
      <c r="W20" s="23" t="str">
        <f t="shared" si="6"/>
        <v/>
      </c>
      <c r="X20" s="24">
        <f t="shared" si="3"/>
        <v>50</v>
      </c>
    </row>
    <row r="21" spans="1:24" ht="15" customHeight="1">
      <c r="A21" s="60" t="str">
        <f t="shared" si="4"/>
        <v>LeM_HMI_ColorPM</v>
      </c>
      <c r="B21" s="25" t="s">
        <v>37</v>
      </c>
      <c r="C21" s="2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4" t="str">
        <f t="shared" si="3"/>
        <v/>
      </c>
    </row>
    <row r="22" spans="1:24" ht="15" customHeight="1">
      <c r="A22" s="60" t="str">
        <f t="shared" si="4"/>
        <v>LeM_HMI_ColorSYS</v>
      </c>
      <c r="B22" s="25" t="s">
        <v>37</v>
      </c>
      <c r="C22" s="26" t="s">
        <v>26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4" t="str">
        <f t="shared" si="3"/>
        <v/>
      </c>
    </row>
    <row r="23" spans="1:24" ht="15" customHeight="1">
      <c r="A23" s="60" t="str">
        <f t="shared" si="4"/>
        <v>LeM_HMI_ColorHW</v>
      </c>
      <c r="B23" s="25" t="s">
        <v>37</v>
      </c>
      <c r="C23" s="26" t="s">
        <v>27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4" t="str">
        <f t="shared" si="3"/>
        <v/>
      </c>
    </row>
    <row r="24" spans="1:24" ht="15" customHeight="1">
      <c r="A24" s="60" t="str">
        <f t="shared" si="4"/>
        <v xml:space="preserve">LeM_HMI_ColorSW </v>
      </c>
      <c r="B24" s="25" t="s">
        <v>37</v>
      </c>
      <c r="C24" s="26" t="s">
        <v>31</v>
      </c>
      <c r="D24" s="27"/>
      <c r="E24" s="27">
        <v>40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4">
        <f t="shared" si="3"/>
        <v>40</v>
      </c>
    </row>
    <row r="25" spans="1:24" ht="15" customHeight="1">
      <c r="A25" s="60" t="str">
        <f t="shared" si="4"/>
        <v>LeM_HMI_ColorAPP</v>
      </c>
      <c r="B25" s="25" t="s">
        <v>37</v>
      </c>
      <c r="C25" s="26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4" t="str">
        <f t="shared" si="3"/>
        <v/>
      </c>
    </row>
    <row r="26" spans="1:24" ht="15" customHeight="1">
      <c r="A26" s="60" t="str">
        <f t="shared" si="4"/>
        <v>BCI SupportSUM</v>
      </c>
      <c r="B26" s="21" t="s">
        <v>33</v>
      </c>
      <c r="C26" s="22" t="s">
        <v>23</v>
      </c>
      <c r="D26" s="23">
        <f>IF(SUM(D27:D31)=0,"", SUM(D27:D31))</f>
        <v>10</v>
      </c>
      <c r="E26" s="23" t="str">
        <f t="shared" ref="E26:W26" si="7">IF(SUM(E27:E31)=0,"", SUM(E27:E31))</f>
        <v/>
      </c>
      <c r="F26" s="23" t="str">
        <f t="shared" si="7"/>
        <v/>
      </c>
      <c r="G26" s="23" t="str">
        <f t="shared" si="7"/>
        <v/>
      </c>
      <c r="H26" s="23" t="str">
        <f t="shared" si="7"/>
        <v/>
      </c>
      <c r="I26" s="23">
        <f t="shared" si="7"/>
        <v>106</v>
      </c>
      <c r="J26" s="23" t="str">
        <f t="shared" si="7"/>
        <v/>
      </c>
      <c r="K26" s="23" t="str">
        <f t="shared" si="7"/>
        <v/>
      </c>
      <c r="L26" s="23">
        <v>176</v>
      </c>
      <c r="M26" s="23">
        <f t="shared" si="7"/>
        <v>144</v>
      </c>
      <c r="N26" s="23" t="str">
        <f t="shared" si="7"/>
        <v/>
      </c>
      <c r="O26" s="23" t="str">
        <f t="shared" si="7"/>
        <v/>
      </c>
      <c r="P26" s="23" t="str">
        <f t="shared" si="7"/>
        <v/>
      </c>
      <c r="Q26" s="23" t="str">
        <f t="shared" si="7"/>
        <v/>
      </c>
      <c r="R26" s="23" t="str">
        <f t="shared" si="7"/>
        <v/>
      </c>
      <c r="S26" s="23" t="str">
        <f t="shared" si="7"/>
        <v/>
      </c>
      <c r="T26" s="23" t="str">
        <f t="shared" si="7"/>
        <v/>
      </c>
      <c r="U26" s="23" t="str">
        <f t="shared" si="7"/>
        <v/>
      </c>
      <c r="V26" s="23" t="str">
        <f t="shared" si="7"/>
        <v/>
      </c>
      <c r="W26" s="23" t="str">
        <f t="shared" si="7"/>
        <v/>
      </c>
      <c r="X26" s="24">
        <f t="shared" si="3"/>
        <v>436</v>
      </c>
    </row>
    <row r="27" spans="1:24" ht="15" customHeight="1">
      <c r="A27" s="60" t="str">
        <f t="shared" si="4"/>
        <v>BCI SupportPM</v>
      </c>
      <c r="B27" s="25" t="s">
        <v>33</v>
      </c>
      <c r="C27" s="26" t="s">
        <v>25</v>
      </c>
      <c r="D27" s="27">
        <v>10</v>
      </c>
      <c r="E27" s="27"/>
      <c r="F27" s="27"/>
      <c r="G27" s="27"/>
      <c r="H27" s="27"/>
      <c r="I27" s="27"/>
      <c r="J27" s="27"/>
      <c r="K27" s="27"/>
      <c r="L27" s="27">
        <v>64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4">
        <f t="shared" si="3"/>
        <v>74</v>
      </c>
    </row>
    <row r="28" spans="1:24" ht="15" customHeight="1">
      <c r="A28" s="60" t="str">
        <f t="shared" si="4"/>
        <v>BCI SupportSYS</v>
      </c>
      <c r="B28" s="25" t="s">
        <v>33</v>
      </c>
      <c r="C28" s="26" t="s">
        <v>26</v>
      </c>
      <c r="D28" s="27"/>
      <c r="E28" s="27"/>
      <c r="F28" s="27"/>
      <c r="G28" s="27"/>
      <c r="H28" s="27"/>
      <c r="I28" s="27"/>
      <c r="J28" s="27"/>
      <c r="K28" s="27"/>
      <c r="L28" s="27">
        <v>112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4">
        <f t="shared" si="3"/>
        <v>112</v>
      </c>
    </row>
    <row r="29" spans="1:24" ht="15" customHeight="1">
      <c r="A29" s="60" t="str">
        <f t="shared" si="4"/>
        <v>BCI SupportHW</v>
      </c>
      <c r="B29" s="25" t="s">
        <v>33</v>
      </c>
      <c r="C29" s="26" t="s">
        <v>27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4" t="str">
        <f t="shared" si="3"/>
        <v/>
      </c>
    </row>
    <row r="30" spans="1:24" ht="15" customHeight="1">
      <c r="A30" s="60" t="str">
        <f t="shared" si="4"/>
        <v xml:space="preserve">BCI SupportSW </v>
      </c>
      <c r="B30" s="25" t="s">
        <v>33</v>
      </c>
      <c r="C30" s="26" t="s">
        <v>31</v>
      </c>
      <c r="D30" s="27"/>
      <c r="E30" s="27"/>
      <c r="F30" s="27"/>
      <c r="G30" s="27"/>
      <c r="H30" s="27"/>
      <c r="I30" s="27">
        <v>106</v>
      </c>
      <c r="J30" s="27"/>
      <c r="K30" s="27"/>
      <c r="L30" s="27"/>
      <c r="M30" s="27">
        <v>144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4">
        <f t="shared" si="3"/>
        <v>250</v>
      </c>
    </row>
    <row r="31" spans="1:24" ht="15" customHeight="1">
      <c r="A31" s="60" t="str">
        <f t="shared" si="4"/>
        <v>BCI SupportAPP</v>
      </c>
      <c r="B31" s="25" t="s">
        <v>33</v>
      </c>
      <c r="C31" s="26" t="s">
        <v>28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4" t="str">
        <f t="shared" si="3"/>
        <v/>
      </c>
    </row>
    <row r="32" spans="1:24">
      <c r="A32" s="60" t="str">
        <f t="shared" si="4"/>
        <v>ED-Chind-seat ConceptSUM</v>
      </c>
      <c r="B32" s="21" t="s">
        <v>49</v>
      </c>
      <c r="C32" s="22" t="s">
        <v>23</v>
      </c>
      <c r="D32" s="23" t="str">
        <f>IF(SUM(D33:D37)=0,"", SUM(D33:D37))</f>
        <v/>
      </c>
      <c r="E32" s="23" t="str">
        <f t="shared" ref="E32:W32" si="8">IF(SUM(E33:E37)=0,"", SUM(E33:E37))</f>
        <v/>
      </c>
      <c r="F32" s="23" t="str">
        <f t="shared" si="8"/>
        <v/>
      </c>
      <c r="G32" s="23" t="str">
        <f t="shared" si="8"/>
        <v/>
      </c>
      <c r="H32" s="23" t="str">
        <f t="shared" si="8"/>
        <v/>
      </c>
      <c r="I32" s="23" t="str">
        <f t="shared" si="8"/>
        <v/>
      </c>
      <c r="J32" s="23" t="str">
        <f t="shared" si="8"/>
        <v/>
      </c>
      <c r="K32" s="23" t="str">
        <f t="shared" si="8"/>
        <v/>
      </c>
      <c r="L32" s="23" t="str">
        <f t="shared" si="8"/>
        <v/>
      </c>
      <c r="M32" s="23" t="str">
        <f t="shared" si="8"/>
        <v/>
      </c>
      <c r="N32" s="23" t="str">
        <f t="shared" si="8"/>
        <v/>
      </c>
      <c r="O32" s="23" t="str">
        <f t="shared" si="8"/>
        <v/>
      </c>
      <c r="P32" s="23" t="str">
        <f t="shared" si="8"/>
        <v/>
      </c>
      <c r="Q32" s="23" t="str">
        <f t="shared" si="8"/>
        <v/>
      </c>
      <c r="R32" s="23" t="str">
        <f t="shared" si="8"/>
        <v/>
      </c>
      <c r="S32" s="23" t="str">
        <f t="shared" si="8"/>
        <v/>
      </c>
      <c r="T32" s="23" t="str">
        <f t="shared" si="8"/>
        <v/>
      </c>
      <c r="U32" s="23" t="str">
        <f t="shared" si="8"/>
        <v/>
      </c>
      <c r="V32" s="23" t="str">
        <f t="shared" si="8"/>
        <v/>
      </c>
      <c r="W32" s="23" t="str">
        <f t="shared" si="8"/>
        <v/>
      </c>
      <c r="X32" s="24" t="str">
        <f t="shared" si="3"/>
        <v/>
      </c>
    </row>
    <row r="33" spans="1:24">
      <c r="A33" s="60" t="str">
        <f t="shared" si="4"/>
        <v>ED-Chind-seat ConceptPM</v>
      </c>
      <c r="B33" s="25" t="s">
        <v>49</v>
      </c>
      <c r="C33" s="26" t="s">
        <v>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4" t="str">
        <f t="shared" si="3"/>
        <v/>
      </c>
    </row>
    <row r="34" spans="1:24">
      <c r="A34" s="60" t="str">
        <f t="shared" si="4"/>
        <v>ED-Chind-seat ConceptSYS</v>
      </c>
      <c r="B34" s="25" t="s">
        <v>49</v>
      </c>
      <c r="C34" s="26" t="s">
        <v>26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4" t="str">
        <f t="shared" si="3"/>
        <v/>
      </c>
    </row>
    <row r="35" spans="1:24">
      <c r="A35" s="60" t="str">
        <f t="shared" si="4"/>
        <v>ED-Chind-seat ConceptHW</v>
      </c>
      <c r="B35" s="25" t="s">
        <v>49</v>
      </c>
      <c r="C35" s="26" t="s">
        <v>27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4" t="str">
        <f t="shared" si="3"/>
        <v/>
      </c>
    </row>
    <row r="36" spans="1:24" ht="14.25" customHeight="1">
      <c r="A36" s="60" t="str">
        <f t="shared" si="4"/>
        <v xml:space="preserve">ED-Chind-seat ConceptSW </v>
      </c>
      <c r="B36" s="25" t="s">
        <v>49</v>
      </c>
      <c r="C36" s="26" t="s">
        <v>31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4" t="str">
        <f t="shared" si="3"/>
        <v/>
      </c>
    </row>
    <row r="37" spans="1:24">
      <c r="A37" s="60" t="str">
        <f t="shared" si="4"/>
        <v>ED-Chind-seat ConceptAPP</v>
      </c>
      <c r="B37" s="25" t="s">
        <v>49</v>
      </c>
      <c r="C37" s="26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4" t="str">
        <f t="shared" si="3"/>
        <v/>
      </c>
    </row>
    <row r="38" spans="1:24">
      <c r="A38" s="60" t="str">
        <f t="shared" si="4"/>
        <v>ED-THASUM</v>
      </c>
      <c r="B38" s="21" t="s">
        <v>42</v>
      </c>
      <c r="C38" s="22" t="s">
        <v>23</v>
      </c>
      <c r="D38" s="23" t="str">
        <f>IF(SUM(D39:D43)=0,"", SUM(D39:D43))</f>
        <v/>
      </c>
      <c r="E38" s="23">
        <f t="shared" ref="E38:W38" si="9">IF(SUM(E39:E43)=0,"", SUM(E39:E43))</f>
        <v>40</v>
      </c>
      <c r="F38" s="23">
        <f t="shared" si="9"/>
        <v>16</v>
      </c>
      <c r="G38" s="23" t="str">
        <f t="shared" si="9"/>
        <v/>
      </c>
      <c r="H38" s="23" t="str">
        <f t="shared" si="9"/>
        <v/>
      </c>
      <c r="I38" s="23" t="str">
        <f t="shared" si="9"/>
        <v/>
      </c>
      <c r="J38" s="23" t="str">
        <f t="shared" si="9"/>
        <v/>
      </c>
      <c r="K38" s="23">
        <f t="shared" si="9"/>
        <v>48</v>
      </c>
      <c r="L38" s="23" t="str">
        <f t="shared" si="9"/>
        <v/>
      </c>
      <c r="M38" s="23" t="str">
        <f t="shared" si="9"/>
        <v/>
      </c>
      <c r="N38" s="23">
        <f t="shared" si="9"/>
        <v>144</v>
      </c>
      <c r="O38" s="23" t="str">
        <f t="shared" si="9"/>
        <v/>
      </c>
      <c r="P38" s="23" t="str">
        <f t="shared" si="9"/>
        <v/>
      </c>
      <c r="Q38" s="23">
        <v>100</v>
      </c>
      <c r="R38" s="23" t="str">
        <f t="shared" si="9"/>
        <v/>
      </c>
      <c r="S38" s="23">
        <f t="shared" si="9"/>
        <v>120</v>
      </c>
      <c r="T38" s="23" t="str">
        <f t="shared" si="9"/>
        <v/>
      </c>
      <c r="U38" s="23" t="str">
        <f t="shared" si="9"/>
        <v/>
      </c>
      <c r="V38" s="23" t="str">
        <f t="shared" si="9"/>
        <v/>
      </c>
      <c r="W38" s="23" t="str">
        <f t="shared" si="9"/>
        <v/>
      </c>
      <c r="X38" s="24">
        <f t="shared" si="3"/>
        <v>468</v>
      </c>
    </row>
    <row r="39" spans="1:24">
      <c r="A39" s="60" t="str">
        <f t="shared" si="4"/>
        <v>ED-THAPM</v>
      </c>
      <c r="B39" s="25" t="s">
        <v>42</v>
      </c>
      <c r="C39" s="26" t="s">
        <v>25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120</v>
      </c>
      <c r="T39" s="27"/>
      <c r="U39" s="27"/>
      <c r="V39" s="27"/>
      <c r="W39" s="27"/>
      <c r="X39" s="24">
        <f t="shared" si="3"/>
        <v>120</v>
      </c>
    </row>
    <row r="40" spans="1:24">
      <c r="A40" s="60" t="str">
        <f t="shared" si="4"/>
        <v>ED-THASYS</v>
      </c>
      <c r="B40" s="25" t="s">
        <v>42</v>
      </c>
      <c r="C40" s="26" t="s">
        <v>26</v>
      </c>
      <c r="D40" s="27"/>
      <c r="E40" s="27"/>
      <c r="F40" s="27"/>
      <c r="G40" s="27"/>
      <c r="H40" s="27"/>
      <c r="I40" s="27"/>
      <c r="J40" s="27"/>
      <c r="K40" s="27">
        <v>24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4">
        <f t="shared" si="3"/>
        <v>24</v>
      </c>
    </row>
    <row r="41" spans="1:24">
      <c r="A41" s="60" t="str">
        <f t="shared" si="4"/>
        <v>ED-THAHW</v>
      </c>
      <c r="B41" s="25" t="s">
        <v>42</v>
      </c>
      <c r="C41" s="26" t="s">
        <v>27</v>
      </c>
      <c r="D41" s="27"/>
      <c r="E41" s="27"/>
      <c r="F41" s="27">
        <v>16</v>
      </c>
      <c r="G41" s="27"/>
      <c r="H41" s="27"/>
      <c r="I41" s="27"/>
      <c r="J41" s="27"/>
      <c r="K41" s="27">
        <v>24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4">
        <f t="shared" si="3"/>
        <v>40</v>
      </c>
    </row>
    <row r="42" spans="1:24" ht="14.25" customHeight="1">
      <c r="A42" s="60" t="str">
        <f t="shared" si="4"/>
        <v xml:space="preserve">ED-THASW </v>
      </c>
      <c r="B42" s="25" t="s">
        <v>42</v>
      </c>
      <c r="C42" s="26" t="s">
        <v>31</v>
      </c>
      <c r="D42" s="27"/>
      <c r="E42" s="27">
        <v>40</v>
      </c>
      <c r="F42" s="27"/>
      <c r="G42" s="27"/>
      <c r="H42" s="27"/>
      <c r="I42" s="27"/>
      <c r="J42" s="27"/>
      <c r="K42" s="27"/>
      <c r="L42" s="27"/>
      <c r="M42" s="27"/>
      <c r="N42" s="27">
        <v>144</v>
      </c>
      <c r="O42" s="27"/>
      <c r="P42" s="27"/>
      <c r="Q42" s="27"/>
      <c r="R42" s="27"/>
      <c r="S42" s="27"/>
      <c r="T42" s="27"/>
      <c r="U42" s="27"/>
      <c r="V42" s="27"/>
      <c r="W42" s="27"/>
      <c r="X42" s="24">
        <f t="shared" si="3"/>
        <v>184</v>
      </c>
    </row>
    <row r="43" spans="1:24">
      <c r="A43" s="60" t="str">
        <f t="shared" si="4"/>
        <v>ED-THAAPP</v>
      </c>
      <c r="B43" s="25" t="s">
        <v>42</v>
      </c>
      <c r="C43" s="26" t="s"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4" t="str">
        <f t="shared" si="3"/>
        <v/>
      </c>
    </row>
    <row r="44" spans="1:24" ht="16.5" customHeight="1">
      <c r="A44" s="60" t="str">
        <f t="shared" si="4"/>
        <v>BSH_Folding MachineSUM</v>
      </c>
      <c r="B44" s="21" t="s">
        <v>41</v>
      </c>
      <c r="C44" s="22" t="s">
        <v>23</v>
      </c>
      <c r="D44" s="23" t="str">
        <f>IF(SUM(D45:D49)=0,"", SUM(D45:D49))</f>
        <v/>
      </c>
      <c r="E44" s="23">
        <f t="shared" ref="E44:W44" si="10">IF(SUM(E45:E49)=0,"", SUM(E45:E49))</f>
        <v>80</v>
      </c>
      <c r="F44" s="23" t="str">
        <f t="shared" si="10"/>
        <v/>
      </c>
      <c r="G44" s="23" t="str">
        <f t="shared" si="10"/>
        <v/>
      </c>
      <c r="H44" s="23">
        <f t="shared" si="10"/>
        <v>66</v>
      </c>
      <c r="I44" s="23" t="str">
        <f t="shared" si="10"/>
        <v/>
      </c>
      <c r="J44" s="23" t="str">
        <f t="shared" si="10"/>
        <v/>
      </c>
      <c r="K44" s="23" t="str">
        <f t="shared" si="10"/>
        <v/>
      </c>
      <c r="L44" s="23" t="str">
        <f t="shared" si="10"/>
        <v/>
      </c>
      <c r="M44" s="23" t="str">
        <f t="shared" si="10"/>
        <v/>
      </c>
      <c r="N44" s="23">
        <f t="shared" si="10"/>
        <v>8</v>
      </c>
      <c r="O44" s="23" t="str">
        <f t="shared" si="10"/>
        <v/>
      </c>
      <c r="P44" s="23" t="str">
        <f t="shared" si="10"/>
        <v/>
      </c>
      <c r="Q44" s="23">
        <v>30</v>
      </c>
      <c r="R44" s="23" t="str">
        <f t="shared" si="10"/>
        <v/>
      </c>
      <c r="S44" s="23">
        <f t="shared" si="10"/>
        <v>32</v>
      </c>
      <c r="T44" s="23" t="str">
        <f t="shared" si="10"/>
        <v/>
      </c>
      <c r="U44" s="23" t="str">
        <f t="shared" si="10"/>
        <v/>
      </c>
      <c r="V44" s="23" t="str">
        <f t="shared" si="10"/>
        <v/>
      </c>
      <c r="W44" s="23" t="str">
        <f t="shared" si="10"/>
        <v/>
      </c>
      <c r="X44" s="24">
        <f t="shared" si="3"/>
        <v>216</v>
      </c>
    </row>
    <row r="45" spans="1:24">
      <c r="A45" s="60" t="str">
        <f t="shared" si="4"/>
        <v>BSH_Folding MachinePM</v>
      </c>
      <c r="B45" s="25" t="s">
        <v>41</v>
      </c>
      <c r="C45" s="26" t="s">
        <v>25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32</v>
      </c>
      <c r="T45" s="27"/>
      <c r="U45" s="27"/>
      <c r="V45" s="27"/>
      <c r="W45" s="27"/>
      <c r="X45" s="24">
        <f t="shared" si="3"/>
        <v>32</v>
      </c>
    </row>
    <row r="46" spans="1:24" ht="13.5" customHeight="1">
      <c r="A46" s="60" t="str">
        <f t="shared" si="4"/>
        <v>BSH_Folding MachineSYS</v>
      </c>
      <c r="B46" s="25" t="s">
        <v>41</v>
      </c>
      <c r="C46" s="26" t="s">
        <v>26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4" t="str">
        <f t="shared" si="3"/>
        <v/>
      </c>
    </row>
    <row r="47" spans="1:24">
      <c r="A47" s="60" t="str">
        <f t="shared" si="4"/>
        <v>BSH_Folding MachineHW</v>
      </c>
      <c r="B47" s="25" t="s">
        <v>41</v>
      </c>
      <c r="C47" s="26" t="s">
        <v>27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4" t="str">
        <f t="shared" si="3"/>
        <v/>
      </c>
    </row>
    <row r="48" spans="1:24">
      <c r="A48" s="60" t="str">
        <f t="shared" si="4"/>
        <v xml:space="preserve">BSH_Folding MachineSW </v>
      </c>
      <c r="B48" s="25" t="s">
        <v>41</v>
      </c>
      <c r="C48" s="26" t="s">
        <v>31</v>
      </c>
      <c r="D48" s="27"/>
      <c r="E48" s="27">
        <v>80</v>
      </c>
      <c r="F48" s="27"/>
      <c r="G48" s="27"/>
      <c r="H48" s="27">
        <v>66</v>
      </c>
      <c r="I48" s="27"/>
      <c r="J48" s="27"/>
      <c r="K48" s="27"/>
      <c r="L48" s="27"/>
      <c r="M48" s="27"/>
      <c r="N48" s="27">
        <v>8</v>
      </c>
      <c r="O48" s="27"/>
      <c r="P48" s="27"/>
      <c r="Q48" s="27"/>
      <c r="R48" s="27"/>
      <c r="S48" s="27"/>
      <c r="T48" s="27"/>
      <c r="U48" s="27"/>
      <c r="V48" s="27"/>
      <c r="W48" s="27"/>
      <c r="X48" s="24">
        <f t="shared" si="3"/>
        <v>154</v>
      </c>
    </row>
    <row r="49" spans="1:24">
      <c r="A49" s="60" t="str">
        <f t="shared" si="4"/>
        <v>BSH_Folding MachineAPP</v>
      </c>
      <c r="B49" s="25" t="s">
        <v>41</v>
      </c>
      <c r="C49" s="26" t="s">
        <v>28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4" t="str">
        <f t="shared" si="3"/>
        <v/>
      </c>
    </row>
    <row r="50" spans="1:24">
      <c r="A50" s="60" t="str">
        <f t="shared" si="4"/>
        <v>RBLC SupportSUM</v>
      </c>
      <c r="B50" s="21" t="s">
        <v>43</v>
      </c>
      <c r="C50" s="22" t="s">
        <v>23</v>
      </c>
      <c r="D50" s="23" t="str">
        <f>IF(SUM(D51:D55)=0,"", SUM(D51:D55))</f>
        <v/>
      </c>
      <c r="E50" s="23" t="str">
        <f t="shared" ref="E50:W50" si="11">IF(SUM(E51:E55)=0,"", SUM(E51:E55))</f>
        <v/>
      </c>
      <c r="F50" s="23" t="str">
        <f t="shared" si="11"/>
        <v/>
      </c>
      <c r="G50" s="23" t="str">
        <f t="shared" si="11"/>
        <v/>
      </c>
      <c r="H50" s="23" t="str">
        <f t="shared" si="11"/>
        <v/>
      </c>
      <c r="I50" s="23" t="str">
        <f t="shared" si="11"/>
        <v/>
      </c>
      <c r="J50" s="23" t="str">
        <f t="shared" si="11"/>
        <v/>
      </c>
      <c r="K50" s="23" t="str">
        <f t="shared" si="11"/>
        <v/>
      </c>
      <c r="L50" s="23" t="str">
        <f t="shared" si="11"/>
        <v/>
      </c>
      <c r="M50" s="23" t="str">
        <f t="shared" si="11"/>
        <v/>
      </c>
      <c r="N50" s="23" t="str">
        <f t="shared" si="11"/>
        <v/>
      </c>
      <c r="O50" s="23" t="str">
        <f t="shared" si="11"/>
        <v/>
      </c>
      <c r="P50" s="23">
        <f t="shared" si="11"/>
        <v>16</v>
      </c>
      <c r="Q50" s="23" t="str">
        <f t="shared" si="11"/>
        <v/>
      </c>
      <c r="R50" s="23" t="str">
        <f t="shared" si="11"/>
        <v/>
      </c>
      <c r="S50" s="23" t="str">
        <f t="shared" si="11"/>
        <v/>
      </c>
      <c r="T50" s="23" t="str">
        <f t="shared" si="11"/>
        <v/>
      </c>
      <c r="U50" s="23" t="str">
        <f t="shared" si="11"/>
        <v/>
      </c>
      <c r="V50" s="23" t="str">
        <f t="shared" si="11"/>
        <v/>
      </c>
      <c r="W50" s="23" t="str">
        <f t="shared" si="11"/>
        <v/>
      </c>
      <c r="X50" s="24">
        <f t="shared" si="3"/>
        <v>16</v>
      </c>
    </row>
    <row r="51" spans="1:24">
      <c r="A51" s="60" t="str">
        <f t="shared" si="4"/>
        <v>RBLC_Air PurifierPM</v>
      </c>
      <c r="B51" s="25" t="s">
        <v>44</v>
      </c>
      <c r="C51" s="26" t="s">
        <v>25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>
        <v>16</v>
      </c>
      <c r="Q51" s="27"/>
      <c r="R51" s="27"/>
      <c r="S51" s="27"/>
      <c r="T51" s="27"/>
      <c r="U51" s="27"/>
      <c r="V51" s="27"/>
      <c r="W51" s="27"/>
      <c r="X51" s="24">
        <f t="shared" si="3"/>
        <v>16</v>
      </c>
    </row>
    <row r="52" spans="1:24">
      <c r="A52" s="60" t="str">
        <f t="shared" si="4"/>
        <v>RBLC_DVRPM</v>
      </c>
      <c r="B52" s="25" t="s">
        <v>35</v>
      </c>
      <c r="C52" s="26" t="s">
        <v>25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4" t="str">
        <f t="shared" si="3"/>
        <v/>
      </c>
    </row>
    <row r="53" spans="1:24">
      <c r="A53" s="60" t="str">
        <f t="shared" si="4"/>
        <v>RBLC_Intellegent speaker PM</v>
      </c>
      <c r="B53" s="25" t="s">
        <v>45</v>
      </c>
      <c r="C53" s="26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4" t="str">
        <f t="shared" si="3"/>
        <v/>
      </c>
    </row>
    <row r="54" spans="1:24" ht="14.25" customHeight="1">
      <c r="A54" s="60" t="str">
        <f t="shared" si="4"/>
        <v>N/APM</v>
      </c>
      <c r="B54" s="25" t="s">
        <v>46</v>
      </c>
      <c r="C54" s="26" t="s">
        <v>25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4" t="str">
        <f t="shared" si="3"/>
        <v/>
      </c>
    </row>
    <row r="55" spans="1:24">
      <c r="A55" s="60" t="str">
        <f t="shared" si="4"/>
        <v>N/APM</v>
      </c>
      <c r="B55" s="25" t="s">
        <v>46</v>
      </c>
      <c r="C55" s="26" t="s">
        <v>25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4" t="str">
        <f t="shared" si="3"/>
        <v/>
      </c>
    </row>
    <row r="56" spans="1:24">
      <c r="A56" s="60" t="str">
        <f t="shared" si="4"/>
        <v>TTCS SupportSUM</v>
      </c>
      <c r="B56" s="21" t="s">
        <v>47</v>
      </c>
      <c r="C56" s="22" t="s">
        <v>23</v>
      </c>
      <c r="D56" s="23" t="str">
        <f>IF(SUM(D57:D61)=0,"", SUM(D57:D61))</f>
        <v/>
      </c>
      <c r="E56" s="23" t="str">
        <f t="shared" ref="E56:W56" si="12">IF(SUM(E57:E61)=0,"", SUM(E57:E61))</f>
        <v/>
      </c>
      <c r="F56" s="23" t="str">
        <f t="shared" si="12"/>
        <v/>
      </c>
      <c r="G56" s="23" t="str">
        <f t="shared" si="12"/>
        <v/>
      </c>
      <c r="H56" s="23" t="str">
        <f t="shared" si="12"/>
        <v/>
      </c>
      <c r="I56" s="23" t="str">
        <f t="shared" si="12"/>
        <v/>
      </c>
      <c r="J56" s="23" t="str">
        <f t="shared" si="12"/>
        <v/>
      </c>
      <c r="K56" s="23" t="str">
        <f t="shared" si="12"/>
        <v/>
      </c>
      <c r="L56" s="23" t="str">
        <f t="shared" si="12"/>
        <v/>
      </c>
      <c r="M56" s="23" t="str">
        <f t="shared" si="12"/>
        <v/>
      </c>
      <c r="N56" s="23" t="str">
        <f t="shared" si="12"/>
        <v/>
      </c>
      <c r="O56" s="23" t="str">
        <f t="shared" si="12"/>
        <v/>
      </c>
      <c r="P56" s="23" t="str">
        <f t="shared" si="12"/>
        <v/>
      </c>
      <c r="Q56" s="23" t="str">
        <f t="shared" si="12"/>
        <v/>
      </c>
      <c r="R56" s="23" t="str">
        <f t="shared" si="12"/>
        <v/>
      </c>
      <c r="S56" s="23" t="str">
        <f t="shared" si="12"/>
        <v/>
      </c>
      <c r="T56" s="23" t="str">
        <f t="shared" si="12"/>
        <v/>
      </c>
      <c r="U56" s="23" t="str">
        <f t="shared" si="12"/>
        <v/>
      </c>
      <c r="V56" s="23" t="str">
        <f t="shared" si="12"/>
        <v/>
      </c>
      <c r="W56" s="23" t="str">
        <f t="shared" si="12"/>
        <v/>
      </c>
      <c r="X56" s="24" t="str">
        <f t="shared" si="3"/>
        <v/>
      </c>
    </row>
    <row r="57" spans="1:24">
      <c r="A57" s="60" t="str">
        <f t="shared" si="4"/>
        <v>TTCS_Serious SupportPM</v>
      </c>
      <c r="B57" s="25" t="s">
        <v>53</v>
      </c>
      <c r="C57" s="26" t="s">
        <v>25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4" t="str">
        <f t="shared" si="3"/>
        <v/>
      </c>
    </row>
    <row r="58" spans="1:24">
      <c r="A58" s="60" t="str">
        <f t="shared" si="4"/>
        <v>TTCS_Easy KnobSYS</v>
      </c>
      <c r="B58" s="25" t="s">
        <v>48</v>
      </c>
      <c r="C58" s="26" t="s">
        <v>26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4" t="str">
        <f t="shared" si="3"/>
        <v/>
      </c>
    </row>
    <row r="59" spans="1:24">
      <c r="A59" s="60" t="str">
        <f t="shared" si="4"/>
        <v>N/AHW</v>
      </c>
      <c r="B59" s="25" t="s">
        <v>46</v>
      </c>
      <c r="C59" s="26" t="s">
        <v>27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4" t="str">
        <f t="shared" si="3"/>
        <v/>
      </c>
    </row>
    <row r="60" spans="1:24" ht="14.25" customHeight="1">
      <c r="A60" s="60" t="str">
        <f t="shared" si="4"/>
        <v xml:space="preserve">N/ASW </v>
      </c>
      <c r="B60" s="25" t="s">
        <v>46</v>
      </c>
      <c r="C60" s="26" t="s">
        <v>31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4" t="str">
        <f t="shared" si="3"/>
        <v/>
      </c>
    </row>
    <row r="61" spans="1:24">
      <c r="A61" s="60" t="str">
        <f t="shared" si="4"/>
        <v>N/AAPP</v>
      </c>
      <c r="B61" s="25" t="s">
        <v>46</v>
      </c>
      <c r="C61" s="26" t="s">
        <v>28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4" t="str">
        <f t="shared" si="3"/>
        <v/>
      </c>
    </row>
    <row r="62" spans="1:24" ht="15" customHeight="1">
      <c r="A62" s="60" t="str">
        <f t="shared" si="4"/>
        <v>LeM_Local SUM</v>
      </c>
      <c r="B62" s="33" t="s">
        <v>38</v>
      </c>
      <c r="C62" s="34" t="s">
        <v>23</v>
      </c>
      <c r="D62" s="35" t="str">
        <f>IF(SUM(D63:D67)=0,"", SUM(D63:D67))</f>
        <v/>
      </c>
      <c r="E62" s="35" t="str">
        <f t="shared" ref="E62:M62" si="13">IF(SUM(E63:E67)=0,"", SUM(E63:E67))</f>
        <v/>
      </c>
      <c r="F62" s="35" t="str">
        <f t="shared" si="13"/>
        <v/>
      </c>
      <c r="G62" s="35" t="str">
        <f t="shared" si="13"/>
        <v/>
      </c>
      <c r="H62" s="35" t="str">
        <f t="shared" si="13"/>
        <v/>
      </c>
      <c r="I62" s="35" t="str">
        <f t="shared" si="13"/>
        <v/>
      </c>
      <c r="J62" s="35" t="str">
        <f t="shared" si="13"/>
        <v/>
      </c>
      <c r="K62" s="35">
        <f t="shared" si="13"/>
        <v>120</v>
      </c>
      <c r="L62" s="35" t="str">
        <f t="shared" si="13"/>
        <v/>
      </c>
      <c r="M62" s="35" t="str">
        <f t="shared" si="13"/>
        <v/>
      </c>
      <c r="N62" s="35" t="str">
        <f>IF(SUM(N63:N67)=0,"", SUM(N63:N67))</f>
        <v/>
      </c>
      <c r="O62" s="35" t="str">
        <f t="shared" ref="O62:W62" si="14">IF(SUM(O63:O67)=0,"", SUM(O63:O67))</f>
        <v/>
      </c>
      <c r="P62" s="35" t="str">
        <f t="shared" si="14"/>
        <v/>
      </c>
      <c r="Q62" s="35">
        <v>20</v>
      </c>
      <c r="R62" s="35" t="str">
        <f t="shared" si="14"/>
        <v/>
      </c>
      <c r="S62" s="35" t="str">
        <f t="shared" si="14"/>
        <v/>
      </c>
      <c r="T62" s="35" t="str">
        <f t="shared" si="14"/>
        <v/>
      </c>
      <c r="U62" s="35" t="str">
        <f t="shared" si="14"/>
        <v/>
      </c>
      <c r="V62" s="35" t="str">
        <f t="shared" si="14"/>
        <v/>
      </c>
      <c r="W62" s="35" t="str">
        <f t="shared" si="14"/>
        <v/>
      </c>
      <c r="X62" s="24">
        <f t="shared" si="3"/>
        <v>140</v>
      </c>
    </row>
    <row r="63" spans="1:24" ht="15" customHeight="1">
      <c r="A63" s="60" t="str">
        <f t="shared" si="4"/>
        <v>LeM_Local _Customer ActivitiesPM</v>
      </c>
      <c r="B63" s="25" t="s">
        <v>39</v>
      </c>
      <c r="C63" s="26" t="s">
        <v>25</v>
      </c>
      <c r="D63" s="27"/>
      <c r="E63" s="27"/>
      <c r="F63" s="27"/>
      <c r="G63" s="27"/>
      <c r="H63" s="27"/>
      <c r="I63" s="27"/>
      <c r="J63" s="27"/>
      <c r="K63" s="27">
        <v>40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4">
        <f t="shared" si="3"/>
        <v>40</v>
      </c>
    </row>
    <row r="64" spans="1:24" ht="15" customHeight="1">
      <c r="A64" s="60" t="str">
        <f t="shared" si="4"/>
        <v>LeM_Local _Customer ActivitiesSYS</v>
      </c>
      <c r="B64" s="25" t="s">
        <v>39</v>
      </c>
      <c r="C64" s="26" t="s">
        <v>26</v>
      </c>
      <c r="D64" s="27"/>
      <c r="E64" s="27"/>
      <c r="F64" s="27"/>
      <c r="G64" s="27"/>
      <c r="H64" s="27"/>
      <c r="I64" s="27"/>
      <c r="J64" s="27"/>
      <c r="K64" s="27">
        <v>40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4">
        <f t="shared" si="3"/>
        <v>40</v>
      </c>
    </row>
    <row r="65" spans="1:24" ht="15" customHeight="1">
      <c r="A65" s="60" t="str">
        <f t="shared" si="4"/>
        <v>LeM_Local _Customer ActivitiesHW</v>
      </c>
      <c r="B65" s="25" t="s">
        <v>39</v>
      </c>
      <c r="C65" s="26" t="s">
        <v>27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4" t="str">
        <f t="shared" si="3"/>
        <v/>
      </c>
    </row>
    <row r="66" spans="1:24" ht="15" customHeight="1">
      <c r="A66" s="60" t="str">
        <f t="shared" si="4"/>
        <v xml:space="preserve">LeM_Local _Customer ActivitiesSW </v>
      </c>
      <c r="B66" s="25" t="s">
        <v>39</v>
      </c>
      <c r="C66" s="26" t="s">
        <v>31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4" t="str">
        <f t="shared" si="3"/>
        <v/>
      </c>
    </row>
    <row r="67" spans="1:24" ht="15" customHeight="1">
      <c r="A67" s="60" t="str">
        <f t="shared" si="4"/>
        <v>LeM_Local _Customer ActivitiesAPP</v>
      </c>
      <c r="B67" s="25" t="s">
        <v>39</v>
      </c>
      <c r="C67" s="26" t="s">
        <v>28</v>
      </c>
      <c r="D67" s="27"/>
      <c r="E67" s="27"/>
      <c r="F67" s="27"/>
      <c r="G67" s="27"/>
      <c r="H67" s="27"/>
      <c r="I67" s="27"/>
      <c r="J67" s="27"/>
      <c r="K67" s="27">
        <v>40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4">
        <f t="shared" si="3"/>
        <v>40</v>
      </c>
    </row>
    <row r="68" spans="1:24" ht="15" customHeight="1">
      <c r="A68" s="60" t="str">
        <f t="shared" si="4"/>
        <v>BIG Industrial ApplicationSUM</v>
      </c>
      <c r="B68" s="33" t="s">
        <v>32</v>
      </c>
      <c r="C68" s="34" t="s">
        <v>23</v>
      </c>
      <c r="D68" s="35">
        <f>IF(SUM(D69:D73)=0,"", SUM(D69:D73))</f>
        <v>10</v>
      </c>
      <c r="E68" s="35" t="str">
        <f t="shared" ref="E68:W68" si="15">IF(SUM(E69:E73)=0,"", SUM(E69:E73))</f>
        <v/>
      </c>
      <c r="F68" s="35">
        <f t="shared" si="15"/>
        <v>72</v>
      </c>
      <c r="G68" s="35" t="str">
        <f t="shared" si="15"/>
        <v/>
      </c>
      <c r="H68" s="35" t="str">
        <f t="shared" si="15"/>
        <v/>
      </c>
      <c r="I68" s="35">
        <f t="shared" si="15"/>
        <v>70</v>
      </c>
      <c r="J68" s="35">
        <v>144</v>
      </c>
      <c r="K68" s="35" t="str">
        <f t="shared" si="15"/>
        <v/>
      </c>
      <c r="L68" s="35" t="str">
        <f t="shared" si="15"/>
        <v/>
      </c>
      <c r="M68" s="35">
        <f t="shared" si="15"/>
        <v>24</v>
      </c>
      <c r="N68" s="35">
        <f t="shared" si="15"/>
        <v>12</v>
      </c>
      <c r="O68" s="35" t="str">
        <f t="shared" si="15"/>
        <v/>
      </c>
      <c r="P68" s="35">
        <f t="shared" si="15"/>
        <v>108</v>
      </c>
      <c r="Q68" s="35" t="str">
        <f t="shared" si="15"/>
        <v/>
      </c>
      <c r="R68" s="35">
        <f t="shared" si="15"/>
        <v>106</v>
      </c>
      <c r="S68" s="35" t="str">
        <f t="shared" si="15"/>
        <v/>
      </c>
      <c r="T68" s="35" t="str">
        <f t="shared" si="15"/>
        <v/>
      </c>
      <c r="U68" s="35" t="str">
        <f t="shared" si="15"/>
        <v/>
      </c>
      <c r="V68" s="35" t="str">
        <f t="shared" si="15"/>
        <v/>
      </c>
      <c r="W68" s="35" t="str">
        <f t="shared" si="15"/>
        <v/>
      </c>
      <c r="X68" s="24">
        <f t="shared" si="3"/>
        <v>546</v>
      </c>
    </row>
    <row r="69" spans="1:24" ht="15" customHeight="1">
      <c r="A69" s="60" t="str">
        <f t="shared" si="4"/>
        <v>BIG Industrial ApplicationPM</v>
      </c>
      <c r="B69" s="25" t="s">
        <v>32</v>
      </c>
      <c r="C69" s="26" t="s">
        <v>25</v>
      </c>
      <c r="D69" s="27">
        <v>10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4">
        <f t="shared" si="3"/>
        <v>10</v>
      </c>
    </row>
    <row r="70" spans="1:24" ht="15" customHeight="1">
      <c r="A70" s="60" t="str">
        <f t="shared" si="4"/>
        <v>BIG Industrial ApplicationSYS</v>
      </c>
      <c r="B70" s="25" t="s">
        <v>32</v>
      </c>
      <c r="C70" s="26" t="s">
        <v>26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>
        <v>108</v>
      </c>
      <c r="Q70" s="27"/>
      <c r="R70" s="27"/>
      <c r="S70" s="27"/>
      <c r="T70" s="27"/>
      <c r="U70" s="27"/>
      <c r="V70" s="27"/>
      <c r="W70" s="27"/>
      <c r="X70" s="24">
        <f t="shared" si="3"/>
        <v>108</v>
      </c>
    </row>
    <row r="71" spans="1:24" ht="15" customHeight="1">
      <c r="A71" s="60" t="str">
        <f t="shared" si="4"/>
        <v>BIG Industrial ApplicationHW</v>
      </c>
      <c r="B71" s="25" t="s">
        <v>32</v>
      </c>
      <c r="C71" s="26" t="s">
        <v>27</v>
      </c>
      <c r="D71" s="27"/>
      <c r="E71" s="27"/>
      <c r="F71" s="27">
        <v>72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4">
        <f t="shared" si="3"/>
        <v>72</v>
      </c>
    </row>
    <row r="72" spans="1:24" ht="15" customHeight="1">
      <c r="A72" s="60" t="str">
        <f t="shared" si="4"/>
        <v xml:space="preserve">BIG Industrial ApplicationSW </v>
      </c>
      <c r="B72" s="25" t="s">
        <v>32</v>
      </c>
      <c r="C72" s="26" t="s">
        <v>31</v>
      </c>
      <c r="D72" s="27"/>
      <c r="E72" s="27"/>
      <c r="F72" s="27"/>
      <c r="G72" s="27"/>
      <c r="H72" s="27"/>
      <c r="I72" s="27">
        <v>70</v>
      </c>
      <c r="J72" s="27">
        <v>144</v>
      </c>
      <c r="K72" s="27"/>
      <c r="L72" s="27"/>
      <c r="M72" s="27">
        <v>24</v>
      </c>
      <c r="N72" s="27">
        <v>12</v>
      </c>
      <c r="O72" s="27"/>
      <c r="P72" s="27"/>
      <c r="Q72" s="27"/>
      <c r="R72" s="27">
        <v>106</v>
      </c>
      <c r="S72" s="27"/>
      <c r="T72" s="27"/>
      <c r="U72" s="27"/>
      <c r="V72" s="27"/>
      <c r="W72" s="27"/>
      <c r="X72" s="24">
        <f t="shared" si="3"/>
        <v>356</v>
      </c>
    </row>
    <row r="73" spans="1:24" ht="15" customHeight="1">
      <c r="A73" s="60" t="str">
        <f t="shared" si="4"/>
        <v>BIG Industrial ApplicationAPP</v>
      </c>
      <c r="B73" s="25" t="s">
        <v>32</v>
      </c>
      <c r="C73" s="26" t="s">
        <v>28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4" t="str">
        <f t="shared" si="3"/>
        <v/>
      </c>
    </row>
    <row r="74" spans="1:24">
      <c r="A74" s="60" t="str">
        <f t="shared" si="4"/>
        <v>Internal Cross service SUM</v>
      </c>
      <c r="B74" s="33" t="s">
        <v>51</v>
      </c>
      <c r="C74" s="34" t="s">
        <v>23</v>
      </c>
      <c r="D74" s="35" t="str">
        <f>IF(SUM(D75:D79)=0,"", SUM(D75:D79))</f>
        <v/>
      </c>
      <c r="E74" s="35" t="str">
        <f t="shared" ref="E74:W74" si="16">IF(SUM(E75:E79)=0,"", SUM(E75:E79))</f>
        <v/>
      </c>
      <c r="F74" s="35" t="str">
        <f t="shared" si="16"/>
        <v/>
      </c>
      <c r="G74" s="35" t="str">
        <f t="shared" si="16"/>
        <v/>
      </c>
      <c r="H74" s="35" t="str">
        <f t="shared" si="16"/>
        <v/>
      </c>
      <c r="I74" s="35" t="str">
        <f t="shared" si="16"/>
        <v/>
      </c>
      <c r="J74" s="35" t="str">
        <f t="shared" si="16"/>
        <v/>
      </c>
      <c r="K74" s="35" t="str">
        <f t="shared" si="16"/>
        <v/>
      </c>
      <c r="L74" s="35" t="str">
        <f t="shared" si="16"/>
        <v/>
      </c>
      <c r="M74" s="35" t="str">
        <f t="shared" si="16"/>
        <v/>
      </c>
      <c r="N74" s="35" t="str">
        <f t="shared" si="16"/>
        <v/>
      </c>
      <c r="O74" s="35" t="str">
        <f t="shared" si="16"/>
        <v/>
      </c>
      <c r="P74" s="35" t="str">
        <f t="shared" si="16"/>
        <v/>
      </c>
      <c r="Q74" s="35" t="str">
        <f t="shared" si="16"/>
        <v/>
      </c>
      <c r="R74" s="35">
        <f t="shared" si="16"/>
        <v>70</v>
      </c>
      <c r="S74" s="35" t="str">
        <f t="shared" si="16"/>
        <v/>
      </c>
      <c r="T74" s="35" t="str">
        <f t="shared" si="16"/>
        <v/>
      </c>
      <c r="U74" s="35" t="str">
        <f t="shared" si="16"/>
        <v/>
      </c>
      <c r="V74" s="35" t="str">
        <f t="shared" si="16"/>
        <v/>
      </c>
      <c r="W74" s="35" t="str">
        <f t="shared" si="16"/>
        <v/>
      </c>
      <c r="X74" s="24">
        <f t="shared" si="3"/>
        <v>70</v>
      </c>
    </row>
    <row r="75" spans="1:24">
      <c r="A75" s="60" t="str">
        <f t="shared" si="4"/>
        <v>Lab Management_AE-ECU-CNPM</v>
      </c>
      <c r="B75" s="25" t="s">
        <v>50</v>
      </c>
      <c r="C75" s="26" t="s">
        <v>25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>
        <v>70</v>
      </c>
      <c r="S75" s="27"/>
      <c r="T75" s="27"/>
      <c r="U75" s="27"/>
      <c r="V75" s="27"/>
      <c r="W75" s="27"/>
      <c r="X75" s="24">
        <f t="shared" si="3"/>
        <v>70</v>
      </c>
    </row>
    <row r="76" spans="1:24">
      <c r="A76" s="60" t="str">
        <f t="shared" si="4"/>
        <v>N/APM</v>
      </c>
      <c r="B76" s="25" t="s">
        <v>46</v>
      </c>
      <c r="C76" s="26" t="s">
        <v>25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4" t="str">
        <f t="shared" ref="X76:X97" si="17">IF(SUM(D76:W76)=0,"", SUM(D76:W76))</f>
        <v/>
      </c>
    </row>
    <row r="77" spans="1:24">
      <c r="A77" s="60" t="str">
        <f t="shared" ref="A77:A98" si="18">B77&amp;C77</f>
        <v>N/APM</v>
      </c>
      <c r="B77" s="25" t="s">
        <v>46</v>
      </c>
      <c r="C77" s="26" t="s">
        <v>25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4" t="str">
        <f t="shared" si="17"/>
        <v/>
      </c>
    </row>
    <row r="78" spans="1:24">
      <c r="A78" s="60" t="str">
        <f t="shared" si="18"/>
        <v>N/APM</v>
      </c>
      <c r="B78" s="25" t="s">
        <v>46</v>
      </c>
      <c r="C78" s="26" t="s">
        <v>25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4" t="str">
        <f t="shared" si="17"/>
        <v/>
      </c>
    </row>
    <row r="79" spans="1:24">
      <c r="A79" s="60" t="str">
        <f t="shared" si="18"/>
        <v>N/APM</v>
      </c>
      <c r="B79" s="25" t="s">
        <v>46</v>
      </c>
      <c r="C79" s="26" t="s">
        <v>25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4" t="str">
        <f t="shared" si="17"/>
        <v/>
      </c>
    </row>
    <row r="80" spans="1:24">
      <c r="A80" s="60" t="str">
        <f t="shared" si="18"/>
        <v>Sensor Support_NE4SUM</v>
      </c>
      <c r="B80" s="30" t="s">
        <v>54</v>
      </c>
      <c r="C80" s="31" t="s">
        <v>23</v>
      </c>
      <c r="D80" s="32" t="str">
        <f t="shared" ref="D80:W80" si="19">IF(SUM(D81:D85)=0,"", SUM(D81:D85))</f>
        <v/>
      </c>
      <c r="E80" s="32" t="str">
        <f t="shared" si="19"/>
        <v/>
      </c>
      <c r="F80" s="32" t="str">
        <f t="shared" si="19"/>
        <v/>
      </c>
      <c r="G80" s="32" t="str">
        <f t="shared" si="19"/>
        <v/>
      </c>
      <c r="H80" s="32" t="str">
        <f t="shared" si="19"/>
        <v/>
      </c>
      <c r="I80" s="32" t="str">
        <f t="shared" si="19"/>
        <v/>
      </c>
      <c r="J80" s="32" t="str">
        <f t="shared" si="19"/>
        <v/>
      </c>
      <c r="K80" s="32" t="str">
        <f t="shared" si="19"/>
        <v/>
      </c>
      <c r="L80" s="32" t="str">
        <f t="shared" si="19"/>
        <v/>
      </c>
      <c r="M80" s="32" t="str">
        <f t="shared" si="19"/>
        <v/>
      </c>
      <c r="N80" s="32" t="str">
        <f t="shared" si="19"/>
        <v/>
      </c>
      <c r="O80" s="32">
        <f t="shared" si="19"/>
        <v>144</v>
      </c>
      <c r="P80" s="32" t="str">
        <f t="shared" si="19"/>
        <v/>
      </c>
      <c r="Q80" s="32" t="str">
        <f t="shared" si="19"/>
        <v/>
      </c>
      <c r="R80" s="32" t="str">
        <f t="shared" si="19"/>
        <v/>
      </c>
      <c r="S80" s="32" t="str">
        <f t="shared" si="19"/>
        <v/>
      </c>
      <c r="T80" s="32" t="str">
        <f t="shared" si="19"/>
        <v/>
      </c>
      <c r="U80" s="32" t="str">
        <f t="shared" si="19"/>
        <v/>
      </c>
      <c r="V80" s="32" t="str">
        <f t="shared" si="19"/>
        <v/>
      </c>
      <c r="W80" s="32" t="str">
        <f t="shared" si="19"/>
        <v/>
      </c>
      <c r="X80" s="24">
        <f t="shared" si="17"/>
        <v>144</v>
      </c>
    </row>
    <row r="81" spans="1:24">
      <c r="A81" s="60" t="str">
        <f t="shared" si="18"/>
        <v>Sensor Support_NE4PM</v>
      </c>
      <c r="B81" s="25" t="s">
        <v>54</v>
      </c>
      <c r="C81" s="26" t="s">
        <v>25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>
        <v>144</v>
      </c>
      <c r="P81" s="27"/>
      <c r="Q81" s="27"/>
      <c r="R81" s="27"/>
      <c r="S81" s="27"/>
      <c r="T81" s="27"/>
      <c r="U81" s="27"/>
      <c r="V81" s="27"/>
      <c r="W81" s="27"/>
      <c r="X81" s="24">
        <f t="shared" si="17"/>
        <v>144</v>
      </c>
    </row>
    <row r="82" spans="1:24">
      <c r="A82" s="60" t="str">
        <f t="shared" si="18"/>
        <v>Sensor Support_NE4SYS</v>
      </c>
      <c r="B82" s="25" t="s">
        <v>54</v>
      </c>
      <c r="C82" s="26" t="s">
        <v>26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4" t="str">
        <f t="shared" si="17"/>
        <v/>
      </c>
    </row>
    <row r="83" spans="1:24">
      <c r="A83" s="60" t="str">
        <f t="shared" si="18"/>
        <v>Sensor Support_NE4HW</v>
      </c>
      <c r="B83" s="25" t="s">
        <v>54</v>
      </c>
      <c r="C83" s="26" t="s">
        <v>27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4" t="str">
        <f t="shared" si="17"/>
        <v/>
      </c>
    </row>
    <row r="84" spans="1:24">
      <c r="A84" s="60" t="str">
        <f t="shared" si="18"/>
        <v xml:space="preserve">Sensor Support_NE4SW </v>
      </c>
      <c r="B84" s="25" t="s">
        <v>54</v>
      </c>
      <c r="C84" s="26" t="s">
        <v>31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4" t="str">
        <f t="shared" si="17"/>
        <v/>
      </c>
    </row>
    <row r="85" spans="1:24">
      <c r="A85" s="60" t="str">
        <f t="shared" si="18"/>
        <v>Sensor Support_NE4APP</v>
      </c>
      <c r="B85" s="25" t="s">
        <v>54</v>
      </c>
      <c r="C85" s="26" t="s">
        <v>28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4" t="str">
        <f t="shared" si="17"/>
        <v/>
      </c>
    </row>
    <row r="86" spans="1:24" ht="15" customHeight="1">
      <c r="A86" s="60" t="str">
        <f t="shared" si="18"/>
        <v>E-Bike SupportSUM</v>
      </c>
      <c r="B86" s="30" t="s">
        <v>40</v>
      </c>
      <c r="C86" s="31" t="s">
        <v>23</v>
      </c>
      <c r="D86" s="32" t="str">
        <f>IF(SUM(D87:D91)=0,"", SUM(D87:D91))</f>
        <v/>
      </c>
      <c r="E86" s="32">
        <f t="shared" ref="E86:W86" si="20">IF(SUM(E87:E91)=0,"", SUM(E87:E91))</f>
        <v>8</v>
      </c>
      <c r="F86" s="32">
        <f t="shared" si="20"/>
        <v>16</v>
      </c>
      <c r="G86" s="32" t="str">
        <f t="shared" si="20"/>
        <v/>
      </c>
      <c r="H86" s="32" t="str">
        <f t="shared" si="20"/>
        <v/>
      </c>
      <c r="I86" s="32">
        <f t="shared" si="20"/>
        <v>8</v>
      </c>
      <c r="J86" s="32" t="str">
        <f t="shared" si="20"/>
        <v/>
      </c>
      <c r="K86" s="32" t="str">
        <f t="shared" si="20"/>
        <v/>
      </c>
      <c r="L86" s="32" t="str">
        <f t="shared" si="20"/>
        <v/>
      </c>
      <c r="M86" s="32" t="str">
        <f t="shared" si="20"/>
        <v/>
      </c>
      <c r="N86" s="32">
        <f t="shared" si="20"/>
        <v>4</v>
      </c>
      <c r="O86" s="32" t="str">
        <f t="shared" si="20"/>
        <v/>
      </c>
      <c r="P86" s="32" t="str">
        <f t="shared" si="20"/>
        <v/>
      </c>
      <c r="Q86" s="32" t="str">
        <f t="shared" si="20"/>
        <v/>
      </c>
      <c r="R86" s="32" t="str">
        <f t="shared" si="20"/>
        <v/>
      </c>
      <c r="S86" s="32" t="str">
        <f t="shared" si="20"/>
        <v/>
      </c>
      <c r="T86" s="32" t="str">
        <f t="shared" si="20"/>
        <v/>
      </c>
      <c r="U86" s="32" t="str">
        <f t="shared" si="20"/>
        <v/>
      </c>
      <c r="V86" s="32" t="str">
        <f t="shared" si="20"/>
        <v/>
      </c>
      <c r="W86" s="32" t="str">
        <f t="shared" si="20"/>
        <v/>
      </c>
      <c r="X86" s="24">
        <f t="shared" si="17"/>
        <v>36</v>
      </c>
    </row>
    <row r="87" spans="1:24" ht="15" customHeight="1">
      <c r="A87" s="60" t="str">
        <f t="shared" si="18"/>
        <v>E-Bike SupportPM</v>
      </c>
      <c r="B87" s="25" t="s">
        <v>40</v>
      </c>
      <c r="C87" s="26" t="s">
        <v>25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4" t="str">
        <f t="shared" si="17"/>
        <v/>
      </c>
    </row>
    <row r="88" spans="1:24" ht="15" customHeight="1">
      <c r="A88" s="60" t="str">
        <f t="shared" si="18"/>
        <v>E-Bike SupportSYS</v>
      </c>
      <c r="B88" s="25" t="s">
        <v>40</v>
      </c>
      <c r="C88" s="26" t="s">
        <v>26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4" t="str">
        <f t="shared" si="17"/>
        <v/>
      </c>
    </row>
    <row r="89" spans="1:24" ht="15" customHeight="1">
      <c r="A89" s="60" t="str">
        <f t="shared" si="18"/>
        <v>E-Bike SupportHW</v>
      </c>
      <c r="B89" s="25" t="s">
        <v>40</v>
      </c>
      <c r="C89" s="26" t="s">
        <v>27</v>
      </c>
      <c r="D89" s="27"/>
      <c r="E89" s="27"/>
      <c r="F89" s="27">
        <v>16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4">
        <f t="shared" si="17"/>
        <v>16</v>
      </c>
    </row>
    <row r="90" spans="1:24" ht="15" customHeight="1">
      <c r="A90" s="60" t="str">
        <f t="shared" si="18"/>
        <v xml:space="preserve">E-Bike SupportSW </v>
      </c>
      <c r="B90" s="25" t="s">
        <v>40</v>
      </c>
      <c r="C90" s="26" t="s">
        <v>31</v>
      </c>
      <c r="D90" s="27"/>
      <c r="E90" s="27">
        <v>8</v>
      </c>
      <c r="F90" s="27"/>
      <c r="G90" s="27"/>
      <c r="H90" s="27"/>
      <c r="I90" s="27">
        <v>8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4">
        <f t="shared" si="17"/>
        <v>16</v>
      </c>
    </row>
    <row r="91" spans="1:24" ht="15" customHeight="1">
      <c r="A91" s="60" t="str">
        <f t="shared" si="18"/>
        <v>E-Bike SupportAPP</v>
      </c>
      <c r="B91" s="25" t="s">
        <v>40</v>
      </c>
      <c r="C91" s="26" t="s">
        <v>28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>
        <v>4</v>
      </c>
      <c r="O91" s="27"/>
      <c r="P91" s="27"/>
      <c r="Q91" s="27"/>
      <c r="R91" s="27"/>
      <c r="S91" s="27"/>
      <c r="T91" s="27"/>
      <c r="U91" s="27"/>
      <c r="V91" s="27"/>
      <c r="W91" s="27"/>
      <c r="X91" s="24">
        <f t="shared" si="17"/>
        <v>4</v>
      </c>
    </row>
    <row r="92" spans="1:24">
      <c r="A92" s="60" t="str">
        <f t="shared" si="18"/>
        <v>NASUM</v>
      </c>
      <c r="B92" s="30" t="s">
        <v>34</v>
      </c>
      <c r="C92" s="31" t="s">
        <v>23</v>
      </c>
      <c r="D92" s="32" t="str">
        <f>IF(SUM(D93:D98)=0,"", SUM(D93:D98))</f>
        <v/>
      </c>
      <c r="E92" s="32" t="str">
        <f t="shared" ref="E92:W92" si="21">IF(SUM(E93:E98)=0,"", SUM(E93:E98))</f>
        <v/>
      </c>
      <c r="F92" s="32">
        <f t="shared" si="21"/>
        <v>64</v>
      </c>
      <c r="G92" s="32" t="str">
        <f t="shared" si="21"/>
        <v/>
      </c>
      <c r="H92" s="32" t="str">
        <f t="shared" si="21"/>
        <v/>
      </c>
      <c r="I92" s="32" t="str">
        <f t="shared" si="21"/>
        <v/>
      </c>
      <c r="J92" s="32" t="str">
        <f t="shared" si="21"/>
        <v/>
      </c>
      <c r="K92" s="32" t="str">
        <f t="shared" si="21"/>
        <v/>
      </c>
      <c r="L92" s="32" t="str">
        <f t="shared" si="21"/>
        <v/>
      </c>
      <c r="M92" s="32" t="str">
        <f t="shared" si="21"/>
        <v/>
      </c>
      <c r="N92" s="32" t="str">
        <f t="shared" si="21"/>
        <v/>
      </c>
      <c r="O92" s="32" t="str">
        <f t="shared" si="21"/>
        <v/>
      </c>
      <c r="P92" s="32">
        <f t="shared" si="21"/>
        <v>36</v>
      </c>
      <c r="Q92" s="32" t="str">
        <f t="shared" si="21"/>
        <v/>
      </c>
      <c r="R92" s="32" t="str">
        <f t="shared" si="21"/>
        <v/>
      </c>
      <c r="S92" s="32" t="str">
        <f t="shared" si="21"/>
        <v/>
      </c>
      <c r="T92" s="32" t="str">
        <f t="shared" si="21"/>
        <v/>
      </c>
      <c r="U92" s="32" t="str">
        <f t="shared" si="21"/>
        <v/>
      </c>
      <c r="V92" s="32" t="str">
        <f t="shared" si="21"/>
        <v/>
      </c>
      <c r="W92" s="32" t="str">
        <f t="shared" si="21"/>
        <v/>
      </c>
      <c r="X92" s="24">
        <f t="shared" si="17"/>
        <v>100</v>
      </c>
    </row>
    <row r="93" spans="1:24">
      <c r="A93" s="60" t="str">
        <f t="shared" si="18"/>
        <v>Puxing Remote Control SupportPM</v>
      </c>
      <c r="B93" s="25" t="s">
        <v>52</v>
      </c>
      <c r="C93" s="26" t="s">
        <v>25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4" t="str">
        <f t="shared" si="17"/>
        <v/>
      </c>
    </row>
    <row r="94" spans="1:24">
      <c r="A94" s="60" t="str">
        <f t="shared" si="18"/>
        <v>Smart CarPM</v>
      </c>
      <c r="B94" s="25" t="s">
        <v>87</v>
      </c>
      <c r="C94" s="26" t="s">
        <v>25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4" t="str">
        <f t="shared" si="17"/>
        <v/>
      </c>
    </row>
    <row r="95" spans="1:24">
      <c r="A95" s="60" t="str">
        <f t="shared" si="18"/>
        <v>RBCN_Smart windowPM</v>
      </c>
      <c r="B95" s="25" t="s">
        <v>92</v>
      </c>
      <c r="C95" s="26" t="s">
        <v>25</v>
      </c>
      <c r="D95" s="27"/>
      <c r="E95" s="27"/>
      <c r="F95" s="27">
        <v>16</v>
      </c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4">
        <f t="shared" si="17"/>
        <v>16</v>
      </c>
    </row>
    <row r="96" spans="1:24">
      <c r="A96" s="60" t="str">
        <f t="shared" si="18"/>
        <v>DC LT connectPM</v>
      </c>
      <c r="B96" s="25" t="s">
        <v>98</v>
      </c>
      <c r="C96" s="26" t="s">
        <v>25</v>
      </c>
      <c r="D96" s="27"/>
      <c r="E96" s="27"/>
      <c r="F96" s="27">
        <v>8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4">
        <f t="shared" si="17"/>
        <v>8</v>
      </c>
    </row>
    <row r="97" spans="1:24">
      <c r="A97" s="60" t="str">
        <f t="shared" si="18"/>
        <v>Rexroth_TEP220PM</v>
      </c>
      <c r="B97" s="25" t="s">
        <v>93</v>
      </c>
      <c r="C97" s="26" t="s">
        <v>25</v>
      </c>
      <c r="D97" s="27"/>
      <c r="E97" s="27"/>
      <c r="F97" s="27">
        <v>40</v>
      </c>
      <c r="G97" s="27"/>
      <c r="H97" s="27"/>
      <c r="I97" s="27"/>
      <c r="J97" s="27"/>
      <c r="K97" s="27"/>
      <c r="L97" s="27"/>
      <c r="M97" s="27"/>
      <c r="N97" s="27"/>
      <c r="O97" s="27"/>
      <c r="P97" s="27">
        <v>4</v>
      </c>
      <c r="Q97" s="27"/>
      <c r="R97" s="27"/>
      <c r="S97" s="27"/>
      <c r="T97" s="27"/>
      <c r="U97" s="27"/>
      <c r="V97" s="27"/>
      <c r="W97" s="27"/>
      <c r="X97" s="24">
        <f t="shared" si="17"/>
        <v>44</v>
      </c>
    </row>
    <row r="98" spans="1:24">
      <c r="A98" s="60" t="str">
        <f t="shared" si="18"/>
        <v>RBCD_RFID PM</v>
      </c>
      <c r="B98" s="25" t="s">
        <v>91</v>
      </c>
      <c r="C98" s="26" t="s">
        <v>25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>
        <v>32</v>
      </c>
      <c r="Q98" s="27"/>
      <c r="R98" s="27"/>
      <c r="S98" s="27"/>
      <c r="T98" s="27"/>
      <c r="U98" s="27"/>
      <c r="V98" s="27"/>
      <c r="W98" s="27"/>
      <c r="X98" s="24">
        <f t="shared" ref="X98" si="22">IF(SUM(D98:W98)=0,"", SUM(D98:W98))</f>
        <v>32</v>
      </c>
    </row>
  </sheetData>
  <sheetProtection selectLockedCells="1"/>
  <protectedRanges>
    <protectedRange sqref="X7 Y3:BA5 X99:X65298" name="Range1"/>
    <protectedRange sqref="H5:W5 D5:F5" name="Range1_2_2"/>
    <protectedRange sqref="H3:X3 D3:F3" name="Range1_1"/>
    <protectedRange sqref="X4:X5" name="Range1_3"/>
    <protectedRange sqref="B11:C11 B4:C7 B99:C65298" name="Range1_3_1"/>
    <protectedRange sqref="B3:C3" name="Range1_1_7"/>
    <protectedRange sqref="C15:C79 C86:C91" name="Range1_2"/>
    <protectedRange sqref="G5" name="Range1_2_2_1"/>
    <protectedRange sqref="G3" name="Range1_1_9"/>
    <protectedRange sqref="B14:B52 B54:B62 B68:B79 B86" name="Range1_2_4"/>
    <protectedRange sqref="B63:B67" name="Range1_2_4_1"/>
    <protectedRange sqref="C12" name="Range1_2_1"/>
    <protectedRange sqref="B12" name="Range1_2_4_2"/>
    <protectedRange sqref="C80:C85 C92:C98" name="Range1_2_5"/>
    <protectedRange sqref="B80:B85 B92:B98" name="Range1_2_4_4"/>
    <protectedRange sqref="B87:B91" name="Range1_2_4_3"/>
    <protectedRange sqref="B53" name="Range1_2_4_4_1"/>
  </protectedRanges>
  <mergeCells count="3">
    <mergeCell ref="B4:B5"/>
    <mergeCell ref="D4:W4"/>
    <mergeCell ref="X4:X5"/>
  </mergeCells>
  <phoneticPr fontId="11" type="noConversion"/>
  <conditionalFormatting sqref="D6:W6">
    <cfRule type="cellIs" dxfId="11" priority="1" stopIfTrue="1" operator="notEqual">
      <formula>$C$6</formula>
    </cfRule>
    <cfRule type="cellIs" dxfId="10" priority="2" stopIfTrue="1" operator="equal">
      <formula>$C$6</formula>
    </cfRule>
  </conditionalFormatting>
  <printOptions horizontalCentered="1"/>
  <pageMargins left="0" right="0" top="0.50984251999999997" bottom="0.98425196850393704" header="0.261811024" footer="0.511811023622047"/>
  <pageSetup paperSize="9" scale="38" fitToWidth="0" fitToHeight="0" orientation="landscape" r:id="rId1"/>
  <headerFooter alignWithMargins="0">
    <oddFooter>&amp;L&amp;Z&amp;F&amp;R printed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Overview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Template </vt:lpstr>
      <vt:lpstr>2018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'Template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2018-12-05T08:12:45Z</dcterms:modified>
</cp:coreProperties>
</file>