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222" windowHeight="8192" windowWidth="16384" xWindow="0" yWindow="0"/>
  </bookViews>
  <sheets>
    <sheet name="mcf" sheetId="1" state="visible" r:id="rId2"/>
    <sheet name="parser" sheetId="2" state="visible" r:id="rId3"/>
    <sheet name="fma3d" sheetId="3" state="visible" r:id="rId4"/>
    <sheet name="galgel" sheetId="4" state="visible" r:id="rId5"/>
    <sheet name="Miss Rate" sheetId="5" state="visible" r:id="rId6"/>
    <sheet name="Avg mem access time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<sst xmlns="http://schemas.openxmlformats.org/spreadsheetml/2006/main" count="167" uniqueCount="48">
  <si>
    <t>S.No</t>
  </si>
  <si>
    <t>Cache Size (KB)</t>
  </si>
  <si>
    <t>Block size (B)</t>
  </si>
  <si>
    <t>Associativity</t>
  </si>
  <si>
    <t>hit cycle L1</t>
  </si>
  <si>
    <t>miss rate L1</t>
  </si>
  <si>
    <t>miss penalty L1</t>
  </si>
  <si>
    <t>hit cycle L2</t>
  </si>
  <si>
    <t>miss rate L2</t>
  </si>
  <si>
    <t>miss penalty L2</t>
  </si>
  <si>
    <t>avg mem access (cycles)</t>
  </si>
  <si>
    <t>DM</t>
  </si>
  <si>
    <t>4 way LRU</t>
  </si>
  <si>
    <t>4 way R</t>
  </si>
  <si>
    <t>8 way LRU</t>
  </si>
  <si>
    <t>8 way R</t>
  </si>
  <si>
    <t>Full LRU</t>
  </si>
  <si>
    <t>Full R</t>
  </si>
  <si>
    <t>Variations due to changes in associativity. (cache size, replacement policies and block size are kept constant)</t>
  </si>
  <si>
    <t>gzip</t>
  </si>
  <si>
    <t>mcf</t>
  </si>
  <si>
    <t>equake</t>
  </si>
  <si>
    <t>fma3d</t>
  </si>
  <si>
    <t>Directly mapped</t>
  </si>
  <si>
    <t>4 way</t>
  </si>
  <si>
    <t>8 way</t>
  </si>
  <si>
    <t>Fully associative</t>
  </si>
  <si>
    <t>L2 gzip</t>
  </si>
  <si>
    <t>L2 mcf</t>
  </si>
  <si>
    <t>L2 equake</t>
  </si>
  <si>
    <t>L2 fma3d</t>
  </si>
  <si>
    <t>Variations due to changes in replacement policies for various associativity. (cache size and block size are kept constant)</t>
  </si>
  <si>
    <t>4 way Random</t>
  </si>
  <si>
    <t>8 way Random</t>
  </si>
  <si>
    <t>Fully associative LRU</t>
  </si>
  <si>
    <t>Fully associative Random</t>
  </si>
  <si>
    <t>Variations due to changes in cache size. (associativity, replacement policies and block size are kept constant)</t>
  </si>
  <si>
    <t>4KB</t>
  </si>
  <si>
    <t>16KB</t>
  </si>
  <si>
    <t>Variations due to changes in block size. (associativity, replacement policies and cache size are kept constant)</t>
  </si>
  <si>
    <t>32 Bytes</t>
  </si>
  <si>
    <t>64 Bytes</t>
  </si>
  <si>
    <t>MCF</t>
  </si>
  <si>
    <t>Parser</t>
  </si>
  <si>
    <t>galgel</t>
  </si>
  <si>
    <t>32B</t>
  </si>
  <si>
    <t>64B</t>
  </si>
  <si>
    <t>64KB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</si>
</sst>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i val="true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  <font>
      <name val="Calibri"/>
      <family val="2"/>
      <b val="true"/>
      <color rgb="FF000000"/>
      <sz val="13"/>
    </font>
    <font>
      <name val="Calibri"/>
      <family val="2"/>
      <b val="true"/>
      <color rgb="FF000000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associativity vs L1 missrate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Rate'!$B$4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Rate'!$A$5:$A$8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Rate'!$B$5:$B$8</c:f>
              <c:numCache>
                <c:formatCode>General</c:formatCode>
                <c:ptCount val="4"/>
                <c:pt idx="0">
                  <c:v>0.0632</c:v>
                </c:pt>
                <c:pt idx="1">
                  <c:v>0.0441</c:v>
                </c:pt>
                <c:pt idx="2">
                  <c:v>0.0434</c:v>
                </c:pt>
                <c:pt idx="3">
                  <c:v>0.0431</c:v>
                </c:pt>
              </c:numCache>
            </c:numRef>
          </c:val>
        </c:ser>
        <c:ser>
          <c:idx val="1"/>
          <c:order val="1"/>
          <c:tx>
            <c:strRef>
              <c:f>'Miss Rate'!$C$4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Rate'!$A$5:$A$8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Rate'!$C$5:$C$8</c:f>
              <c:numCache>
                <c:formatCode>General</c:formatCode>
                <c:ptCount val="4"/>
                <c:pt idx="0">
                  <c:v>0.089</c:v>
                </c:pt>
                <c:pt idx="1">
                  <c:v>0.087</c:v>
                </c:pt>
                <c:pt idx="2">
                  <c:v>0.087</c:v>
                </c:pt>
                <c:pt idx="3">
                  <c:v>0.087</c:v>
                </c:pt>
              </c:numCache>
            </c:numRef>
          </c:val>
        </c:ser>
        <c:ser>
          <c:idx val="2"/>
          <c:order val="2"/>
          <c:tx>
            <c:strRef>
              <c:f>'Miss Rate'!$D$4</c:f>
              <c:strCache>
                <c:ptCount val="1"/>
                <c:pt idx="0">
                  <c:v>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Rate'!$A$5:$A$8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Rate'!$D$5:$D$8</c:f>
              <c:numCache>
                <c:formatCode>General</c:formatCode>
                <c:ptCount val="4"/>
                <c:pt idx="0">
                  <c:v>0.0434</c:v>
                </c:pt>
                <c:pt idx="1">
                  <c:v>0.0098</c:v>
                </c:pt>
                <c:pt idx="2">
                  <c:v>0.0027</c:v>
                </c:pt>
                <c:pt idx="3">
                  <c:v>0.0006</c:v>
                </c:pt>
              </c:numCache>
            </c:numRef>
          </c:val>
        </c:ser>
        <c:ser>
          <c:idx val="3"/>
          <c:order val="3"/>
          <c:tx>
            <c:strRef>
              <c:f>'Miss Rate'!$E$4</c:f>
              <c:strCache>
                <c:ptCount val="1"/>
                <c:pt idx="0">
                  <c:v>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Rate'!$A$5:$A$8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Rate'!$E$5:$E$8</c:f>
              <c:numCache>
                <c:formatCode>General</c:formatCode>
                <c:ptCount val="4"/>
                <c:pt idx="0">
                  <c:v>0.0478</c:v>
                </c:pt>
                <c:pt idx="1">
                  <c:v>0.0245</c:v>
                </c:pt>
                <c:pt idx="2">
                  <c:v>0.0257</c:v>
                </c:pt>
                <c:pt idx="3">
                  <c:v>0.024</c:v>
                </c:pt>
              </c:numCache>
            </c:numRef>
          </c:val>
        </c:ser>
        <c:gapWidth val="100"/>
        <c:axId val="73999689"/>
        <c:axId val="29823142"/>
      </c:barChart>
      <c:catAx>
        <c:axId val="7399968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associativity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982314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982314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missrate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399968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Calibri"/>
              </a:rPr>
              <a:t>Average Memory Access Time (cycles) Vs Block size for 4KB L1 Cache 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'Avg mem access time'!$B$26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'Avg mem access time'!$A$27:$A$28</c:f>
              <c:strCache>
                <c:ptCount val="2"/>
                <c:pt idx="0">
                  <c:v>32B</c:v>
                </c:pt>
                <c:pt idx="1">
                  <c:v>64B</c:v>
                </c:pt>
              </c:strCache>
            </c:strRef>
          </c:cat>
          <c:val>
            <c:numRef>
              <c:f>'Avg mem access time'!$B$27:$B$28</c:f>
              <c:numCache>
                <c:formatCode>General</c:formatCode>
                <c:ptCount val="2"/>
                <c:pt idx="0">
                  <c:v>2.2351776</c:v>
                </c:pt>
                <c:pt idx="1">
                  <c:v>2.01803008</c:v>
                </c:pt>
              </c:numCache>
            </c:numRef>
          </c:val>
        </c:ser>
        <c:ser>
          <c:idx val="1"/>
          <c:order val="1"/>
          <c:tx>
            <c:strRef>
              <c:f>'Avg mem access time'!$C$26</c:f>
              <c:strCache>
                <c:ptCount val="1"/>
                <c:pt idx="0">
                  <c:v>Parser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'Avg mem access time'!$A$27:$A$28</c:f>
              <c:strCache>
                <c:ptCount val="2"/>
                <c:pt idx="0">
                  <c:v>32B</c:v>
                </c:pt>
                <c:pt idx="1">
                  <c:v>64B</c:v>
                </c:pt>
              </c:strCache>
            </c:strRef>
          </c:cat>
          <c:val>
            <c:numRef>
              <c:f>'Avg mem access time'!$C$27:$C$28</c:f>
              <c:numCache>
                <c:formatCode>General</c:formatCode>
                <c:ptCount val="2"/>
                <c:pt idx="0">
                  <c:v>1.42259552</c:v>
                </c:pt>
                <c:pt idx="1">
                  <c:v>1.38890944</c:v>
                </c:pt>
              </c:numCache>
            </c:numRef>
          </c:val>
        </c:ser>
        <c:ser>
          <c:idx val="2"/>
          <c:order val="2"/>
          <c:tx>
            <c:strRef>
              <c:f>'Avg mem access time'!$D$26</c:f>
              <c:strCache>
                <c:ptCount val="1"/>
                <c:pt idx="0">
                  <c:v>fma3d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'Avg mem access time'!$A$27:$A$28</c:f>
              <c:strCache>
                <c:ptCount val="2"/>
                <c:pt idx="0">
                  <c:v>32B</c:v>
                </c:pt>
                <c:pt idx="1">
                  <c:v>64B</c:v>
                </c:pt>
              </c:strCache>
            </c:strRef>
          </c:cat>
          <c:val>
            <c:numRef>
              <c:f>'Avg mem access time'!$D$27:$D$28</c:f>
              <c:numCache>
                <c:formatCode>General</c:formatCode>
                <c:ptCount val="2"/>
                <c:pt idx="0">
                  <c:v>1.40681056</c:v>
                </c:pt>
                <c:pt idx="1">
                  <c:v>2.10031264</c:v>
                </c:pt>
              </c:numCache>
            </c:numRef>
          </c:val>
        </c:ser>
        <c:ser>
          <c:idx val="3"/>
          <c:order val="3"/>
          <c:tx>
            <c:strRef>
              <c:f>'Avg mem access time'!$E$26</c:f>
              <c:strCache>
                <c:ptCount val="1"/>
                <c:pt idx="0">
                  <c:v>galgel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'Avg mem access time'!$A$27:$A$28</c:f>
              <c:strCache>
                <c:ptCount val="2"/>
                <c:pt idx="0">
                  <c:v>32B</c:v>
                </c:pt>
                <c:pt idx="1">
                  <c:v>64B</c:v>
                </c:pt>
              </c:strCache>
            </c:strRef>
          </c:cat>
          <c:val>
            <c:numRef>
              <c:f>'Avg mem access time'!$E$27:$E$28</c:f>
              <c:numCache>
                <c:formatCode>General</c:formatCode>
                <c:ptCount val="2"/>
                <c:pt idx="0">
                  <c:v>1.15116864</c:v>
                </c:pt>
                <c:pt idx="1">
                  <c:v>1.15235584</c:v>
                </c:pt>
              </c:numCache>
            </c:numRef>
          </c:val>
        </c:ser>
        <c:gapWidth val="100"/>
        <c:axId val="77889685"/>
        <c:axId val="51320011"/>
      </c:barChart>
      <c:catAx>
        <c:axId val="7788968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Block Size</a:t>
                </a:r>
              </a:p>
            </c:rich>
          </c:tx>
        </c:title>
        <c:axPos val="b"/>
        <c:majorTickMark val="out"/>
        <c:minorTickMark val="none"/>
        <c:tickLblPos val="nextTo"/>
        <c:crossAx val="51320011"/>
        <c:crossesAt val="0"/>
        <c:lblAlgn val="ctr"/>
        <c:auto val="1"/>
        <c:lblOffset val="100"/>
        <c:spPr>
          <a:ln w="9360">
            <a:solidFill>
              <a:srgbClr val="b3b3b3"/>
            </a:solidFill>
            <a:round/>
          </a:ln>
        </c:spPr>
      </c:catAx>
      <c:valAx>
        <c:axId val="5132001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Average Memory Access Time (cycles)</a:t>
                </a:r>
              </a:p>
            </c:rich>
          </c:tx>
        </c:title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crossAx val="77889685"/>
        <c:crossesAt val="0"/>
        <c:spPr>
          <a:ln w="9360">
            <a:solidFill>
              <a:srgbClr val="b3b3b3"/>
            </a:solidFill>
            <a:round/>
          </a:ln>
        </c:spPr>
      </c:valAx>
      <c:spPr>
        <a:solidFill>
          <a:srgbClr val="ffffff"/>
        </a:solidFill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Calibri"/>
              </a:rPr>
              <a:t>Average Memory Access Time (cycles) Vs Cache Size for Cache with 32B block size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'Avg mem access time'!$B$49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'Avg mem access time'!$A$50:$A$51</c:f>
              <c:strCache>
                <c:ptCount val="2"/>
                <c:pt idx="0">
                  <c:v>4KB</c:v>
                </c:pt>
                <c:pt idx="1">
                  <c:v>64KB</c:v>
                </c:pt>
              </c:strCache>
            </c:strRef>
          </c:cat>
          <c:val>
            <c:numRef>
              <c:f>'Avg mem access time'!$B$50:$B$51</c:f>
              <c:numCache>
                <c:formatCode>General</c:formatCode>
                <c:ptCount val="2"/>
                <c:pt idx="0">
                  <c:v>2.2351776</c:v>
                </c:pt>
                <c:pt idx="1">
                  <c:v>2.2236</c:v>
                </c:pt>
              </c:numCache>
            </c:numRef>
          </c:val>
        </c:ser>
        <c:ser>
          <c:idx val="1"/>
          <c:order val="1"/>
          <c:tx>
            <c:strRef>
              <c:f>'Avg mem access time'!$C$49</c:f>
              <c:strCache>
                <c:ptCount val="1"/>
                <c:pt idx="0">
                  <c:v>Parser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'Avg mem access time'!$A$50:$A$51</c:f>
              <c:strCache>
                <c:ptCount val="2"/>
                <c:pt idx="0">
                  <c:v>4KB</c:v>
                </c:pt>
                <c:pt idx="1">
                  <c:v>64KB</c:v>
                </c:pt>
              </c:strCache>
            </c:strRef>
          </c:cat>
          <c:val>
            <c:numRef>
              <c:f>'Avg mem access time'!$C$50:$C$51</c:f>
              <c:numCache>
                <c:formatCode>General</c:formatCode>
                <c:ptCount val="2"/>
                <c:pt idx="0">
                  <c:v>1.42259552</c:v>
                </c:pt>
                <c:pt idx="1">
                  <c:v>1.23337312</c:v>
                </c:pt>
              </c:numCache>
            </c:numRef>
          </c:val>
        </c:ser>
        <c:ser>
          <c:idx val="2"/>
          <c:order val="2"/>
          <c:tx>
            <c:strRef>
              <c:f>'Avg mem access time'!$D$49</c:f>
              <c:strCache>
                <c:ptCount val="1"/>
                <c:pt idx="0">
                  <c:v>fma3d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'Avg mem access time'!$A$50:$A$51</c:f>
              <c:strCache>
                <c:ptCount val="2"/>
                <c:pt idx="0">
                  <c:v>4KB</c:v>
                </c:pt>
                <c:pt idx="1">
                  <c:v>64KB</c:v>
                </c:pt>
              </c:strCache>
            </c:strRef>
          </c:cat>
          <c:val>
            <c:numRef>
              <c:f>'Avg mem access time'!$D$50:$D$51</c:f>
              <c:numCache>
                <c:formatCode>General</c:formatCode>
                <c:ptCount val="2"/>
                <c:pt idx="0">
                  <c:v>1.40681056</c:v>
                </c:pt>
                <c:pt idx="1">
                  <c:v>1.0524112</c:v>
                </c:pt>
              </c:numCache>
            </c:numRef>
          </c:val>
        </c:ser>
        <c:ser>
          <c:idx val="3"/>
          <c:order val="3"/>
          <c:tx>
            <c:strRef>
              <c:f>'Avg mem access time'!$E$49</c:f>
              <c:strCache>
                <c:ptCount val="1"/>
                <c:pt idx="0">
                  <c:v>galgel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'Avg mem access time'!$A$50:$A$51</c:f>
              <c:strCache>
                <c:ptCount val="2"/>
                <c:pt idx="0">
                  <c:v>4KB</c:v>
                </c:pt>
                <c:pt idx="1">
                  <c:v>64KB</c:v>
                </c:pt>
              </c:strCache>
            </c:strRef>
          </c:cat>
          <c:val>
            <c:numRef>
              <c:f>'Avg mem access time'!$E$50:$E$51</c:f>
              <c:numCache>
                <c:formatCode>General</c:formatCode>
                <c:ptCount val="2"/>
                <c:pt idx="0">
                  <c:v>1.15116864</c:v>
                </c:pt>
                <c:pt idx="1">
                  <c:v>1.1531904</c:v>
                </c:pt>
              </c:numCache>
            </c:numRef>
          </c:val>
        </c:ser>
        <c:gapWidth val="100"/>
        <c:axId val="62270852"/>
        <c:axId val="64887122"/>
      </c:barChart>
      <c:catAx>
        <c:axId val="6227085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Cache Size</a:t>
                </a:r>
              </a:p>
            </c:rich>
          </c:tx>
        </c:title>
        <c:axPos val="b"/>
        <c:majorTickMark val="out"/>
        <c:minorTickMark val="none"/>
        <c:tickLblPos val="nextTo"/>
        <c:crossAx val="64887122"/>
        <c:crossesAt val="0"/>
        <c:lblAlgn val="ctr"/>
        <c:auto val="1"/>
        <c:lblOffset val="100"/>
        <c:spPr>
          <a:ln w="9360">
            <a:solidFill>
              <a:srgbClr val="b3b3b3"/>
            </a:solidFill>
            <a:round/>
          </a:ln>
        </c:spPr>
      </c:catAx>
      <c:valAx>
        <c:axId val="6488712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Average Memory Access Time (cycles)</a:t>
                </a:r>
              </a:p>
            </c:rich>
          </c:tx>
        </c:title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crossAx val="62270852"/>
        <c:crossesAt val="0"/>
        <c:spPr>
          <a:ln w="9360">
            <a:solidFill>
              <a:srgbClr val="b3b3b3"/>
            </a:solidFill>
            <a:round/>
          </a:ln>
        </c:spPr>
      </c:valAx>
      <c:spPr>
        <a:solidFill>
          <a:srgbClr val="ffffff"/>
        </a:solidFill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associativity vs L2 missrate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Rate'!$B$32:$B$32</c:f>
              <c:strCache>
                <c:ptCount val="1"/>
                <c:pt idx="0">
                  <c:v>L2 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Rate'!$A$33:$A$36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Rate'!$B$33:$B$36</c:f>
              <c:numCache>
                <c:formatCode>General</c:formatCode>
                <c:ptCount val="4"/>
                <c:pt idx="0">
                  <c:v>0.1881</c:v>
                </c:pt>
                <c:pt idx="1">
                  <c:v>0.2281</c:v>
                </c:pt>
                <c:pt idx="2">
                  <c:v>0.2301</c:v>
                </c:pt>
                <c:pt idx="3">
                  <c:v>0.2318</c:v>
                </c:pt>
              </c:numCache>
            </c:numRef>
          </c:val>
        </c:ser>
        <c:ser>
          <c:idx val="1"/>
          <c:order val="1"/>
          <c:tx>
            <c:strRef>
              <c:f>'Miss Rate'!$C$32:$C$32</c:f>
              <c:strCache>
                <c:ptCount val="1"/>
                <c:pt idx="0">
                  <c:v>L2 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Rate'!$A$33:$A$36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Rate'!$C$33:$C$36</c:f>
              <c:numCache>
                <c:formatCode>General</c:formatCode>
                <c:ptCount val="4"/>
                <c:pt idx="0">
                  <c:v>0.2462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'Miss Rate'!$D$32:$D$32</c:f>
              <c:strCache>
                <c:ptCount val="1"/>
                <c:pt idx="0">
                  <c:v>L2 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Rate'!$A$33:$A$36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Rate'!$D$33:$D$36</c:f>
              <c:numCache>
                <c:formatCode>General</c:formatCode>
                <c:ptCount val="4"/>
                <c:pt idx="0">
                  <c:v>0.004</c:v>
                </c:pt>
                <c:pt idx="1">
                  <c:v>0.0038</c:v>
                </c:pt>
                <c:pt idx="2">
                  <c:v>0.0041</c:v>
                </c:pt>
                <c:pt idx="3">
                  <c:v>0.0039</c:v>
                </c:pt>
              </c:numCache>
            </c:numRef>
          </c:val>
        </c:ser>
        <c:ser>
          <c:idx val="3"/>
          <c:order val="3"/>
          <c:tx>
            <c:strRef>
              <c:f>'Miss Rate'!$E$32:$E$32</c:f>
              <c:strCache>
                <c:ptCount val="1"/>
                <c:pt idx="0">
                  <c:v>L2 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Rate'!$A$33:$A$36</c:f>
              <c:strCache>
                <c:ptCount val="4"/>
                <c:pt idx="0">
                  <c:v>Directly mapped</c:v>
                </c:pt>
                <c:pt idx="1">
                  <c:v>4 way</c:v>
                </c:pt>
                <c:pt idx="2">
                  <c:v>8 way</c:v>
                </c:pt>
                <c:pt idx="3">
                  <c:v>Fully associative</c:v>
                </c:pt>
              </c:strCache>
            </c:strRef>
          </c:cat>
          <c:val>
            <c:numRef>
              <c:f>'Miss Rate'!$E$33:$E$36</c:f>
              <c:numCache>
                <c:formatCode>General</c:formatCode>
                <c:ptCount val="4"/>
                <c:pt idx="0">
                  <c:v>0.1068</c:v>
                </c:pt>
                <c:pt idx="1">
                  <c:v>0.151</c:v>
                </c:pt>
                <c:pt idx="2">
                  <c:v>0.1492</c:v>
                </c:pt>
                <c:pt idx="3">
                  <c:v>0.1449</c:v>
                </c:pt>
              </c:numCache>
            </c:numRef>
          </c:val>
        </c:ser>
        <c:gapWidth val="100"/>
        <c:axId val="71756383"/>
        <c:axId val="55142698"/>
      </c:barChart>
      <c:catAx>
        <c:axId val="7175638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associativity</a:t>
                </a:r>
              </a:p>
            </c:rich>
          </c:tx>
        </c:title>
        <c:axPos val="b"/>
        <c:majorTickMark val="out"/>
        <c:minorTickMark val="none"/>
        <c:tickLblPos val="nextTo"/>
        <c:crossAx val="5514269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51426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L2 miss 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175638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replacement policies vs L1 missrate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Rate'!$B$66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Rate'!$A$67:$A$72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Rate'!$B$67:$B$72</c:f>
              <c:numCache>
                <c:formatCode>General</c:formatCode>
                <c:ptCount val="6"/>
                <c:pt idx="0">
                  <c:v>0.0441</c:v>
                </c:pt>
                <c:pt idx="1">
                  <c:v>0.0522</c:v>
                </c:pt>
                <c:pt idx="2">
                  <c:v>0.0434</c:v>
                </c:pt>
                <c:pt idx="3">
                  <c:v>0.0521</c:v>
                </c:pt>
                <c:pt idx="4">
                  <c:v>0.0431</c:v>
                </c:pt>
                <c:pt idx="5">
                  <c:v>0.0518</c:v>
                </c:pt>
              </c:numCache>
            </c:numRef>
          </c:val>
        </c:ser>
        <c:ser>
          <c:idx val="1"/>
          <c:order val="1"/>
          <c:tx>
            <c:strRef>
              <c:f>'Miss Rate'!$C$66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Rate'!$A$67:$A$72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Rate'!$C$67:$C$72</c:f>
              <c:numCache>
                <c:formatCode>General</c:formatCode>
                <c:ptCount val="6"/>
                <c:pt idx="0">
                  <c:v>0.087</c:v>
                </c:pt>
                <c:pt idx="1">
                  <c:v>0.0879</c:v>
                </c:pt>
                <c:pt idx="2">
                  <c:v>0.087</c:v>
                </c:pt>
                <c:pt idx="3">
                  <c:v>0.0877</c:v>
                </c:pt>
                <c:pt idx="4">
                  <c:v>0.087</c:v>
                </c:pt>
                <c:pt idx="5">
                  <c:v>0.0876</c:v>
                </c:pt>
              </c:numCache>
            </c:numRef>
          </c:val>
        </c:ser>
        <c:ser>
          <c:idx val="2"/>
          <c:order val="2"/>
          <c:tx>
            <c:strRef>
              <c:f>'Miss Rate'!$D$66</c:f>
              <c:strCache>
                <c:ptCount val="1"/>
                <c:pt idx="0">
                  <c:v>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Rate'!$A$67:$A$72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Rate'!$D$67:$D$72</c:f>
              <c:numCache>
                <c:formatCode>General</c:formatCode>
                <c:ptCount val="6"/>
                <c:pt idx="0">
                  <c:v>0.0098</c:v>
                </c:pt>
                <c:pt idx="1">
                  <c:v>0.0115</c:v>
                </c:pt>
                <c:pt idx="2">
                  <c:v>0.0027</c:v>
                </c:pt>
                <c:pt idx="3">
                  <c:v>0.0055</c:v>
                </c:pt>
                <c:pt idx="4">
                  <c:v>0.0006</c:v>
                </c:pt>
                <c:pt idx="5">
                  <c:v>0.0019</c:v>
                </c:pt>
              </c:numCache>
            </c:numRef>
          </c:val>
        </c:ser>
        <c:ser>
          <c:idx val="3"/>
          <c:order val="3"/>
          <c:tx>
            <c:strRef>
              <c:f>'Miss Rate'!$E$66</c:f>
              <c:strCache>
                <c:ptCount val="1"/>
                <c:pt idx="0">
                  <c:v>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Rate'!$A$67:$A$72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Rate'!$E$67:$E$72</c:f>
              <c:numCache>
                <c:formatCode>General</c:formatCode>
                <c:ptCount val="6"/>
                <c:pt idx="0">
                  <c:v>0.0245</c:v>
                </c:pt>
                <c:pt idx="1">
                  <c:v>0.0252</c:v>
                </c:pt>
                <c:pt idx="2">
                  <c:v>0.0257</c:v>
                </c:pt>
                <c:pt idx="3">
                  <c:v>0.0231</c:v>
                </c:pt>
                <c:pt idx="4">
                  <c:v>0.024</c:v>
                </c:pt>
                <c:pt idx="5">
                  <c:v>0.0174</c:v>
                </c:pt>
              </c:numCache>
            </c:numRef>
          </c:val>
        </c:ser>
        <c:gapWidth val="100"/>
        <c:axId val="32904278"/>
        <c:axId val="73744648"/>
      </c:barChart>
      <c:catAx>
        <c:axId val="3290427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replacement policies</a:t>
                </a:r>
              </a:p>
            </c:rich>
          </c:tx>
        </c:title>
        <c:axPos val="b"/>
        <c:majorTickMark val="out"/>
        <c:minorTickMark val="none"/>
        <c:tickLblPos val="nextTo"/>
        <c:crossAx val="7374464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374464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L1 missrate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90427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replacement policies  vs L2 missrate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Rate'!$B$96</c:f>
              <c:strCache>
                <c:ptCount val="1"/>
                <c:pt idx="0">
                  <c:v>L2 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Rate'!$A$97:$A$102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Rate'!$B$97:$B$102</c:f>
              <c:numCache>
                <c:formatCode>General</c:formatCode>
                <c:ptCount val="6"/>
                <c:pt idx="0">
                  <c:v>0.2281</c:v>
                </c:pt>
                <c:pt idx="1">
                  <c:v>0.2149</c:v>
                </c:pt>
                <c:pt idx="2">
                  <c:v>0.2301</c:v>
                </c:pt>
                <c:pt idx="3">
                  <c:v>0.2161</c:v>
                </c:pt>
                <c:pt idx="4">
                  <c:v>0.2318</c:v>
                </c:pt>
                <c:pt idx="5">
                  <c:v>0.2158</c:v>
                </c:pt>
              </c:numCache>
            </c:numRef>
          </c:val>
        </c:ser>
        <c:ser>
          <c:idx val="1"/>
          <c:order val="1"/>
          <c:tx>
            <c:strRef>
              <c:f>'Miss Rate'!$C$96</c:f>
              <c:strCache>
                <c:ptCount val="1"/>
                <c:pt idx="0">
                  <c:v>L2 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Rate'!$A$97:$A$102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Rate'!$C$97:$C$102</c:f>
              <c:numCache>
                <c:formatCode>General</c:formatCode>
                <c:ptCount val="6"/>
                <c:pt idx="0">
                  <c:v>0.25</c:v>
                </c:pt>
                <c:pt idx="1">
                  <c:v>0.2485</c:v>
                </c:pt>
                <c:pt idx="2">
                  <c:v>0.25</c:v>
                </c:pt>
                <c:pt idx="3">
                  <c:v>0.2488</c:v>
                </c:pt>
                <c:pt idx="4">
                  <c:v>0.25</c:v>
                </c:pt>
                <c:pt idx="5">
                  <c:v>0.249</c:v>
                </c:pt>
              </c:numCache>
            </c:numRef>
          </c:val>
        </c:ser>
        <c:ser>
          <c:idx val="2"/>
          <c:order val="2"/>
          <c:tx>
            <c:strRef>
              <c:f>'Miss Rate'!$D$96</c:f>
              <c:strCache>
                <c:ptCount val="1"/>
                <c:pt idx="0">
                  <c:v>L2 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Rate'!$A$97:$A$102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Rate'!$D$97:$D$102</c:f>
              <c:numCache>
                <c:formatCode>General</c:formatCode>
                <c:ptCount val="6"/>
                <c:pt idx="0">
                  <c:v>0.0038</c:v>
                </c:pt>
                <c:pt idx="1">
                  <c:v>0.0044</c:v>
                </c:pt>
                <c:pt idx="2">
                  <c:v>0.0041</c:v>
                </c:pt>
                <c:pt idx="3">
                  <c:v>0.0047</c:v>
                </c:pt>
                <c:pt idx="4">
                  <c:v>0.0039</c:v>
                </c:pt>
                <c:pt idx="5">
                  <c:v>0.0051</c:v>
                </c:pt>
              </c:numCache>
            </c:numRef>
          </c:val>
        </c:ser>
        <c:ser>
          <c:idx val="3"/>
          <c:order val="3"/>
          <c:tx>
            <c:strRef>
              <c:f>'Miss Rate'!$E$96</c:f>
              <c:strCache>
                <c:ptCount val="1"/>
                <c:pt idx="0">
                  <c:v>L2 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Rate'!$A$97:$A$102</c:f>
              <c:strCache>
                <c:ptCount val="6"/>
                <c:pt idx="0">
                  <c:v>4 way LRU</c:v>
                </c:pt>
                <c:pt idx="1">
                  <c:v>4 way Random</c:v>
                </c:pt>
                <c:pt idx="2">
                  <c:v>8 way LRU</c:v>
                </c:pt>
                <c:pt idx="3">
                  <c:v>8 way Random</c:v>
                </c:pt>
                <c:pt idx="4">
                  <c:v>Fully associative LRU</c:v>
                </c:pt>
                <c:pt idx="5">
                  <c:v>Fully associative Random</c:v>
                </c:pt>
              </c:strCache>
            </c:strRef>
          </c:cat>
          <c:val>
            <c:numRef>
              <c:f>'Miss Rate'!$E$97:$E$102</c:f>
              <c:numCache>
                <c:formatCode>General</c:formatCode>
                <c:ptCount val="6"/>
                <c:pt idx="0">
                  <c:v>0.151</c:v>
                </c:pt>
                <c:pt idx="1">
                  <c:v>0.1397</c:v>
                </c:pt>
                <c:pt idx="2">
                  <c:v>0.1492</c:v>
                </c:pt>
                <c:pt idx="3">
                  <c:v>0.1407</c:v>
                </c:pt>
                <c:pt idx="4">
                  <c:v>0.1449</c:v>
                </c:pt>
                <c:pt idx="5">
                  <c:v>0.1347</c:v>
                </c:pt>
              </c:numCache>
            </c:numRef>
          </c:val>
        </c:ser>
        <c:gapWidth val="100"/>
        <c:axId val="75386451"/>
        <c:axId val="4735400"/>
      </c:barChart>
      <c:catAx>
        <c:axId val="7538645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replacement policies</a:t>
                </a:r>
              </a:p>
            </c:rich>
          </c:tx>
        </c:title>
        <c:axPos val="b"/>
        <c:majorTickMark val="out"/>
        <c:minorTickMark val="none"/>
        <c:tickLblPos val="nextTo"/>
        <c:crossAx val="473540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73540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L2 missrate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538645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cache size vs L1 missrate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Rate'!$B$121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Rate'!$A$122:$A$123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Rate'!$B$122:$B$123</c:f>
              <c:numCache>
                <c:formatCode>General</c:formatCode>
                <c:ptCount val="2"/>
                <c:pt idx="0">
                  <c:v>0.0632</c:v>
                </c:pt>
                <c:pt idx="1">
                  <c:v>0.043</c:v>
                </c:pt>
              </c:numCache>
            </c:numRef>
          </c:val>
        </c:ser>
        <c:ser>
          <c:idx val="1"/>
          <c:order val="1"/>
          <c:tx>
            <c:strRef>
              <c:f>'Miss Rate'!$C$121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Rate'!$A$122:$A$123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Rate'!$C$122:$C$123</c:f>
              <c:numCache>
                <c:formatCode>General</c:formatCode>
                <c:ptCount val="2"/>
                <c:pt idx="0">
                  <c:v>0.089</c:v>
                </c:pt>
                <c:pt idx="1">
                  <c:v>0.0875</c:v>
                </c:pt>
              </c:numCache>
            </c:numRef>
          </c:val>
        </c:ser>
        <c:ser>
          <c:idx val="2"/>
          <c:order val="2"/>
          <c:tx>
            <c:strRef>
              <c:f>'Miss Rate'!$D$121</c:f>
              <c:strCache>
                <c:ptCount val="1"/>
                <c:pt idx="0">
                  <c:v>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Rate'!$A$122:$A$123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Rate'!$D$122:$D$123</c:f>
              <c:numCache>
                <c:formatCode>General</c:formatCode>
                <c:ptCount val="2"/>
                <c:pt idx="0">
                  <c:v>0.0434</c:v>
                </c:pt>
                <c:pt idx="1">
                  <c:v>0.0063</c:v>
                </c:pt>
              </c:numCache>
            </c:numRef>
          </c:val>
        </c:ser>
        <c:ser>
          <c:idx val="3"/>
          <c:order val="3"/>
          <c:tx>
            <c:strRef>
              <c:f>'Miss Rate'!$E$121</c:f>
              <c:strCache>
                <c:ptCount val="1"/>
                <c:pt idx="0">
                  <c:v>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Rate'!$A$122:$A$123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Rate'!$E$122:$E$123</c:f>
              <c:numCache>
                <c:formatCode>General</c:formatCode>
                <c:ptCount val="2"/>
                <c:pt idx="0">
                  <c:v>0.0478</c:v>
                </c:pt>
                <c:pt idx="1">
                  <c:v>0.0045</c:v>
                </c:pt>
              </c:numCache>
            </c:numRef>
          </c:val>
        </c:ser>
        <c:gapWidth val="100"/>
        <c:axId val="80828028"/>
        <c:axId val="63636020"/>
      </c:barChart>
      <c:catAx>
        <c:axId val="808280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cachesize</a:t>
                </a:r>
              </a:p>
            </c:rich>
          </c:tx>
        </c:title>
        <c:axPos val="b"/>
        <c:majorTickMark val="out"/>
        <c:minorTickMark val="none"/>
        <c:tickLblPos val="nextTo"/>
        <c:crossAx val="6363602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363602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L1 missrate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082802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cache size vs L2 missrate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Rate'!$B$144</c:f>
              <c:strCache>
                <c:ptCount val="1"/>
                <c:pt idx="0">
                  <c:v>L2 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Rate'!$A$145:$A$146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Rate'!$B$145:$B$146</c:f>
              <c:numCache>
                <c:formatCode>General</c:formatCode>
                <c:ptCount val="2"/>
                <c:pt idx="0">
                  <c:v>0.1881</c:v>
                </c:pt>
                <c:pt idx="1">
                  <c:v>0.2418</c:v>
                </c:pt>
              </c:numCache>
            </c:numRef>
          </c:val>
        </c:ser>
        <c:ser>
          <c:idx val="1"/>
          <c:order val="1"/>
          <c:tx>
            <c:strRef>
              <c:f>'Miss Rate'!$C$144</c:f>
              <c:strCache>
                <c:ptCount val="1"/>
                <c:pt idx="0">
                  <c:v>L2 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Rate'!$A$145:$A$146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Rate'!$C$145:$C$146</c:f>
              <c:numCache>
                <c:formatCode>General</c:formatCode>
                <c:ptCount val="2"/>
                <c:pt idx="0">
                  <c:v>0.2462</c:v>
                </c:pt>
                <c:pt idx="1">
                  <c:v>0.2495</c:v>
                </c:pt>
              </c:numCache>
            </c:numRef>
          </c:val>
        </c:ser>
        <c:ser>
          <c:idx val="2"/>
          <c:order val="2"/>
          <c:tx>
            <c:strRef>
              <c:f>'Miss Rate'!$D$144</c:f>
              <c:strCache>
                <c:ptCount val="1"/>
                <c:pt idx="0">
                  <c:v>L2 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Rate'!$A$145:$A$146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Rate'!$D$145:$D$146</c:f>
              <c:numCache>
                <c:formatCode>General</c:formatCode>
                <c:ptCount val="2"/>
                <c:pt idx="0">
                  <c:v>0.004</c:v>
                </c:pt>
                <c:pt idx="1">
                  <c:v>0.0043</c:v>
                </c:pt>
              </c:numCache>
            </c:numRef>
          </c:val>
        </c:ser>
        <c:ser>
          <c:idx val="3"/>
          <c:order val="3"/>
          <c:tx>
            <c:strRef>
              <c:f>'Miss Rate'!$E$144</c:f>
              <c:strCache>
                <c:ptCount val="1"/>
                <c:pt idx="0">
                  <c:v>L2 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Rate'!$A$145:$A$146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'Miss Rate'!$E$145:$E$146</c:f>
              <c:numCache>
                <c:formatCode>General</c:formatCode>
                <c:ptCount val="2"/>
                <c:pt idx="0">
                  <c:v>0.1068</c:v>
                </c:pt>
                <c:pt idx="1">
                  <c:v>0.1109</c:v>
                </c:pt>
              </c:numCache>
            </c:numRef>
          </c:val>
        </c:ser>
        <c:gapWidth val="100"/>
        <c:axId val="287363"/>
        <c:axId val="36300080"/>
      </c:barChart>
      <c:catAx>
        <c:axId val="28736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cache size</a:t>
                </a:r>
              </a:p>
            </c:rich>
          </c:tx>
        </c:title>
        <c:axPos val="b"/>
        <c:majorTickMark val="out"/>
        <c:minorTickMark val="none"/>
        <c:tickLblPos val="nextTo"/>
        <c:crossAx val="3630008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630008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l2 missrate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8736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block size vs L1 missrate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Rate'!$B$173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Rate'!$A$174:$A$175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Rate'!$B$174:$B$175</c:f>
              <c:numCache>
                <c:formatCode>General</c:formatCode>
                <c:ptCount val="2"/>
                <c:pt idx="0">
                  <c:v>0.0632</c:v>
                </c:pt>
                <c:pt idx="1">
                  <c:v>0.0757</c:v>
                </c:pt>
              </c:numCache>
            </c:numRef>
          </c:val>
        </c:ser>
        <c:ser>
          <c:idx val="1"/>
          <c:order val="1"/>
          <c:tx>
            <c:strRef>
              <c:f>'Miss Rate'!$C$173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Rate'!$A$174:$A$175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Rate'!$C$174:$C$175</c:f>
              <c:numCache>
                <c:formatCode>General</c:formatCode>
                <c:ptCount val="2"/>
                <c:pt idx="0">
                  <c:v>0.089</c:v>
                </c:pt>
                <c:pt idx="1">
                  <c:v>0.0496</c:v>
                </c:pt>
              </c:numCache>
            </c:numRef>
          </c:val>
        </c:ser>
        <c:ser>
          <c:idx val="2"/>
          <c:order val="2"/>
          <c:tx>
            <c:strRef>
              <c:f>'Miss Rate'!$D$173</c:f>
              <c:strCache>
                <c:ptCount val="1"/>
                <c:pt idx="0">
                  <c:v>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Rate'!$A$174:$A$175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Rate'!$D$174:$D$175</c:f>
              <c:numCache>
                <c:formatCode>General</c:formatCode>
                <c:ptCount val="2"/>
                <c:pt idx="0">
                  <c:v>0.0434</c:v>
                </c:pt>
                <c:pt idx="1">
                  <c:v>0.0878</c:v>
                </c:pt>
              </c:numCache>
            </c:numRef>
          </c:val>
        </c:ser>
        <c:ser>
          <c:idx val="3"/>
          <c:order val="3"/>
          <c:tx>
            <c:strRef>
              <c:f>'Miss Rate'!$E$173</c:f>
              <c:strCache>
                <c:ptCount val="1"/>
                <c:pt idx="0">
                  <c:v>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Rate'!$A$174:$A$175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Rate'!$E$174:$E$175</c:f>
              <c:numCache>
                <c:formatCode>General</c:formatCode>
                <c:ptCount val="2"/>
                <c:pt idx="0">
                  <c:v>0.0478</c:v>
                </c:pt>
                <c:pt idx="1">
                  <c:v>0.0489</c:v>
                </c:pt>
              </c:numCache>
            </c:numRef>
          </c:val>
        </c:ser>
        <c:gapWidth val="100"/>
        <c:axId val="6742364"/>
        <c:axId val="50032559"/>
      </c:barChart>
      <c:catAx>
        <c:axId val="674236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block size</a:t>
                </a:r>
              </a:p>
            </c:rich>
          </c:tx>
        </c:title>
        <c:axPos val="b"/>
        <c:majorTickMark val="out"/>
        <c:minorTickMark val="none"/>
        <c:tickLblPos val="nextTo"/>
        <c:crossAx val="5003255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003255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L1 Missrate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4236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block size vs L2 missrate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'Miss Rate'!$B$203</c:f>
              <c:strCache>
                <c:ptCount val="1"/>
                <c:pt idx="0">
                  <c:v>L2 gzip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'Miss Rate'!$A$204:$A$205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Rate'!$B$204:$B$205</c:f>
              <c:numCache>
                <c:formatCode>General</c:formatCode>
                <c:ptCount val="2"/>
                <c:pt idx="0">
                  <c:v>0.1881</c:v>
                </c:pt>
                <c:pt idx="1">
                  <c:v>0.1737</c:v>
                </c:pt>
              </c:numCache>
            </c:numRef>
          </c:val>
        </c:ser>
        <c:ser>
          <c:idx val="1"/>
          <c:order val="1"/>
          <c:tx>
            <c:strRef>
              <c:f>'Miss Rate'!$C$203</c:f>
              <c:strCache>
                <c:ptCount val="1"/>
                <c:pt idx="0">
                  <c:v>L2 mcf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'Miss Rate'!$A$204:$A$205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Rate'!$C$204:$C$205</c:f>
              <c:numCache>
                <c:formatCode>General</c:formatCode>
                <c:ptCount val="2"/>
                <c:pt idx="0">
                  <c:v>0.2462</c:v>
                </c:pt>
                <c:pt idx="1">
                  <c:v>0.4539</c:v>
                </c:pt>
              </c:numCache>
            </c:numRef>
          </c:val>
        </c:ser>
        <c:ser>
          <c:idx val="2"/>
          <c:order val="2"/>
          <c:tx>
            <c:strRef>
              <c:f>'Miss Rate'!$D$203</c:f>
              <c:strCache>
                <c:ptCount val="1"/>
                <c:pt idx="0">
                  <c:v>L2 equake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'Miss Rate'!$A$204:$A$205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Rate'!$D$204:$D$205</c:f>
              <c:numCache>
                <c:formatCode>General</c:formatCode>
                <c:ptCount val="2"/>
                <c:pt idx="0">
                  <c:v>0.004</c:v>
                </c:pt>
                <c:pt idx="1">
                  <c:v>0.0036</c:v>
                </c:pt>
              </c:numCache>
            </c:numRef>
          </c:val>
        </c:ser>
        <c:ser>
          <c:idx val="3"/>
          <c:order val="3"/>
          <c:tx>
            <c:strRef>
              <c:f>'Miss Rate'!$E$203</c:f>
              <c:strCache>
                <c:ptCount val="1"/>
                <c:pt idx="0">
                  <c:v>L2 fma3d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'Miss Rate'!$A$204:$A$205</c:f>
              <c:strCache>
                <c:ptCount val="2"/>
                <c:pt idx="0">
                  <c:v>32 Bytes</c:v>
                </c:pt>
                <c:pt idx="1">
                  <c:v>64 Bytes</c:v>
                </c:pt>
              </c:strCache>
            </c:strRef>
          </c:cat>
          <c:val>
            <c:numRef>
              <c:f>'Miss Rate'!$E$204:$E$205</c:f>
              <c:numCache>
                <c:formatCode>General</c:formatCode>
                <c:ptCount val="2"/>
                <c:pt idx="0">
                  <c:v>0.1068</c:v>
                </c:pt>
                <c:pt idx="1">
                  <c:v>0.1164</c:v>
                </c:pt>
              </c:numCache>
            </c:numRef>
          </c:val>
        </c:ser>
        <c:gapWidth val="100"/>
        <c:axId val="97537429"/>
        <c:axId val="52410573"/>
      </c:barChart>
      <c:catAx>
        <c:axId val="9753742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block size</a:t>
                </a:r>
              </a:p>
            </c:rich>
          </c:tx>
        </c:title>
        <c:axPos val="b"/>
        <c:majorTickMark val="out"/>
        <c:minorTickMark val="none"/>
        <c:tickLblPos val="nextTo"/>
        <c:crossAx val="5241057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24105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l2 missrate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753742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Calibri"/>
              </a:rPr>
              <a:t>Average Memory access time (cycles) Vs Associativity for L1 Data cache of size 4KB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'Avg mem access time'!$B$3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'Avg mem access time'!$A$4:$A$10</c:f>
              <c:strCache>
                <c:ptCount val="7"/>
                <c:pt idx="0">
                  <c:v>DM</c:v>
                </c:pt>
                <c:pt idx="1">
                  <c:v>4 way LRU</c:v>
                </c:pt>
                <c:pt idx="2">
                  <c:v>4 way R</c:v>
                </c:pt>
                <c:pt idx="3">
                  <c:v>8 way LRU</c:v>
                </c:pt>
                <c:pt idx="4">
                  <c:v>8 way R</c:v>
                </c:pt>
                <c:pt idx="5">
                  <c:v>Full LRU</c:v>
                </c:pt>
                <c:pt idx="6">
                  <c:v>Full R</c:v>
                </c:pt>
              </c:strCache>
            </c:strRef>
          </c:cat>
          <c:val>
            <c:numRef>
              <c:f>'Avg mem access time'!$B$4:$B$10</c:f>
              <c:numCache>
                <c:formatCode>General</c:formatCode>
                <c:ptCount val="7"/>
                <c:pt idx="0">
                  <c:v>2.2351776</c:v>
                </c:pt>
                <c:pt idx="1">
                  <c:v>2.218</c:v>
                </c:pt>
                <c:pt idx="2">
                  <c:v>2.2263808</c:v>
                </c:pt>
                <c:pt idx="3">
                  <c:v>2.218</c:v>
                </c:pt>
                <c:pt idx="4">
                  <c:v>2.22443232</c:v>
                </c:pt>
                <c:pt idx="5">
                  <c:v>2.218</c:v>
                </c:pt>
                <c:pt idx="6">
                  <c:v>2.2235968</c:v>
                </c:pt>
              </c:numCache>
            </c:numRef>
          </c:val>
        </c:ser>
        <c:ser>
          <c:idx val="1"/>
          <c:order val="1"/>
          <c:tx>
            <c:strRef>
              <c:f>'Avg mem access time'!$C$3</c:f>
              <c:strCache>
                <c:ptCount val="1"/>
                <c:pt idx="0">
                  <c:v>Parser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'Avg mem access time'!$A$4:$A$10</c:f>
              <c:strCache>
                <c:ptCount val="7"/>
                <c:pt idx="0">
                  <c:v>DM</c:v>
                </c:pt>
                <c:pt idx="1">
                  <c:v>4 way LRU</c:v>
                </c:pt>
                <c:pt idx="2">
                  <c:v>4 way R</c:v>
                </c:pt>
                <c:pt idx="3">
                  <c:v>8 way LRU</c:v>
                </c:pt>
                <c:pt idx="4">
                  <c:v>8 way R</c:v>
                </c:pt>
                <c:pt idx="5">
                  <c:v>Full LRU</c:v>
                </c:pt>
                <c:pt idx="6">
                  <c:v>Full R</c:v>
                </c:pt>
              </c:strCache>
            </c:strRef>
          </c:cat>
          <c:val>
            <c:numRef>
              <c:f>'Avg mem access time'!$C$4:$C$10</c:f>
              <c:numCache>
                <c:formatCode>General</c:formatCode>
                <c:ptCount val="7"/>
                <c:pt idx="0">
                  <c:v>1.42259552</c:v>
                </c:pt>
                <c:pt idx="1">
                  <c:v>1.1958736</c:v>
                </c:pt>
                <c:pt idx="2">
                  <c:v>1.1978368</c:v>
                </c:pt>
                <c:pt idx="3">
                  <c:v>1.163944</c:v>
                </c:pt>
                <c:pt idx="4">
                  <c:v>1.17700416</c:v>
                </c:pt>
                <c:pt idx="5">
                  <c:v>1.1066432</c:v>
                </c:pt>
                <c:pt idx="6">
                  <c:v>1.14593536</c:v>
                </c:pt>
              </c:numCache>
            </c:numRef>
          </c:val>
        </c:ser>
        <c:ser>
          <c:idx val="2"/>
          <c:order val="2"/>
          <c:tx>
            <c:strRef>
              <c:f>'Avg mem access time'!$D$3</c:f>
              <c:strCache>
                <c:ptCount val="1"/>
                <c:pt idx="0">
                  <c:v>fma3d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'Avg mem access time'!$A$4:$A$10</c:f>
              <c:strCache>
                <c:ptCount val="7"/>
                <c:pt idx="0">
                  <c:v>DM</c:v>
                </c:pt>
                <c:pt idx="1">
                  <c:v>4 way LRU</c:v>
                </c:pt>
                <c:pt idx="2">
                  <c:v>4 way R</c:v>
                </c:pt>
                <c:pt idx="3">
                  <c:v>8 way LRU</c:v>
                </c:pt>
                <c:pt idx="4">
                  <c:v>8 way R</c:v>
                </c:pt>
                <c:pt idx="5">
                  <c:v>Full LRU</c:v>
                </c:pt>
                <c:pt idx="6">
                  <c:v>Full R</c:v>
                </c:pt>
              </c:strCache>
            </c:strRef>
          </c:cat>
          <c:val>
            <c:numRef>
              <c:f>'Avg mem access time'!$D$4:$D$10</c:f>
              <c:numCache>
                <c:formatCode>General</c:formatCode>
                <c:ptCount val="7"/>
                <c:pt idx="0">
                  <c:v>1.40681056</c:v>
                </c:pt>
                <c:pt idx="1">
                  <c:v>1.21006</c:v>
                </c:pt>
                <c:pt idx="2">
                  <c:v>1.2059008</c:v>
                </c:pt>
                <c:pt idx="3">
                  <c:v>1.23623488</c:v>
                </c:pt>
                <c:pt idx="4">
                  <c:v>1.20134656</c:v>
                </c:pt>
                <c:pt idx="5">
                  <c:v>1.22638576</c:v>
                </c:pt>
                <c:pt idx="6">
                  <c:v>1.1526976</c:v>
                </c:pt>
              </c:numCache>
            </c:numRef>
          </c:val>
        </c:ser>
        <c:ser>
          <c:idx val="3"/>
          <c:order val="3"/>
          <c:tx>
            <c:strRef>
              <c:f>'Avg mem access time'!$E$3</c:f>
              <c:strCache>
                <c:ptCount val="1"/>
                <c:pt idx="0">
                  <c:v>galgel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'Avg mem access time'!$A$4:$A$10</c:f>
              <c:strCache>
                <c:ptCount val="7"/>
                <c:pt idx="0">
                  <c:v>DM</c:v>
                </c:pt>
                <c:pt idx="1">
                  <c:v>4 way LRU</c:v>
                </c:pt>
                <c:pt idx="2">
                  <c:v>4 way R</c:v>
                </c:pt>
                <c:pt idx="3">
                  <c:v>8 way LRU</c:v>
                </c:pt>
                <c:pt idx="4">
                  <c:v>8 way R</c:v>
                </c:pt>
                <c:pt idx="5">
                  <c:v>Full LRU</c:v>
                </c:pt>
                <c:pt idx="6">
                  <c:v>Full R</c:v>
                </c:pt>
              </c:strCache>
            </c:strRef>
          </c:cat>
          <c:val>
            <c:numRef>
              <c:f>'Avg mem access time'!$E$4:$E$10</c:f>
              <c:numCache>
                <c:formatCode>General</c:formatCode>
                <c:ptCount val="7"/>
                <c:pt idx="0">
                  <c:v>1.15116864</c:v>
                </c:pt>
                <c:pt idx="1">
                  <c:v>1.14821664</c:v>
                </c:pt>
                <c:pt idx="2">
                  <c:v>1.15242784</c:v>
                </c:pt>
                <c:pt idx="3">
                  <c:v>1.14821664</c:v>
                </c:pt>
                <c:pt idx="4">
                  <c:v>1.1510112</c:v>
                </c:pt>
                <c:pt idx="5">
                  <c:v>1.14730656</c:v>
                </c:pt>
                <c:pt idx="6">
                  <c:v>1.1499616</c:v>
                </c:pt>
              </c:numCache>
            </c:numRef>
          </c:val>
        </c:ser>
        <c:gapWidth val="100"/>
        <c:axId val="60312361"/>
        <c:axId val="97315227"/>
      </c:barChart>
      <c:catAx>
        <c:axId val="6031236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Asscociativity with replacement policy</a:t>
                </a:r>
              </a:p>
            </c:rich>
          </c:tx>
        </c:title>
        <c:axPos val="b"/>
        <c:majorTickMark val="out"/>
        <c:minorTickMark val="none"/>
        <c:tickLblPos val="nextTo"/>
        <c:crossAx val="97315227"/>
        <c:crossesAt val="0"/>
        <c:lblAlgn val="ctr"/>
        <c:auto val="1"/>
        <c:lblOffset val="100"/>
        <c:spPr>
          <a:ln w="9360">
            <a:solidFill>
              <a:srgbClr val="b3b3b3"/>
            </a:solidFill>
            <a:round/>
          </a:ln>
        </c:spPr>
      </c:catAx>
      <c:valAx>
        <c:axId val="9731522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Average Memory Access Time (cycles)</a:t>
                </a:r>
              </a:p>
            </c:rich>
          </c:tx>
        </c:title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crossAx val="60312361"/>
        <c:crossesAt val="0"/>
        <c:spPr>
          <a:ln w="9360">
            <a:solidFill>
              <a:srgbClr val="b3b3b3"/>
            </a:solidFill>
            <a:round/>
          </a:ln>
        </c:spPr>
      </c:valAx>
      <c:spPr>
        <a:solidFill>
          <a:srgbClr val="ffffff"/>
        </a:solidFill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57600</xdr:colOff>
      <xdr:row>0</xdr:row>
      <xdr:rowOff>126360</xdr:rowOff>
    </xdr:from>
    <xdr:to>
      <xdr:col>14</xdr:col>
      <xdr:colOff>40680</xdr:colOff>
      <xdr:row>23</xdr:row>
      <xdr:rowOff>6120</xdr:rowOff>
    </xdr:to>
    <xdr:graphicFrame>
      <xdr:nvGraphicFramePr>
        <xdr:cNvPr id="0" name=""/>
        <xdr:cNvGraphicFramePr/>
      </xdr:nvGraphicFramePr>
      <xdr:xfrm>
        <a:off x="6287400" y="126360"/>
        <a:ext cx="6516000" cy="34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703440</xdr:colOff>
      <xdr:row>31</xdr:row>
      <xdr:rowOff>27360</xdr:rowOff>
    </xdr:from>
    <xdr:to>
      <xdr:col>12</xdr:col>
      <xdr:colOff>746640</xdr:colOff>
      <xdr:row>52</xdr:row>
      <xdr:rowOff>32760</xdr:rowOff>
    </xdr:to>
    <xdr:graphicFrame>
      <xdr:nvGraphicFramePr>
        <xdr:cNvPr id="1" name=""/>
        <xdr:cNvGraphicFramePr/>
      </xdr:nvGraphicFramePr>
      <xdr:xfrm>
        <a:off x="6116760" y="4798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772560</xdr:colOff>
      <xdr:row>64</xdr:row>
      <xdr:rowOff>35640</xdr:rowOff>
    </xdr:from>
    <xdr:to>
      <xdr:col>13</xdr:col>
      <xdr:colOff>815400</xdr:colOff>
      <xdr:row>85</xdr:row>
      <xdr:rowOff>40680</xdr:rowOff>
    </xdr:to>
    <xdr:graphicFrame>
      <xdr:nvGraphicFramePr>
        <xdr:cNvPr id="2" name=""/>
        <xdr:cNvGraphicFramePr/>
      </xdr:nvGraphicFramePr>
      <xdr:xfrm>
        <a:off x="7002360" y="9884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516600</xdr:colOff>
      <xdr:row>95</xdr:row>
      <xdr:rowOff>56160</xdr:rowOff>
    </xdr:from>
    <xdr:to>
      <xdr:col>13</xdr:col>
      <xdr:colOff>559440</xdr:colOff>
      <xdr:row>116</xdr:row>
      <xdr:rowOff>61560</xdr:rowOff>
    </xdr:to>
    <xdr:graphicFrame>
      <xdr:nvGraphicFramePr>
        <xdr:cNvPr id="3" name=""/>
        <xdr:cNvGraphicFramePr/>
      </xdr:nvGraphicFramePr>
      <xdr:xfrm>
        <a:off x="6746400" y="14675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378720</xdr:colOff>
      <xdr:row>119</xdr:row>
      <xdr:rowOff>126360</xdr:rowOff>
    </xdr:from>
    <xdr:to>
      <xdr:col>13</xdr:col>
      <xdr:colOff>421560</xdr:colOff>
      <xdr:row>140</xdr:row>
      <xdr:rowOff>131760</xdr:rowOff>
    </xdr:to>
    <xdr:graphicFrame>
      <xdr:nvGraphicFramePr>
        <xdr:cNvPr id="4" name=""/>
        <xdr:cNvGraphicFramePr/>
      </xdr:nvGraphicFramePr>
      <xdr:xfrm>
        <a:off x="6608520" y="18441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24480</xdr:colOff>
      <xdr:row>143</xdr:row>
      <xdr:rowOff>7200</xdr:rowOff>
    </xdr:from>
    <xdr:to>
      <xdr:col>13</xdr:col>
      <xdr:colOff>67320</xdr:colOff>
      <xdr:row>164</xdr:row>
      <xdr:rowOff>12600</xdr:rowOff>
    </xdr:to>
    <xdr:graphicFrame>
      <xdr:nvGraphicFramePr>
        <xdr:cNvPr id="5" name=""/>
        <xdr:cNvGraphicFramePr/>
      </xdr:nvGraphicFramePr>
      <xdr:xfrm>
        <a:off x="6254280" y="22016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644040</xdr:colOff>
      <xdr:row>172</xdr:row>
      <xdr:rowOff>115200</xdr:rowOff>
    </xdr:from>
    <xdr:to>
      <xdr:col>12</xdr:col>
      <xdr:colOff>687240</xdr:colOff>
      <xdr:row>193</xdr:row>
      <xdr:rowOff>120240</xdr:rowOff>
    </xdr:to>
    <xdr:graphicFrame>
      <xdr:nvGraphicFramePr>
        <xdr:cNvPr id="6" name=""/>
        <xdr:cNvGraphicFramePr/>
      </xdr:nvGraphicFramePr>
      <xdr:xfrm>
        <a:off x="6057360" y="26588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54000</xdr:colOff>
      <xdr:row>203</xdr:row>
      <xdr:rowOff>68760</xdr:rowOff>
    </xdr:from>
    <xdr:to>
      <xdr:col>13</xdr:col>
      <xdr:colOff>96840</xdr:colOff>
      <xdr:row>224</xdr:row>
      <xdr:rowOff>81000</xdr:rowOff>
    </xdr:to>
    <xdr:graphicFrame>
      <xdr:nvGraphicFramePr>
        <xdr:cNvPr id="7" name=""/>
        <xdr:cNvGraphicFramePr/>
      </xdr:nvGraphicFramePr>
      <xdr:xfrm>
        <a:off x="6283800" y="313196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117360</xdr:colOff>
      <xdr:row>2</xdr:row>
      <xdr:rowOff>9000</xdr:rowOff>
    </xdr:from>
    <xdr:to>
      <xdr:col>12</xdr:col>
      <xdr:colOff>684720</xdr:colOff>
      <xdr:row>22</xdr:row>
      <xdr:rowOff>67680</xdr:rowOff>
    </xdr:to>
    <xdr:graphicFrame>
      <xdr:nvGraphicFramePr>
        <xdr:cNvPr id="8" name="Chart 2"/>
        <xdr:cNvGraphicFramePr/>
      </xdr:nvGraphicFramePr>
      <xdr:xfrm>
        <a:off x="4200120" y="389880"/>
        <a:ext cx="6283800" cy="36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97560</xdr:colOff>
      <xdr:row>25</xdr:row>
      <xdr:rowOff>2160</xdr:rowOff>
    </xdr:from>
    <xdr:to>
      <xdr:col>12</xdr:col>
      <xdr:colOff>166320</xdr:colOff>
      <xdr:row>45</xdr:row>
      <xdr:rowOff>16200</xdr:rowOff>
    </xdr:to>
    <xdr:graphicFrame>
      <xdr:nvGraphicFramePr>
        <xdr:cNvPr id="9" name="Chart 3"/>
        <xdr:cNvGraphicFramePr/>
      </xdr:nvGraphicFramePr>
      <xdr:xfrm>
        <a:off x="4180320" y="4536000"/>
        <a:ext cx="5785200" cy="37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87840</xdr:colOff>
      <xdr:row>48</xdr:row>
      <xdr:rowOff>153000</xdr:rowOff>
    </xdr:from>
    <xdr:to>
      <xdr:col>13</xdr:col>
      <xdr:colOff>595440</xdr:colOff>
      <xdr:row>68</xdr:row>
      <xdr:rowOff>186480</xdr:rowOff>
    </xdr:to>
    <xdr:graphicFrame>
      <xdr:nvGraphicFramePr>
        <xdr:cNvPr id="10" name="Chart 4"/>
        <xdr:cNvGraphicFramePr/>
      </xdr:nvGraphicFramePr>
      <xdr:xfrm>
        <a:off x="4170600" y="8982360"/>
        <a:ext cx="7040520" cy="37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M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3" activeCellId="0" pane="topLeft" sqref="D23"/>
    </sheetView>
  </sheetViews>
  <sheetFormatPr defaultRowHeight="15"/>
  <cols>
    <col collapsed="false" hidden="false" max="1" min="1" style="1" width="6.85714285714286"/>
    <col collapsed="false" hidden="false" max="2" min="2" style="1" width="15.5714285714286"/>
    <col collapsed="false" hidden="false" max="4" min="3" style="1" width="13.2857142857143"/>
    <col collapsed="false" hidden="false" max="5" min="5" style="1" width="10.8520408163265"/>
    <col collapsed="false" hidden="false" max="6" min="6" style="1" width="11.5714285714286"/>
    <col collapsed="false" hidden="false" max="7" min="7" style="1" width="14.5714285714286"/>
    <col collapsed="false" hidden="false" max="9" min="8" style="1" width="11.5714285714286"/>
    <col collapsed="false" hidden="false" max="10" min="10" style="1" width="15.1479591836735"/>
    <col collapsed="false" hidden="false" max="11" min="11" style="1" width="23.7142857142857"/>
    <col collapsed="false" hidden="false" max="12" min="12" style="1" width="15.4234693877551"/>
    <col collapsed="false" hidden="false" max="13" min="13" style="1" width="15.1479591836735"/>
    <col collapsed="false" hidden="false" max="1016" min="14" style="1" width="11.5714285714286"/>
    <col collapsed="false" hidden="false" max="1025" min="1017" style="0" width="11.5714285714286"/>
  </cols>
  <sheetData>
    <row collapsed="false" customFormat="false" customHeight="false" hidden="false" ht="12.75" outlineLevel="0" r="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/>
      <c r="M5" s="2"/>
    </row>
    <row collapsed="false" customFormat="false" customHeight="false" hidden="false" ht="12.75" outlineLevel="0" r="6">
      <c r="A6" s="1" t="n">
        <v>1</v>
      </c>
      <c r="B6" s="1" t="n">
        <v>4</v>
      </c>
      <c r="C6" s="1" t="n">
        <v>32</v>
      </c>
      <c r="D6" s="1" t="s">
        <v>11</v>
      </c>
      <c r="E6" s="1" t="n">
        <v>1</v>
      </c>
      <c r="F6" s="1" t="n">
        <v>0.089</v>
      </c>
      <c r="G6" s="1" t="n">
        <f aca="false">SUM(H6,I6*J6)</f>
        <v>13.8784</v>
      </c>
      <c r="H6" s="1" t="n">
        <v>6</v>
      </c>
      <c r="I6" s="1" t="n">
        <v>0.2462</v>
      </c>
      <c r="J6" s="1" t="n">
        <v>32</v>
      </c>
      <c r="K6" s="1" t="n">
        <f aca="false">SUM(E6,F6*G6)</f>
        <v>2.2351776</v>
      </c>
    </row>
    <row collapsed="false" customFormat="false" customHeight="false" hidden="false" ht="12.75" outlineLevel="0" r="7">
      <c r="A7" s="1" t="n">
        <v>2</v>
      </c>
      <c r="B7" s="1" t="n">
        <v>4</v>
      </c>
      <c r="C7" s="1" t="n">
        <v>32</v>
      </c>
      <c r="D7" s="1" t="s">
        <v>12</v>
      </c>
      <c r="E7" s="1" t="n">
        <v>1</v>
      </c>
      <c r="F7" s="1" t="n">
        <v>0.087</v>
      </c>
      <c r="G7" s="1" t="n">
        <f aca="false">SUM(H7,I7*J7)</f>
        <v>14</v>
      </c>
      <c r="H7" s="1" t="n">
        <v>6</v>
      </c>
      <c r="I7" s="1" t="n">
        <v>0.25</v>
      </c>
      <c r="J7" s="1" t="n">
        <v>32</v>
      </c>
      <c r="K7" s="1" t="n">
        <f aca="false">SUM(E7,F7*G7)</f>
        <v>2.218</v>
      </c>
    </row>
    <row collapsed="false" customFormat="false" customHeight="false" hidden="false" ht="12.75" outlineLevel="0" r="8">
      <c r="A8" s="1" t="n">
        <v>3</v>
      </c>
      <c r="B8" s="1" t="n">
        <v>4</v>
      </c>
      <c r="C8" s="1" t="n">
        <v>32</v>
      </c>
      <c r="D8" s="1" t="s">
        <v>13</v>
      </c>
      <c r="E8" s="1" t="n">
        <v>1</v>
      </c>
      <c r="F8" s="1" t="n">
        <v>0.0879</v>
      </c>
      <c r="G8" s="1" t="n">
        <f aca="false">SUM(H8,I8*J8)</f>
        <v>13.952</v>
      </c>
      <c r="H8" s="1" t="n">
        <v>6</v>
      </c>
      <c r="I8" s="1" t="n">
        <v>0.2485</v>
      </c>
      <c r="J8" s="1" t="n">
        <v>32</v>
      </c>
      <c r="K8" s="1" t="n">
        <f aca="false">SUM(E8,F8*G8)</f>
        <v>2.2263808</v>
      </c>
    </row>
    <row collapsed="false" customFormat="false" customHeight="false" hidden="false" ht="12.75" outlineLevel="0" r="9">
      <c r="A9" s="1" t="n">
        <v>5</v>
      </c>
      <c r="B9" s="1" t="n">
        <v>4</v>
      </c>
      <c r="C9" s="1" t="n">
        <v>32</v>
      </c>
      <c r="D9" s="1" t="s">
        <v>14</v>
      </c>
      <c r="E9" s="1" t="n">
        <v>1</v>
      </c>
      <c r="F9" s="1" t="n">
        <v>0.087</v>
      </c>
      <c r="G9" s="1" t="n">
        <f aca="false">SUM(H9,I9*J9)</f>
        <v>14</v>
      </c>
      <c r="H9" s="1" t="n">
        <v>6</v>
      </c>
      <c r="I9" s="1" t="n">
        <v>0.25</v>
      </c>
      <c r="J9" s="1" t="n">
        <v>32</v>
      </c>
      <c r="K9" s="1" t="n">
        <f aca="false">SUM(E9,F9*G9)</f>
        <v>2.218</v>
      </c>
    </row>
    <row collapsed="false" customFormat="false" customHeight="false" hidden="false" ht="12.75" outlineLevel="0" r="10">
      <c r="A10" s="1" t="n">
        <v>6</v>
      </c>
      <c r="B10" s="1" t="n">
        <v>4</v>
      </c>
      <c r="C10" s="1" t="n">
        <v>32</v>
      </c>
      <c r="D10" s="1" t="s">
        <v>15</v>
      </c>
      <c r="E10" s="1" t="n">
        <v>1</v>
      </c>
      <c r="F10" s="1" t="n">
        <v>0.0877</v>
      </c>
      <c r="G10" s="1" t="n">
        <f aca="false">SUM(H10,I10*J10)</f>
        <v>13.9616</v>
      </c>
      <c r="H10" s="1" t="n">
        <v>6</v>
      </c>
      <c r="I10" s="1" t="n">
        <v>0.2488</v>
      </c>
      <c r="J10" s="1" t="n">
        <v>32</v>
      </c>
      <c r="K10" s="1" t="n">
        <f aca="false">SUM(E10,F10*G10)</f>
        <v>2.22443232</v>
      </c>
    </row>
    <row collapsed="false" customFormat="false" customHeight="false" hidden="false" ht="12.75" outlineLevel="0" r="11">
      <c r="A11" s="1" t="n">
        <v>4</v>
      </c>
      <c r="B11" s="1" t="n">
        <v>4</v>
      </c>
      <c r="C11" s="1" t="n">
        <v>32</v>
      </c>
      <c r="D11" s="1" t="s">
        <v>16</v>
      </c>
      <c r="E11" s="1" t="n">
        <v>1</v>
      </c>
      <c r="F11" s="1" t="n">
        <v>0.087</v>
      </c>
      <c r="G11" s="1" t="n">
        <f aca="false">SUM(H11,I11*J11)</f>
        <v>14</v>
      </c>
      <c r="H11" s="1" t="n">
        <v>6</v>
      </c>
      <c r="I11" s="1" t="n">
        <v>0.25</v>
      </c>
      <c r="J11" s="1" t="n">
        <v>32</v>
      </c>
      <c r="K11" s="1" t="n">
        <f aca="false">SUM(E11,F11*G11)</f>
        <v>2.218</v>
      </c>
    </row>
    <row collapsed="false" customFormat="false" customHeight="false" hidden="false" ht="12.75" outlineLevel="0" r="12">
      <c r="A12" s="1" t="n">
        <v>7</v>
      </c>
      <c r="B12" s="1" t="n">
        <v>4</v>
      </c>
      <c r="C12" s="1" t="n">
        <v>32</v>
      </c>
      <c r="D12" s="1" t="s">
        <v>17</v>
      </c>
      <c r="E12" s="1" t="n">
        <v>1</v>
      </c>
      <c r="F12" s="1" t="n">
        <v>0.0876</v>
      </c>
      <c r="G12" s="1" t="n">
        <f aca="false">SUM(H12,I12*J12)</f>
        <v>13.968</v>
      </c>
      <c r="H12" s="1" t="n">
        <v>6</v>
      </c>
      <c r="I12" s="1" t="n">
        <v>0.249</v>
      </c>
      <c r="J12" s="1" t="n">
        <v>32</v>
      </c>
      <c r="K12" s="1" t="n">
        <f aca="false">SUM(E12,F12*G12)</f>
        <v>2.2235968</v>
      </c>
    </row>
    <row collapsed="false" customFormat="false" customHeight="false" hidden="false" ht="12.75" outlineLevel="0" r="13">
      <c r="A13" s="1" t="n">
        <v>8</v>
      </c>
      <c r="B13" s="1" t="n">
        <v>4</v>
      </c>
      <c r="C13" s="1" t="n">
        <v>64</v>
      </c>
      <c r="D13" s="1" t="s">
        <v>11</v>
      </c>
      <c r="E13" s="1" t="n">
        <v>1</v>
      </c>
      <c r="F13" s="1" t="n">
        <v>0.0496</v>
      </c>
      <c r="G13" s="1" t="n">
        <f aca="false">SUM(H13,I13*J13)</f>
        <v>20.5248</v>
      </c>
      <c r="H13" s="1" t="n">
        <v>6</v>
      </c>
      <c r="I13" s="1" t="n">
        <v>0.4539</v>
      </c>
      <c r="J13" s="1" t="n">
        <v>32</v>
      </c>
      <c r="K13" s="1" t="n">
        <f aca="false">SUM(E13,F13*G13)</f>
        <v>2.01803008</v>
      </c>
    </row>
    <row collapsed="false" customFormat="false" customHeight="false" hidden="false" ht="12.75" outlineLevel="0" r="14">
      <c r="A14" s="1" t="n">
        <v>9</v>
      </c>
      <c r="B14" s="1" t="n">
        <v>16</v>
      </c>
      <c r="C14" s="1" t="n">
        <v>32</v>
      </c>
      <c r="D14" s="1" t="s">
        <v>11</v>
      </c>
      <c r="E14" s="1" t="n">
        <v>1</v>
      </c>
      <c r="F14" s="1" t="n">
        <v>0.0875</v>
      </c>
      <c r="G14" s="1" t="n">
        <f aca="false">SUM(H14,I14*J14)</f>
        <v>13.984</v>
      </c>
      <c r="H14" s="1" t="n">
        <v>6</v>
      </c>
      <c r="I14" s="1" t="n">
        <v>0.2495</v>
      </c>
      <c r="J14" s="1" t="n">
        <v>32</v>
      </c>
      <c r="K14" s="1" t="n">
        <f aca="false">SUM(E14,F14*G14)</f>
        <v>2.2236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K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5" activeCellId="0" pane="topLeft" sqref="J15"/>
    </sheetView>
  </sheetViews>
  <sheetFormatPr defaultRowHeight="15"/>
  <cols>
    <col collapsed="false" hidden="false" max="1" min="1" style="1" width="8.4234693877551"/>
    <col collapsed="false" hidden="false" max="2" min="2" style="1" width="16"/>
    <col collapsed="false" hidden="false" max="3" min="3" style="1" width="14.5714285714286"/>
    <col collapsed="false" hidden="false" max="4" min="4" style="1" width="12.5714285714286"/>
    <col collapsed="false" hidden="false" max="6" min="5" style="1" width="11.5714285714286"/>
    <col collapsed="false" hidden="false" max="7" min="7" style="1" width="14.8571428571429"/>
    <col collapsed="false" hidden="false" max="8" min="8" style="1" width="11.5714285714286"/>
    <col collapsed="false" hidden="false" max="9" min="9" style="1" width="13.1377551020408"/>
    <col collapsed="false" hidden="false" max="10" min="10" style="1" width="14.8571428571429"/>
    <col collapsed="false" hidden="false" max="11" min="11" style="1" width="23.1479591836735"/>
    <col collapsed="false" hidden="false" max="1016" min="12" style="1" width="11.5714285714286"/>
    <col collapsed="false" hidden="false" max="1025" min="1017" style="0" width="11.5714285714286"/>
  </cols>
  <sheetData>
    <row collapsed="false" customFormat="false" customHeight="false" hidden="false" ht="12.75" outlineLevel="0" r="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collapsed="false" customFormat="false" customHeight="false" hidden="false" ht="12.75" outlineLevel="0" r="6">
      <c r="A6" s="1" t="n">
        <v>1</v>
      </c>
      <c r="B6" s="1" t="n">
        <v>4</v>
      </c>
      <c r="C6" s="1" t="n">
        <v>32</v>
      </c>
      <c r="D6" s="1" t="s">
        <v>11</v>
      </c>
      <c r="E6" s="1" t="n">
        <v>1</v>
      </c>
      <c r="F6" s="1" t="n">
        <v>0.0593</v>
      </c>
      <c r="G6" s="1" t="n">
        <f aca="false">SUM(H6,I6*J6)</f>
        <v>7.1264</v>
      </c>
      <c r="H6" s="1" t="n">
        <v>6</v>
      </c>
      <c r="I6" s="1" t="n">
        <v>0.0352</v>
      </c>
      <c r="J6" s="1" t="n">
        <v>32</v>
      </c>
      <c r="K6" s="1" t="n">
        <f aca="false">SUM(E6,F6*G6)</f>
        <v>1.42259552</v>
      </c>
    </row>
    <row collapsed="false" customFormat="false" customHeight="false" hidden="false" ht="12.75" outlineLevel="0" r="7">
      <c r="A7" s="1" t="n">
        <v>2</v>
      </c>
      <c r="B7" s="1" t="n">
        <v>4</v>
      </c>
      <c r="C7" s="1" t="n">
        <v>32</v>
      </c>
      <c r="D7" s="1" t="s">
        <v>12</v>
      </c>
      <c r="E7" s="1" t="n">
        <v>1</v>
      </c>
      <c r="F7" s="1" t="n">
        <v>0.0215</v>
      </c>
      <c r="G7" s="1" t="n">
        <f aca="false">SUM(H7,I7*J7)</f>
        <v>9.1104</v>
      </c>
      <c r="H7" s="1" t="n">
        <v>6</v>
      </c>
      <c r="I7" s="1" t="n">
        <v>0.0972</v>
      </c>
      <c r="J7" s="1" t="n">
        <v>32</v>
      </c>
      <c r="K7" s="1" t="n">
        <f aca="false">SUM(E7,F7*G7)</f>
        <v>1.1958736</v>
      </c>
    </row>
    <row collapsed="false" customFormat="false" customHeight="false" hidden="false" ht="12.75" outlineLevel="0" r="8">
      <c r="A8" s="1" t="n">
        <v>3</v>
      </c>
      <c r="B8" s="1" t="n">
        <v>4</v>
      </c>
      <c r="C8" s="1" t="n">
        <v>32</v>
      </c>
      <c r="D8" s="1" t="s">
        <v>13</v>
      </c>
      <c r="E8" s="1" t="n">
        <v>1</v>
      </c>
      <c r="F8" s="1" t="n">
        <v>0.0224</v>
      </c>
      <c r="G8" s="1" t="n">
        <f aca="false">SUM(H8,I8*J8)</f>
        <v>8.832</v>
      </c>
      <c r="H8" s="1" t="n">
        <v>6</v>
      </c>
      <c r="I8" s="1" t="n">
        <v>0.0885</v>
      </c>
      <c r="J8" s="1" t="n">
        <v>32</v>
      </c>
      <c r="K8" s="1" t="n">
        <f aca="false">SUM(E8,F8*G8)</f>
        <v>1.1978368</v>
      </c>
    </row>
    <row collapsed="false" customFormat="false" customHeight="false" hidden="false" ht="12.75" outlineLevel="0" r="9">
      <c r="A9" s="1" t="n">
        <v>5</v>
      </c>
      <c r="B9" s="1" t="n">
        <v>4</v>
      </c>
      <c r="C9" s="1" t="n">
        <v>32</v>
      </c>
      <c r="D9" s="1" t="s">
        <v>14</v>
      </c>
      <c r="E9" s="1" t="n">
        <v>1</v>
      </c>
      <c r="F9" s="1" t="n">
        <v>0.0165</v>
      </c>
      <c r="G9" s="1" t="n">
        <f aca="false">SUM(H9,I9*J9)</f>
        <v>9.936</v>
      </c>
      <c r="H9" s="1" t="n">
        <v>6</v>
      </c>
      <c r="I9" s="1" t="n">
        <v>0.123</v>
      </c>
      <c r="J9" s="1" t="n">
        <v>32</v>
      </c>
      <c r="K9" s="1" t="n">
        <f aca="false">SUM(E9,F9*G9)</f>
        <v>1.163944</v>
      </c>
    </row>
    <row collapsed="false" customFormat="false" customHeight="false" hidden="false" ht="12.75" outlineLevel="0" r="10">
      <c r="A10" s="1" t="n">
        <v>6</v>
      </c>
      <c r="B10" s="1" t="n">
        <v>4</v>
      </c>
      <c r="C10" s="1" t="n">
        <v>32</v>
      </c>
      <c r="D10" s="1" t="s">
        <v>15</v>
      </c>
      <c r="E10" s="1" t="n">
        <v>1</v>
      </c>
      <c r="F10" s="1" t="n">
        <v>0.0193</v>
      </c>
      <c r="G10" s="1" t="n">
        <f aca="false">SUM(H10,I10*J10)</f>
        <v>9.1712</v>
      </c>
      <c r="H10" s="1" t="n">
        <v>6</v>
      </c>
      <c r="I10" s="1" t="n">
        <v>0.0991</v>
      </c>
      <c r="J10" s="1" t="n">
        <v>32</v>
      </c>
      <c r="K10" s="1" t="n">
        <f aca="false">SUM(E10,F10*G10)</f>
        <v>1.17700416</v>
      </c>
    </row>
    <row collapsed="false" customFormat="false" customHeight="false" hidden="false" ht="12.75" outlineLevel="0" r="11">
      <c r="A11" s="1" t="n">
        <v>4</v>
      </c>
      <c r="B11" s="1" t="n">
        <v>4</v>
      </c>
      <c r="C11" s="1" t="n">
        <v>32</v>
      </c>
      <c r="D11" s="1" t="s">
        <v>16</v>
      </c>
      <c r="E11" s="1" t="n">
        <v>1</v>
      </c>
      <c r="F11" s="1" t="n">
        <v>0.0076</v>
      </c>
      <c r="G11" s="1" t="n">
        <f aca="false">SUM(H11,I11*J11)</f>
        <v>14.032</v>
      </c>
      <c r="H11" s="1" t="n">
        <v>6</v>
      </c>
      <c r="I11" s="1" t="n">
        <v>0.251</v>
      </c>
      <c r="J11" s="1" t="n">
        <v>32</v>
      </c>
      <c r="K11" s="1" t="n">
        <f aca="false">SUM(E11,F11*G11)</f>
        <v>1.1066432</v>
      </c>
    </row>
    <row collapsed="false" customFormat="false" customHeight="false" hidden="false" ht="12.75" outlineLevel="0" r="12">
      <c r="A12" s="1" t="n">
        <v>7</v>
      </c>
      <c r="B12" s="1" t="n">
        <v>4</v>
      </c>
      <c r="C12" s="1" t="n">
        <v>32</v>
      </c>
      <c r="D12" s="1" t="s">
        <v>17</v>
      </c>
      <c r="E12" s="1" t="n">
        <v>1</v>
      </c>
      <c r="F12" s="1" t="n">
        <v>0.0144</v>
      </c>
      <c r="G12" s="1" t="n">
        <f aca="false">SUM(H12,I12*J12)</f>
        <v>10.1344</v>
      </c>
      <c r="H12" s="1" t="n">
        <v>6</v>
      </c>
      <c r="I12" s="1" t="n">
        <v>0.1292</v>
      </c>
      <c r="J12" s="1" t="n">
        <v>32</v>
      </c>
      <c r="K12" s="1" t="n">
        <f aca="false">SUM(E12,F12*G12)</f>
        <v>1.14593536</v>
      </c>
    </row>
    <row collapsed="false" customFormat="false" customHeight="false" hidden="false" ht="12.75" outlineLevel="0" r="13">
      <c r="A13" s="1" t="n">
        <v>8</v>
      </c>
      <c r="B13" s="1" t="n">
        <v>4</v>
      </c>
      <c r="C13" s="1" t="n">
        <v>64</v>
      </c>
      <c r="D13" s="1" t="s">
        <v>11</v>
      </c>
      <c r="E13" s="1" t="n">
        <v>1</v>
      </c>
      <c r="F13" s="1" t="n">
        <v>0.0538</v>
      </c>
      <c r="G13" s="1" t="n">
        <f aca="false">SUM(H13,I13*J13)</f>
        <v>7.2288</v>
      </c>
      <c r="H13" s="1" t="n">
        <v>6</v>
      </c>
      <c r="I13" s="1" t="n">
        <v>0.0384</v>
      </c>
      <c r="J13" s="1" t="n">
        <v>32</v>
      </c>
      <c r="K13" s="1" t="n">
        <f aca="false">SUM(E13,F13*G13)</f>
        <v>1.38890944</v>
      </c>
    </row>
    <row collapsed="false" customFormat="false" customHeight="false" hidden="false" ht="12.75" outlineLevel="0" r="14">
      <c r="A14" s="1" t="n">
        <v>9</v>
      </c>
      <c r="B14" s="1" t="n">
        <v>16</v>
      </c>
      <c r="C14" s="1" t="n">
        <v>32</v>
      </c>
      <c r="D14" s="1" t="s">
        <v>11</v>
      </c>
      <c r="E14" s="1" t="n">
        <v>1</v>
      </c>
      <c r="F14" s="1" t="n">
        <v>0.0283</v>
      </c>
      <c r="G14" s="1" t="n">
        <f aca="false">SUM(H14,I14*J14)</f>
        <v>8.2464</v>
      </c>
      <c r="H14" s="1" t="n">
        <v>6</v>
      </c>
      <c r="I14" s="1" t="n">
        <v>0.0702</v>
      </c>
      <c r="J14" s="1" t="n">
        <v>32</v>
      </c>
      <c r="K14" s="1" t="n">
        <f aca="false">SUM(E14,F14*G14)</f>
        <v>1.23337312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K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8" activeCellId="0" pane="topLeft" sqref="F8"/>
    </sheetView>
  </sheetViews>
  <sheetFormatPr defaultRowHeight="15"/>
  <cols>
    <col collapsed="false" hidden="false" max="1" min="1" style="1" width="11.5714285714286"/>
    <col collapsed="false" hidden="false" max="2" min="2" style="1" width="15.1479591836735"/>
    <col collapsed="false" hidden="false" max="3" min="3" style="1" width="13.2857142857143"/>
    <col collapsed="false" hidden="false" max="4" min="4" style="1" width="12.7091836734694"/>
    <col collapsed="false" hidden="false" max="6" min="5" style="1" width="11.5714285714286"/>
    <col collapsed="false" hidden="false" max="7" min="7" style="1" width="15.7142857142857"/>
    <col collapsed="false" hidden="false" max="9" min="8" style="1" width="11.5714285714286"/>
    <col collapsed="false" hidden="false" max="10" min="10" style="1" width="14.8571428571429"/>
    <col collapsed="false" hidden="false" max="11" min="11" style="1" width="23.4234693877551"/>
    <col collapsed="false" hidden="false" max="1016" min="12" style="1" width="11.5714285714286"/>
    <col collapsed="false" hidden="false" max="1025" min="1017" style="0" width="11.5714285714286"/>
  </cols>
  <sheetData>
    <row collapsed="false" customFormat="false" customHeight="false" hidden="false" ht="12.75" outlineLevel="0" r="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collapsed="false" customFormat="false" customHeight="false" hidden="false" ht="12.75" outlineLevel="0" r="6">
      <c r="A6" s="1" t="n">
        <v>1</v>
      </c>
      <c r="B6" s="1" t="n">
        <v>4</v>
      </c>
      <c r="C6" s="1" t="n">
        <v>32</v>
      </c>
      <c r="D6" s="1" t="s">
        <v>11</v>
      </c>
      <c r="E6" s="1" t="n">
        <v>1</v>
      </c>
      <c r="F6" s="1" t="n">
        <v>0.0481</v>
      </c>
      <c r="G6" s="1" t="n">
        <f aca="false">SUM(H6,I6*J6)</f>
        <v>8.4576</v>
      </c>
      <c r="H6" s="1" t="n">
        <v>6</v>
      </c>
      <c r="I6" s="1" t="n">
        <v>0.1024</v>
      </c>
      <c r="J6" s="1" t="n">
        <v>24</v>
      </c>
      <c r="K6" s="1" t="n">
        <f aca="false">SUM(E6,F6*G6)</f>
        <v>1.40681056</v>
      </c>
    </row>
    <row collapsed="false" customFormat="false" customHeight="false" hidden="false" ht="12.75" outlineLevel="0" r="7">
      <c r="A7" s="1" t="n">
        <v>2</v>
      </c>
      <c r="B7" s="1" t="n">
        <v>4</v>
      </c>
      <c r="C7" s="1" t="n">
        <v>32</v>
      </c>
      <c r="D7" s="1" t="s">
        <v>12</v>
      </c>
      <c r="E7" s="1" t="n">
        <v>1</v>
      </c>
      <c r="F7" s="1" t="n">
        <v>0.0225</v>
      </c>
      <c r="G7" s="1" t="n">
        <f aca="false">SUM(H7,I7*J7)</f>
        <v>9.336</v>
      </c>
      <c r="H7" s="1" t="n">
        <v>6</v>
      </c>
      <c r="I7" s="1" t="n">
        <v>0.139</v>
      </c>
      <c r="J7" s="1" t="n">
        <v>24</v>
      </c>
      <c r="K7" s="1" t="n">
        <f aca="false">SUM(E7,F7*G7)</f>
        <v>1.21006</v>
      </c>
    </row>
    <row collapsed="false" customFormat="false" customHeight="false" hidden="false" ht="12.75" outlineLevel="0" r="8">
      <c r="A8" s="1" t="n">
        <v>3</v>
      </c>
      <c r="B8" s="1" t="n">
        <v>4</v>
      </c>
      <c r="C8" s="1" t="n">
        <v>32</v>
      </c>
      <c r="D8" s="1" t="s">
        <v>13</v>
      </c>
      <c r="E8" s="1" t="n">
        <v>1</v>
      </c>
      <c r="F8" s="1" t="n">
        <v>0.0224</v>
      </c>
      <c r="G8" s="1" t="n">
        <f aca="false">SUM(H8,I8*J8)</f>
        <v>9.192</v>
      </c>
      <c r="H8" s="1" t="n">
        <v>6</v>
      </c>
      <c r="I8" s="1" t="n">
        <v>0.133</v>
      </c>
      <c r="J8" s="1" t="n">
        <v>24</v>
      </c>
      <c r="K8" s="1" t="n">
        <f aca="false">SUM(E8,F8*G8)</f>
        <v>1.2059008</v>
      </c>
    </row>
    <row collapsed="false" customFormat="false" customHeight="false" hidden="false" ht="12.75" outlineLevel="0" r="9">
      <c r="A9" s="1" t="n">
        <v>5</v>
      </c>
      <c r="B9" s="1" t="n">
        <v>4</v>
      </c>
      <c r="C9" s="1" t="n">
        <v>32</v>
      </c>
      <c r="D9" s="1" t="s">
        <v>14</v>
      </c>
      <c r="E9" s="1" t="n">
        <v>1</v>
      </c>
      <c r="F9" s="1" t="n">
        <v>0.0252</v>
      </c>
      <c r="G9" s="1" t="n">
        <f aca="false">SUM(H9,I9*J9)</f>
        <v>9.3744</v>
      </c>
      <c r="H9" s="1" t="n">
        <v>6</v>
      </c>
      <c r="I9" s="1" t="n">
        <v>0.1406</v>
      </c>
      <c r="J9" s="1" t="n">
        <v>24</v>
      </c>
      <c r="K9" s="1" t="n">
        <f aca="false">SUM(E9,F9*G9)</f>
        <v>1.23623488</v>
      </c>
    </row>
    <row collapsed="false" customFormat="false" customHeight="false" hidden="false" ht="12.75" outlineLevel="0" r="10">
      <c r="A10" s="1" t="n">
        <v>6</v>
      </c>
      <c r="B10" s="1" t="n">
        <v>4</v>
      </c>
      <c r="C10" s="1" t="n">
        <v>32</v>
      </c>
      <c r="D10" s="1" t="s">
        <v>15</v>
      </c>
      <c r="E10" s="1" t="n">
        <v>1</v>
      </c>
      <c r="F10" s="1" t="n">
        <v>0.0216</v>
      </c>
      <c r="G10" s="1" t="n">
        <f aca="false">SUM(H10,I10*J10)</f>
        <v>9.3216</v>
      </c>
      <c r="H10" s="1" t="n">
        <v>6</v>
      </c>
      <c r="I10" s="1" t="n">
        <v>0.1384</v>
      </c>
      <c r="J10" s="1" t="n">
        <v>24</v>
      </c>
      <c r="K10" s="1" t="n">
        <f aca="false">SUM(E10,F10*G10)</f>
        <v>1.20134656</v>
      </c>
    </row>
    <row collapsed="false" customFormat="false" customHeight="false" hidden="false" ht="12.75" outlineLevel="0" r="11">
      <c r="A11" s="1" t="n">
        <v>4</v>
      </c>
      <c r="B11" s="1" t="n">
        <v>4</v>
      </c>
      <c r="C11" s="1" t="n">
        <v>32</v>
      </c>
      <c r="D11" s="1" t="s">
        <v>16</v>
      </c>
      <c r="E11" s="1" t="n">
        <v>1</v>
      </c>
      <c r="F11" s="1" t="n">
        <v>0.0241</v>
      </c>
      <c r="G11" s="1" t="n">
        <f aca="false">SUM(H11,I11*J11)</f>
        <v>9.3936</v>
      </c>
      <c r="H11" s="1" t="n">
        <v>6</v>
      </c>
      <c r="I11" s="1" t="n">
        <v>0.1414</v>
      </c>
      <c r="J11" s="1" t="n">
        <v>24</v>
      </c>
      <c r="K11" s="1" t="n">
        <f aca="false">SUM(E11,F11*G11)</f>
        <v>1.22638576</v>
      </c>
    </row>
    <row collapsed="false" customFormat="false" customHeight="false" hidden="false" ht="12.75" outlineLevel="0" r="12">
      <c r="A12" s="1" t="n">
        <v>7</v>
      </c>
      <c r="B12" s="1" t="n">
        <v>4</v>
      </c>
      <c r="C12" s="1" t="n">
        <v>32</v>
      </c>
      <c r="D12" s="1" t="s">
        <v>17</v>
      </c>
      <c r="E12" s="1" t="n">
        <v>1</v>
      </c>
      <c r="F12" s="1" t="n">
        <v>0.0165</v>
      </c>
      <c r="G12" s="1" t="n">
        <f aca="false">SUM(H12,I12*J12)</f>
        <v>9.2544</v>
      </c>
      <c r="H12" s="1" t="n">
        <v>6</v>
      </c>
      <c r="I12" s="1" t="n">
        <v>0.1356</v>
      </c>
      <c r="J12" s="1" t="n">
        <v>24</v>
      </c>
      <c r="K12" s="1" t="n">
        <f aca="false">SUM(E12,F12*G12)</f>
        <v>1.1526976</v>
      </c>
    </row>
    <row collapsed="false" customFormat="false" customHeight="false" hidden="false" ht="12.75" outlineLevel="0" r="13">
      <c r="A13" s="1" t="n">
        <v>8</v>
      </c>
      <c r="B13" s="1" t="n">
        <v>4</v>
      </c>
      <c r="C13" s="1" t="n">
        <v>64</v>
      </c>
      <c r="D13" s="1" t="s">
        <v>11</v>
      </c>
      <c r="E13" s="1" t="n">
        <v>1</v>
      </c>
      <c r="F13" s="1" t="n">
        <v>0.1323</v>
      </c>
      <c r="G13" s="1" t="n">
        <f aca="false">SUM(H13,I13*J13)</f>
        <v>8.3168</v>
      </c>
      <c r="H13" s="1" t="n">
        <v>6</v>
      </c>
      <c r="I13" s="1" t="n">
        <v>0.0724</v>
      </c>
      <c r="J13" s="1" t="n">
        <v>32</v>
      </c>
      <c r="K13" s="1" t="n">
        <f aca="false">SUM(E13,F13*G13)</f>
        <v>2.10031264</v>
      </c>
    </row>
    <row collapsed="false" customFormat="false" customHeight="false" hidden="false" ht="12.75" outlineLevel="0" r="14">
      <c r="A14" s="1" t="n">
        <v>9</v>
      </c>
      <c r="B14" s="1" t="n">
        <v>16</v>
      </c>
      <c r="C14" s="1" t="n">
        <v>32</v>
      </c>
      <c r="D14" s="1" t="s">
        <v>11</v>
      </c>
      <c r="E14" s="1" t="n">
        <v>1</v>
      </c>
      <c r="F14" s="1" t="n">
        <v>0.0061</v>
      </c>
      <c r="G14" s="1" t="n">
        <f aca="false">SUM(H14,I14*J14)</f>
        <v>8.592</v>
      </c>
      <c r="H14" s="1" t="n">
        <v>6</v>
      </c>
      <c r="I14" s="1" t="n">
        <v>0.108</v>
      </c>
      <c r="J14" s="1" t="n">
        <v>24</v>
      </c>
      <c r="K14" s="1" t="n">
        <f aca="false">SUM(E14,F14*G14)</f>
        <v>1.0524112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K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4" activeCellId="0" pane="topLeft" sqref="A14"/>
    </sheetView>
  </sheetViews>
  <sheetFormatPr defaultRowHeight="15"/>
  <cols>
    <col collapsed="false" hidden="false" max="1" min="1" style="1" width="7.56632653061225"/>
    <col collapsed="false" hidden="false" max="2" min="2" style="1" width="15.1479591836735"/>
    <col collapsed="false" hidden="false" max="3" min="3" style="1" width="13.2857142857143"/>
    <col collapsed="false" hidden="false" max="6" min="4" style="1" width="11.5714285714286"/>
    <col collapsed="false" hidden="false" max="7" min="7" style="1" width="15.2908163265306"/>
    <col collapsed="false" hidden="false" max="9" min="8" style="1" width="11.5714285714286"/>
    <col collapsed="false" hidden="false" max="10" min="10" style="1" width="15.2908163265306"/>
    <col collapsed="false" hidden="false" max="11" min="11" style="1" width="23.1479591836735"/>
    <col collapsed="false" hidden="false" max="1016" min="12" style="1" width="11.5714285714286"/>
    <col collapsed="false" hidden="false" max="1025" min="1017" style="0" width="11.5714285714286"/>
  </cols>
  <sheetData>
    <row collapsed="false" customFormat="false" customHeight="false" hidden="false" ht="12.75" outlineLevel="0" r="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collapsed="false" customFormat="false" customHeight="false" hidden="false" ht="12.75" outlineLevel="0" r="6">
      <c r="A6" s="1" t="n">
        <v>1</v>
      </c>
      <c r="B6" s="1" t="n">
        <v>4</v>
      </c>
      <c r="C6" s="1" t="n">
        <v>32</v>
      </c>
      <c r="D6" s="1" t="s">
        <v>11</v>
      </c>
      <c r="E6" s="1" t="n">
        <v>1</v>
      </c>
      <c r="F6" s="1" t="n">
        <v>0.0082</v>
      </c>
      <c r="G6" s="1" t="n">
        <f aca="false">SUM(H6,I6*J6)</f>
        <v>18.4352</v>
      </c>
      <c r="H6" s="1" t="n">
        <v>6</v>
      </c>
      <c r="I6" s="1" t="n">
        <v>0.3886</v>
      </c>
      <c r="J6" s="1" t="n">
        <v>32</v>
      </c>
      <c r="K6" s="1" t="n">
        <f aca="false">SUM(E6,F6*G6)</f>
        <v>1.15116864</v>
      </c>
    </row>
    <row collapsed="false" customFormat="false" customHeight="false" hidden="false" ht="12.75" outlineLevel="0" r="7">
      <c r="A7" s="1" t="n">
        <v>2</v>
      </c>
      <c r="B7" s="1" t="n">
        <v>4</v>
      </c>
      <c r="C7" s="1" t="n">
        <v>32</v>
      </c>
      <c r="D7" s="1" t="s">
        <v>12</v>
      </c>
      <c r="E7" s="1" t="n">
        <v>1</v>
      </c>
      <c r="F7" s="1" t="n">
        <v>0.0079</v>
      </c>
      <c r="G7" s="1" t="n">
        <f aca="false">SUM(H7,I7*J7)</f>
        <v>18.7616</v>
      </c>
      <c r="H7" s="1" t="n">
        <v>6</v>
      </c>
      <c r="I7" s="1" t="n">
        <v>0.3988</v>
      </c>
      <c r="J7" s="1" t="n">
        <v>32</v>
      </c>
      <c r="K7" s="1" t="n">
        <f aca="false">SUM(E7,F7*G7)</f>
        <v>1.14821664</v>
      </c>
    </row>
    <row collapsed="false" customFormat="false" customHeight="false" hidden="false" ht="12.75" outlineLevel="0" r="8">
      <c r="A8" s="1" t="n">
        <v>3</v>
      </c>
      <c r="B8" s="1" t="n">
        <v>4</v>
      </c>
      <c r="C8" s="1" t="n">
        <v>32</v>
      </c>
      <c r="D8" s="1" t="s">
        <v>13</v>
      </c>
      <c r="E8" s="1" t="n">
        <v>1</v>
      </c>
      <c r="F8" s="1" t="n">
        <v>0.0083</v>
      </c>
      <c r="G8" s="1" t="n">
        <f aca="false">SUM(H8,I8*J8)</f>
        <v>18.3648</v>
      </c>
      <c r="H8" s="1" t="n">
        <v>6</v>
      </c>
      <c r="I8" s="1" t="n">
        <v>0.3864</v>
      </c>
      <c r="J8" s="1" t="n">
        <v>32</v>
      </c>
      <c r="K8" s="1" t="n">
        <f aca="false">SUM(E8,F8*G8)</f>
        <v>1.15242784</v>
      </c>
    </row>
    <row collapsed="false" customFormat="false" customHeight="false" hidden="false" ht="12.75" outlineLevel="0" r="9">
      <c r="A9" s="1" t="n">
        <v>5</v>
      </c>
      <c r="B9" s="1" t="n">
        <v>4</v>
      </c>
      <c r="C9" s="1" t="n">
        <v>32</v>
      </c>
      <c r="D9" s="1" t="s">
        <v>14</v>
      </c>
      <c r="E9" s="1" t="n">
        <v>1</v>
      </c>
      <c r="F9" s="1" t="n">
        <v>0.0079</v>
      </c>
      <c r="G9" s="1" t="n">
        <f aca="false">SUM(H9,I9*J9)</f>
        <v>18.7616</v>
      </c>
      <c r="H9" s="1" t="n">
        <v>6</v>
      </c>
      <c r="I9" s="1" t="n">
        <v>0.3988</v>
      </c>
      <c r="J9" s="1" t="n">
        <v>32</v>
      </c>
      <c r="K9" s="1" t="n">
        <f aca="false">SUM(E9,F9*G9)</f>
        <v>1.14821664</v>
      </c>
    </row>
    <row collapsed="false" customFormat="false" customHeight="false" hidden="false" ht="12.75" outlineLevel="0" r="10">
      <c r="A10" s="1" t="n">
        <v>6</v>
      </c>
      <c r="B10" s="1" t="n">
        <v>4</v>
      </c>
      <c r="C10" s="1" t="n">
        <v>32</v>
      </c>
      <c r="D10" s="1" t="s">
        <v>15</v>
      </c>
      <c r="E10" s="1" t="n">
        <v>1</v>
      </c>
      <c r="F10" s="1" t="n">
        <v>0.0082</v>
      </c>
      <c r="G10" s="1" t="n">
        <f aca="false">SUM(H10,I10*J10)</f>
        <v>18.416</v>
      </c>
      <c r="H10" s="1" t="n">
        <v>6</v>
      </c>
      <c r="I10" s="1" t="n">
        <v>0.388</v>
      </c>
      <c r="J10" s="1" t="n">
        <v>32</v>
      </c>
      <c r="K10" s="1" t="n">
        <f aca="false">SUM(E10,F10*G10)</f>
        <v>1.1510112</v>
      </c>
    </row>
    <row collapsed="false" customFormat="false" customHeight="false" hidden="false" ht="12.75" outlineLevel="0" r="11">
      <c r="A11" s="1" t="n">
        <v>4</v>
      </c>
      <c r="B11" s="1" t="n">
        <v>4</v>
      </c>
      <c r="C11" s="1" t="n">
        <v>32</v>
      </c>
      <c r="D11" s="1" t="s">
        <v>16</v>
      </c>
      <c r="E11" s="1" t="n">
        <v>1</v>
      </c>
      <c r="F11" s="1" t="n">
        <v>0.0079</v>
      </c>
      <c r="G11" s="1" t="n">
        <f aca="false">SUM(H11,I11*J11)</f>
        <v>18.6464</v>
      </c>
      <c r="H11" s="1" t="n">
        <v>6</v>
      </c>
      <c r="I11" s="1" t="n">
        <v>0.3952</v>
      </c>
      <c r="J11" s="1" t="n">
        <v>32</v>
      </c>
      <c r="K11" s="1" t="n">
        <f aca="false">SUM(E11,F11*G11)</f>
        <v>1.14730656</v>
      </c>
    </row>
    <row collapsed="false" customFormat="false" customHeight="false" hidden="false" ht="12.75" outlineLevel="0" r="12">
      <c r="A12" s="1" t="n">
        <v>7</v>
      </c>
      <c r="B12" s="1" t="n">
        <v>4</v>
      </c>
      <c r="C12" s="1" t="n">
        <v>32</v>
      </c>
      <c r="D12" s="1" t="s">
        <v>17</v>
      </c>
      <c r="E12" s="1" t="n">
        <v>1</v>
      </c>
      <c r="F12" s="1" t="n">
        <v>0.0082</v>
      </c>
      <c r="G12" s="1" t="n">
        <f aca="false">SUM(H12,I12*J12)</f>
        <v>18.288</v>
      </c>
      <c r="H12" s="1" t="n">
        <v>6</v>
      </c>
      <c r="I12" s="1" t="n">
        <v>0.384</v>
      </c>
      <c r="J12" s="1" t="n">
        <v>32</v>
      </c>
      <c r="K12" s="1" t="n">
        <f aca="false">SUM(E12,F12*G12)</f>
        <v>1.1499616</v>
      </c>
    </row>
    <row collapsed="false" customFormat="false" customHeight="false" hidden="false" ht="12.75" outlineLevel="0" r="13">
      <c r="A13" s="1" t="n">
        <v>8</v>
      </c>
      <c r="B13" s="1" t="n">
        <v>4</v>
      </c>
      <c r="C13" s="1" t="n">
        <v>64</v>
      </c>
      <c r="D13" s="1" t="s">
        <v>11</v>
      </c>
      <c r="E13" s="1" t="n">
        <v>1</v>
      </c>
      <c r="F13" s="1" t="n">
        <v>0.0084</v>
      </c>
      <c r="G13" s="1" t="n">
        <f aca="false">SUM(H13,I13*J13)</f>
        <v>18.1376</v>
      </c>
      <c r="H13" s="1" t="n">
        <v>6</v>
      </c>
      <c r="I13" s="1" t="n">
        <v>0.3793</v>
      </c>
      <c r="J13" s="1" t="n">
        <v>32</v>
      </c>
      <c r="K13" s="1" t="n">
        <f aca="false">SUM(E13,F13*G13)</f>
        <v>1.15235584</v>
      </c>
    </row>
    <row collapsed="false" customFormat="false" customHeight="false" hidden="false" ht="12.75" outlineLevel="0" r="14">
      <c r="A14" s="1" t="n">
        <v>9</v>
      </c>
      <c r="B14" s="1" t="n">
        <v>16</v>
      </c>
      <c r="C14" s="1" t="n">
        <v>32</v>
      </c>
      <c r="D14" s="1" t="s">
        <v>11</v>
      </c>
      <c r="E14" s="1" t="n">
        <v>1</v>
      </c>
      <c r="F14" s="1" t="n">
        <v>0.008</v>
      </c>
      <c r="G14" s="1" t="n">
        <f aca="false">SUM(H14,I14*J14)</f>
        <v>19.1488</v>
      </c>
      <c r="H14" s="1" t="n">
        <v>6</v>
      </c>
      <c r="I14" s="1" t="n">
        <v>0.4109</v>
      </c>
      <c r="J14" s="1" t="n">
        <v>32</v>
      </c>
      <c r="K14" s="1" t="n">
        <f aca="false">SUM(E14,F14*G14)</f>
        <v>1.1531904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05"/>
  <sheetViews>
    <sheetView colorId="64" defaultGridColor="true" rightToLeft="false" showFormulas="false" showGridLines="true" showOutlineSymbols="true" showRowColHeaders="true" showZeros="true" tabSelected="true" topLeftCell="A211" view="normal" windowProtection="false" workbookViewId="0" zoomScale="100" zoomScaleNormal="100" zoomScalePageLayoutView="100">
      <selection activeCell="B214" activeCellId="0" pane="topLeft" sqref="B214"/>
    </sheetView>
  </sheetViews>
  <sheetFormatPr defaultRowHeight="12.1"/>
  <cols>
    <col collapsed="false" hidden="false" max="1" min="1" style="3" width="30.4285714285714"/>
    <col collapsed="false" hidden="false" max="1021" min="2" style="1" width="11.5714285714286"/>
    <col collapsed="false" hidden="false" max="1025" min="1022" style="0" width="11.5714285714286"/>
  </cols>
  <sheetData>
    <row collapsed="false" customFormat="false" customHeight="false" hidden="false" ht="12.1" outlineLevel="0" r="2">
      <c r="A2" s="3" t="s">
        <v>18</v>
      </c>
    </row>
    <row collapsed="false" customFormat="false" customHeight="false" hidden="false" ht="12.65" outlineLevel="0" r="4">
      <c r="B4" s="1" t="s">
        <v>19</v>
      </c>
      <c r="C4" s="1" t="s">
        <v>20</v>
      </c>
      <c r="D4" s="1" t="s">
        <v>21</v>
      </c>
      <c r="E4" s="1" t="s">
        <v>22</v>
      </c>
      <c r="F4" s="0"/>
    </row>
    <row collapsed="false" customFormat="false" customHeight="false" hidden="false" ht="12.1" outlineLevel="0" r="5">
      <c r="A5" s="4" t="s">
        <v>23</v>
      </c>
      <c r="B5" s="1" t="n">
        <v>0.0632</v>
      </c>
      <c r="C5" s="1" t="n">
        <v>0.089</v>
      </c>
      <c r="D5" s="1" t="n">
        <v>0.0434</v>
      </c>
      <c r="E5" s="1" t="n">
        <v>0.0478</v>
      </c>
      <c r="F5" s="0"/>
    </row>
    <row collapsed="false" customFormat="false" customHeight="false" hidden="false" ht="12.1" outlineLevel="0" r="6">
      <c r="A6" s="4" t="s">
        <v>24</v>
      </c>
      <c r="B6" s="1" t="n">
        <v>0.0441</v>
      </c>
      <c r="C6" s="1" t="n">
        <v>0.087</v>
      </c>
      <c r="D6" s="1" t="n">
        <v>0.0098</v>
      </c>
      <c r="E6" s="1" t="n">
        <v>0.0245</v>
      </c>
      <c r="F6" s="0"/>
    </row>
    <row collapsed="false" customFormat="false" customHeight="false" hidden="false" ht="12.1" outlineLevel="0" r="7">
      <c r="A7" s="4" t="s">
        <v>25</v>
      </c>
      <c r="B7" s="1" t="n">
        <v>0.0434</v>
      </c>
      <c r="C7" s="1" t="n">
        <v>0.087</v>
      </c>
      <c r="D7" s="1" t="n">
        <v>0.0027</v>
      </c>
      <c r="E7" s="1" t="n">
        <v>0.0257</v>
      </c>
      <c r="F7" s="0"/>
    </row>
    <row collapsed="false" customFormat="false" customHeight="false" hidden="false" ht="12.1" outlineLevel="0" r="8">
      <c r="A8" s="4" t="s">
        <v>26</v>
      </c>
      <c r="B8" s="1" t="n">
        <v>0.0431</v>
      </c>
      <c r="C8" s="1" t="n">
        <v>0.087</v>
      </c>
      <c r="D8" s="1" t="n">
        <v>0.0006</v>
      </c>
      <c r="E8" s="1" t="n">
        <v>0.024</v>
      </c>
      <c r="F8" s="0"/>
    </row>
    <row collapsed="false" customFormat="false" customHeight="false" hidden="false" ht="12.1" outlineLevel="0" r="9">
      <c r="A9" s="4"/>
      <c r="F9" s="0"/>
    </row>
    <row collapsed="false" customFormat="false" customHeight="false" hidden="false" ht="12.1" outlineLevel="0" r="10">
      <c r="A10" s="4"/>
      <c r="F10" s="0"/>
    </row>
    <row collapsed="false" customFormat="false" customHeight="false" hidden="false" ht="12.1" outlineLevel="0" r="11">
      <c r="A11" s="4"/>
      <c r="F11" s="0"/>
    </row>
    <row collapsed="false" customFormat="false" customHeight="false" hidden="false" ht="12.1" outlineLevel="0" r="12">
      <c r="A12" s="4"/>
      <c r="F12" s="0"/>
    </row>
    <row collapsed="false" customFormat="false" customHeight="false" hidden="false" ht="12.1" outlineLevel="0" r="13">
      <c r="A13" s="4"/>
      <c r="F13" s="0"/>
    </row>
    <row collapsed="false" customFormat="false" customHeight="false" hidden="false" ht="12.1" outlineLevel="0" r="14">
      <c r="A14" s="4"/>
      <c r="F14" s="0"/>
    </row>
    <row collapsed="false" customFormat="false" customHeight="false" hidden="false" ht="12.1" outlineLevel="0" r="15">
      <c r="A15" s="4"/>
      <c r="F15" s="0"/>
    </row>
    <row collapsed="false" customFormat="false" customHeight="false" hidden="false" ht="12.1" outlineLevel="0" r="16">
      <c r="A16" s="4"/>
      <c r="F16" s="0"/>
    </row>
    <row collapsed="false" customFormat="false" customHeight="false" hidden="false" ht="12.1" outlineLevel="0" r="17">
      <c r="A17" s="4"/>
      <c r="F17" s="0"/>
    </row>
    <row collapsed="false" customFormat="false" customHeight="false" hidden="false" ht="12.1" outlineLevel="0" r="18">
      <c r="A18" s="4"/>
      <c r="F18" s="0"/>
    </row>
    <row collapsed="false" customFormat="false" customHeight="false" hidden="false" ht="12.1" outlineLevel="0" r="19">
      <c r="A19" s="4"/>
      <c r="F19" s="0"/>
    </row>
    <row collapsed="false" customFormat="false" customHeight="false" hidden="false" ht="12.1" outlineLevel="0" r="20">
      <c r="A20" s="4"/>
      <c r="F20" s="0"/>
    </row>
    <row collapsed="false" customFormat="false" customHeight="false" hidden="false" ht="12.1" outlineLevel="0" r="21">
      <c r="A21" s="4"/>
      <c r="F21" s="0"/>
    </row>
    <row collapsed="false" customFormat="false" customHeight="false" hidden="false" ht="12.1" outlineLevel="0" r="22">
      <c r="A22" s="4"/>
      <c r="F22" s="0"/>
    </row>
    <row collapsed="false" customFormat="false" customHeight="false" hidden="false" ht="12.1" outlineLevel="0" r="23">
      <c r="A23" s="4"/>
      <c r="F23" s="0"/>
    </row>
    <row collapsed="false" customFormat="false" customHeight="false" hidden="false" ht="12.1" outlineLevel="0" r="24">
      <c r="A24" s="4"/>
      <c r="F24" s="0"/>
    </row>
    <row collapsed="false" customFormat="false" customHeight="false" hidden="false" ht="12.1" outlineLevel="0" r="25">
      <c r="A25" s="4"/>
      <c r="F25" s="0"/>
    </row>
    <row collapsed="false" customFormat="false" customHeight="false" hidden="false" ht="12.1" outlineLevel="0" r="26">
      <c r="A26" s="4"/>
      <c r="F26" s="0"/>
    </row>
    <row collapsed="false" customFormat="false" customHeight="false" hidden="false" ht="12.1" outlineLevel="0" r="27">
      <c r="A27" s="4"/>
      <c r="F27" s="0"/>
    </row>
    <row collapsed="false" customFormat="false" customHeight="false" hidden="false" ht="12.1" outlineLevel="0" r="28">
      <c r="A28" s="4"/>
      <c r="F28" s="0"/>
    </row>
    <row collapsed="false" customFormat="false" customHeight="false" hidden="false" ht="12.1" outlineLevel="0" r="29">
      <c r="A29" s="4"/>
      <c r="F29" s="0"/>
    </row>
    <row collapsed="false" customFormat="false" customHeight="false" hidden="false" ht="12.1" outlineLevel="0" r="30">
      <c r="A30" s="4"/>
    </row>
    <row collapsed="false" customFormat="false" customHeight="false" hidden="false" ht="12.1" outlineLevel="0" r="31">
      <c r="A31" s="4"/>
    </row>
    <row collapsed="false" customFormat="false" customHeight="false" hidden="false" ht="12.65" outlineLevel="0" r="32">
      <c r="A32" s="4"/>
      <c r="B32" s="1" t="s">
        <v>27</v>
      </c>
      <c r="C32" s="1" t="s">
        <v>28</v>
      </c>
      <c r="D32" s="1" t="s">
        <v>29</v>
      </c>
      <c r="E32" s="1" t="s">
        <v>30</v>
      </c>
    </row>
    <row collapsed="false" customFormat="false" customHeight="false" hidden="false" ht="12.1" outlineLevel="0" r="33">
      <c r="A33" s="4" t="s">
        <v>23</v>
      </c>
      <c r="B33" s="1" t="n">
        <v>0.1881</v>
      </c>
      <c r="C33" s="1" t="n">
        <v>0.2462</v>
      </c>
      <c r="D33" s="1" t="n">
        <v>0.004</v>
      </c>
      <c r="E33" s="1" t="n">
        <v>0.1068</v>
      </c>
    </row>
    <row collapsed="false" customFormat="false" customHeight="false" hidden="false" ht="12.1" outlineLevel="0" r="34">
      <c r="A34" s="4" t="s">
        <v>24</v>
      </c>
      <c r="B34" s="1" t="n">
        <v>0.2281</v>
      </c>
      <c r="C34" s="1" t="n">
        <v>0.25</v>
      </c>
      <c r="D34" s="1" t="n">
        <v>0.0038</v>
      </c>
      <c r="E34" s="1" t="n">
        <v>0.151</v>
      </c>
    </row>
    <row collapsed="false" customFormat="false" customHeight="false" hidden="false" ht="12.1" outlineLevel="0" r="35">
      <c r="A35" s="4" t="s">
        <v>25</v>
      </c>
      <c r="B35" s="1" t="n">
        <v>0.2301</v>
      </c>
      <c r="C35" s="1" t="n">
        <v>0.25</v>
      </c>
      <c r="D35" s="1" t="n">
        <v>0.0041</v>
      </c>
      <c r="E35" s="1" t="n">
        <v>0.1492</v>
      </c>
    </row>
    <row collapsed="false" customFormat="false" customHeight="false" hidden="false" ht="12.1" outlineLevel="0" r="36">
      <c r="A36" s="4" t="s">
        <v>26</v>
      </c>
      <c r="B36" s="1" t="n">
        <v>0.2318</v>
      </c>
      <c r="C36" s="1" t="n">
        <v>0.25</v>
      </c>
      <c r="D36" s="1" t="n">
        <v>0.0039</v>
      </c>
      <c r="E36" s="1" t="n">
        <v>0.1449</v>
      </c>
    </row>
    <row collapsed="false" customFormat="false" customHeight="false" hidden="false" ht="12.1" outlineLevel="0" r="37">
      <c r="A37" s="4"/>
    </row>
    <row collapsed="false" customFormat="false" customHeight="false" hidden="false" ht="12.1" outlineLevel="0" r="38">
      <c r="A38" s="4"/>
    </row>
    <row collapsed="false" customFormat="false" customHeight="false" hidden="false" ht="12.1" outlineLevel="0" r="39">
      <c r="A39" s="4"/>
    </row>
    <row collapsed="false" customFormat="false" customHeight="false" hidden="false" ht="12.1" outlineLevel="0" r="40">
      <c r="A40" s="4"/>
    </row>
    <row collapsed="false" customFormat="false" customHeight="false" hidden="false" ht="12.1" outlineLevel="0" r="41">
      <c r="A41" s="4"/>
    </row>
    <row collapsed="false" customFormat="false" customHeight="false" hidden="false" ht="12.1" outlineLevel="0" r="42">
      <c r="A42" s="4"/>
    </row>
    <row collapsed="false" customFormat="false" customHeight="false" hidden="false" ht="12.1" outlineLevel="0" r="43">
      <c r="A43" s="4"/>
    </row>
    <row collapsed="false" customFormat="false" customHeight="false" hidden="false" ht="12.1" outlineLevel="0" r="44">
      <c r="A44" s="4"/>
    </row>
    <row collapsed="false" customFormat="false" customHeight="false" hidden="false" ht="12.1" outlineLevel="0" r="45">
      <c r="A45" s="4"/>
    </row>
    <row collapsed="false" customFormat="false" customHeight="false" hidden="false" ht="12.1" outlineLevel="0" r="46">
      <c r="A46" s="4"/>
    </row>
    <row collapsed="false" customFormat="false" customHeight="false" hidden="false" ht="12.1" outlineLevel="0" r="47">
      <c r="A47" s="4"/>
    </row>
    <row collapsed="false" customFormat="false" customHeight="false" hidden="false" ht="12.1" outlineLevel="0" r="48">
      <c r="A48" s="4"/>
    </row>
    <row collapsed="false" customFormat="false" customHeight="false" hidden="false" ht="12.1" outlineLevel="0" r="49">
      <c r="A49" s="4"/>
    </row>
    <row collapsed="false" customFormat="false" customHeight="false" hidden="false" ht="12.1" outlineLevel="0" r="50">
      <c r="A50" s="4"/>
    </row>
    <row collapsed="false" customFormat="false" customHeight="false" hidden="false" ht="12.1" outlineLevel="0" r="51">
      <c r="A51" s="4"/>
    </row>
    <row collapsed="false" customFormat="false" customHeight="false" hidden="false" ht="12.1" outlineLevel="0" r="52">
      <c r="A52" s="4"/>
    </row>
    <row collapsed="false" customFormat="false" customHeight="false" hidden="false" ht="12.1" outlineLevel="0" r="53">
      <c r="A53" s="4"/>
    </row>
    <row collapsed="false" customFormat="false" customHeight="false" hidden="false" ht="12.1" outlineLevel="0" r="54">
      <c r="A54" s="4"/>
    </row>
    <row collapsed="false" customFormat="false" customHeight="false" hidden="false" ht="12.1" outlineLevel="0" r="55">
      <c r="A55" s="4"/>
    </row>
    <row collapsed="false" customFormat="false" customHeight="false" hidden="false" ht="12.1" outlineLevel="0" r="56">
      <c r="A56" s="4"/>
    </row>
    <row collapsed="false" customFormat="false" customHeight="false" hidden="false" ht="12.1" outlineLevel="0" r="57">
      <c r="A57" s="4"/>
    </row>
    <row collapsed="false" customFormat="false" customHeight="false" hidden="false" ht="12.1" outlineLevel="0" r="58">
      <c r="A58" s="4"/>
    </row>
    <row collapsed="false" customFormat="false" customHeight="false" hidden="false" ht="12.1" outlineLevel="0" r="59">
      <c r="A59" s="4"/>
    </row>
    <row collapsed="false" customFormat="false" customHeight="false" hidden="false" ht="12.1" outlineLevel="0" r="60">
      <c r="A60" s="4"/>
    </row>
    <row collapsed="false" customFormat="false" customHeight="false" hidden="false" ht="12.1" outlineLevel="0" r="61">
      <c r="A61" s="4"/>
    </row>
    <row collapsed="false" customFormat="false" customHeight="false" hidden="false" ht="12.1" outlineLevel="0" r="62">
      <c r="A62" s="4"/>
    </row>
    <row collapsed="false" customFormat="false" customHeight="false" hidden="false" ht="12.1" outlineLevel="0" r="64">
      <c r="A64" s="3" t="s">
        <v>31</v>
      </c>
    </row>
    <row collapsed="false" customFormat="false" customHeight="false" hidden="false" ht="12.65" outlineLevel="0" r="66">
      <c r="B66" s="1" t="s">
        <v>19</v>
      </c>
      <c r="C66" s="1" t="s">
        <v>20</v>
      </c>
      <c r="D66" s="1" t="s">
        <v>21</v>
      </c>
      <c r="E66" s="1" t="s">
        <v>22</v>
      </c>
      <c r="F66" s="0"/>
    </row>
    <row collapsed="false" customFormat="false" customHeight="false" hidden="false" ht="12.1" outlineLevel="0" r="67">
      <c r="A67" s="4" t="s">
        <v>12</v>
      </c>
      <c r="B67" s="1" t="n">
        <v>0.0441</v>
      </c>
      <c r="C67" s="1" t="n">
        <v>0.087</v>
      </c>
      <c r="D67" s="1" t="n">
        <v>0.0098</v>
      </c>
      <c r="E67" s="1" t="n">
        <v>0.0245</v>
      </c>
      <c r="F67" s="0"/>
    </row>
    <row collapsed="false" customFormat="false" customHeight="false" hidden="false" ht="12.1" outlineLevel="0" r="68">
      <c r="A68" s="4" t="s">
        <v>32</v>
      </c>
      <c r="B68" s="1" t="n">
        <v>0.0522</v>
      </c>
      <c r="C68" s="1" t="n">
        <v>0.0879</v>
      </c>
      <c r="D68" s="1" t="n">
        <v>0.0115</v>
      </c>
      <c r="E68" s="1" t="n">
        <v>0.0252</v>
      </c>
      <c r="F68" s="0"/>
    </row>
    <row collapsed="false" customFormat="false" customHeight="false" hidden="false" ht="12.1" outlineLevel="0" r="69">
      <c r="A69" s="4" t="s">
        <v>14</v>
      </c>
      <c r="B69" s="1" t="n">
        <v>0.0434</v>
      </c>
      <c r="C69" s="1" t="n">
        <v>0.087</v>
      </c>
      <c r="D69" s="1" t="n">
        <v>0.0027</v>
      </c>
      <c r="E69" s="1" t="n">
        <v>0.0257</v>
      </c>
      <c r="F69" s="0"/>
    </row>
    <row collapsed="false" customFormat="false" customHeight="false" hidden="false" ht="12.1" outlineLevel="0" r="70">
      <c r="A70" s="4" t="s">
        <v>33</v>
      </c>
      <c r="B70" s="1" t="n">
        <v>0.0521</v>
      </c>
      <c r="C70" s="1" t="n">
        <v>0.0877</v>
      </c>
      <c r="D70" s="1" t="n">
        <v>0.0055</v>
      </c>
      <c r="E70" s="1" t="n">
        <v>0.0231</v>
      </c>
      <c r="F70" s="0"/>
    </row>
    <row collapsed="false" customFormat="false" customHeight="false" hidden="false" ht="12.1" outlineLevel="0" r="71">
      <c r="A71" s="3" t="s">
        <v>34</v>
      </c>
      <c r="B71" s="1" t="n">
        <v>0.0431</v>
      </c>
      <c r="C71" s="1" t="n">
        <v>0.087</v>
      </c>
      <c r="D71" s="1" t="n">
        <v>0.0006</v>
      </c>
      <c r="E71" s="1" t="n">
        <v>0.024</v>
      </c>
      <c r="F71" s="0"/>
    </row>
    <row collapsed="false" customFormat="false" customHeight="false" hidden="false" ht="12.1" outlineLevel="0" r="72">
      <c r="A72" s="4" t="s">
        <v>35</v>
      </c>
      <c r="B72" s="1" t="n">
        <v>0.0518</v>
      </c>
      <c r="C72" s="1" t="n">
        <v>0.0876</v>
      </c>
      <c r="D72" s="1" t="n">
        <v>0.0019</v>
      </c>
      <c r="E72" s="1" t="n">
        <v>0.0174</v>
      </c>
      <c r="F72" s="0"/>
    </row>
    <row collapsed="false" customFormat="false" customHeight="false" hidden="false" ht="12.1" outlineLevel="0" r="73">
      <c r="A73" s="4"/>
      <c r="F73" s="0"/>
    </row>
    <row collapsed="false" customFormat="false" customHeight="false" hidden="false" ht="12.1" outlineLevel="0" r="74">
      <c r="A74" s="4"/>
      <c r="F74" s="0"/>
    </row>
    <row collapsed="false" customFormat="false" customHeight="false" hidden="false" ht="12.1" outlineLevel="0" r="75">
      <c r="A75" s="4"/>
      <c r="F75" s="0"/>
    </row>
    <row collapsed="false" customFormat="false" customHeight="false" hidden="false" ht="12.1" outlineLevel="0" r="76">
      <c r="A76" s="4"/>
      <c r="F76" s="0"/>
    </row>
    <row collapsed="false" customFormat="false" customHeight="false" hidden="false" ht="12.1" outlineLevel="0" r="77">
      <c r="A77" s="4"/>
      <c r="F77" s="0"/>
    </row>
    <row collapsed="false" customFormat="false" customHeight="false" hidden="false" ht="12.1" outlineLevel="0" r="78">
      <c r="A78" s="4"/>
      <c r="F78" s="0"/>
    </row>
    <row collapsed="false" customFormat="false" customHeight="false" hidden="false" ht="12.1" outlineLevel="0" r="79">
      <c r="A79" s="4"/>
      <c r="F79" s="0"/>
    </row>
    <row collapsed="false" customFormat="false" customHeight="false" hidden="false" ht="12.1" outlineLevel="0" r="80">
      <c r="A80" s="4"/>
      <c r="F80" s="0"/>
    </row>
    <row collapsed="false" customFormat="false" customHeight="false" hidden="false" ht="12.1" outlineLevel="0" r="81">
      <c r="A81" s="4"/>
      <c r="F81" s="0"/>
    </row>
    <row collapsed="false" customFormat="false" customHeight="false" hidden="false" ht="12.1" outlineLevel="0" r="82">
      <c r="A82" s="4"/>
      <c r="F82" s="0"/>
    </row>
    <row collapsed="false" customFormat="false" customHeight="false" hidden="false" ht="12.1" outlineLevel="0" r="83">
      <c r="A83" s="4"/>
      <c r="F83" s="0"/>
    </row>
    <row collapsed="false" customFormat="false" customHeight="false" hidden="false" ht="12.1" outlineLevel="0" r="84">
      <c r="A84" s="4"/>
      <c r="F84" s="0"/>
    </row>
    <row collapsed="false" customFormat="false" customHeight="false" hidden="false" ht="12.1" outlineLevel="0" r="85">
      <c r="A85" s="4"/>
      <c r="F85" s="0"/>
    </row>
    <row collapsed="false" customFormat="false" customHeight="false" hidden="false" ht="12.1" outlineLevel="0" r="86">
      <c r="A86" s="4"/>
      <c r="F86" s="0"/>
    </row>
    <row collapsed="false" customFormat="false" customHeight="false" hidden="false" ht="12.1" outlineLevel="0" r="87">
      <c r="A87" s="4"/>
      <c r="F87" s="0"/>
    </row>
    <row collapsed="false" customFormat="false" customHeight="false" hidden="false" ht="12.1" outlineLevel="0" r="88">
      <c r="A88" s="4"/>
      <c r="F88" s="0"/>
    </row>
    <row collapsed="false" customFormat="false" customHeight="false" hidden="false" ht="12.1" outlineLevel="0" r="89">
      <c r="A89" s="4"/>
      <c r="F89" s="0"/>
    </row>
    <row collapsed="false" customFormat="false" customHeight="false" hidden="false" ht="12.1" outlineLevel="0" r="90">
      <c r="A90" s="4"/>
      <c r="F90" s="0"/>
    </row>
    <row collapsed="false" customFormat="false" customHeight="false" hidden="false" ht="12.1" outlineLevel="0" r="91">
      <c r="A91" s="4"/>
      <c r="F91" s="0"/>
    </row>
    <row collapsed="false" customFormat="false" customHeight="false" hidden="false" ht="12.1" outlineLevel="0" r="92">
      <c r="A92" s="4"/>
      <c r="F92" s="0"/>
    </row>
    <row collapsed="false" customFormat="false" customHeight="false" hidden="false" ht="12.1" outlineLevel="0" r="93">
      <c r="A93" s="4"/>
    </row>
    <row collapsed="false" customFormat="false" customHeight="false" hidden="false" ht="12.1" outlineLevel="0" r="94">
      <c r="A94" s="4"/>
    </row>
    <row collapsed="false" customFormat="false" customHeight="false" hidden="false" ht="12.1" outlineLevel="0" r="95">
      <c r="A95" s="4"/>
    </row>
    <row collapsed="false" customFormat="false" customHeight="false" hidden="false" ht="12.65" outlineLevel="0" r="96">
      <c r="A96" s="4"/>
      <c r="B96" s="1" t="s">
        <v>27</v>
      </c>
      <c r="C96" s="1" t="s">
        <v>28</v>
      </c>
      <c r="D96" s="1" t="s">
        <v>29</v>
      </c>
      <c r="E96" s="1" t="s">
        <v>30</v>
      </c>
    </row>
    <row collapsed="false" customFormat="false" customHeight="false" hidden="false" ht="12.1" outlineLevel="0" r="97">
      <c r="A97" s="5" t="s">
        <v>12</v>
      </c>
      <c r="B97" s="6" t="n">
        <v>0.2281</v>
      </c>
      <c r="C97" s="6" t="n">
        <v>0.25</v>
      </c>
      <c r="D97" s="6" t="n">
        <v>0.0038</v>
      </c>
      <c r="E97" s="6" t="n">
        <v>0.151</v>
      </c>
    </row>
    <row collapsed="false" customFormat="false" customHeight="false" hidden="false" ht="12.1" outlineLevel="0" r="98">
      <c r="A98" s="5" t="s">
        <v>32</v>
      </c>
      <c r="B98" s="6" t="n">
        <v>0.2149</v>
      </c>
      <c r="C98" s="6" t="n">
        <v>0.2485</v>
      </c>
      <c r="D98" s="6" t="n">
        <v>0.0044</v>
      </c>
      <c r="E98" s="6" t="n">
        <v>0.1397</v>
      </c>
    </row>
    <row collapsed="false" customFormat="false" customHeight="false" hidden="false" ht="12.1" outlineLevel="0" r="99">
      <c r="A99" s="5" t="s">
        <v>14</v>
      </c>
      <c r="B99" s="6" t="n">
        <v>0.2301</v>
      </c>
      <c r="C99" s="6" t="n">
        <v>0.25</v>
      </c>
      <c r="D99" s="6" t="n">
        <v>0.0041</v>
      </c>
      <c r="E99" s="6" t="n">
        <v>0.1492</v>
      </c>
    </row>
    <row collapsed="false" customFormat="false" customHeight="false" hidden="false" ht="12.1" outlineLevel="0" r="100">
      <c r="A100" s="5" t="s">
        <v>33</v>
      </c>
      <c r="B100" s="6" t="n">
        <v>0.2161</v>
      </c>
      <c r="C100" s="6" t="n">
        <v>0.2488</v>
      </c>
      <c r="D100" s="6" t="n">
        <v>0.0047</v>
      </c>
      <c r="E100" s="6" t="n">
        <v>0.1407</v>
      </c>
    </row>
    <row collapsed="false" customFormat="false" customHeight="false" hidden="false" ht="12.1" outlineLevel="0" r="101">
      <c r="A101" s="5" t="s">
        <v>34</v>
      </c>
      <c r="B101" s="6" t="n">
        <v>0.2318</v>
      </c>
      <c r="C101" s="6" t="n">
        <v>0.25</v>
      </c>
      <c r="D101" s="6" t="n">
        <v>0.0039</v>
      </c>
      <c r="E101" s="6" t="n">
        <v>0.1449</v>
      </c>
    </row>
    <row collapsed="false" customFormat="false" customHeight="false" hidden="false" ht="12.1" outlineLevel="0" r="102">
      <c r="A102" s="5" t="s">
        <v>35</v>
      </c>
      <c r="B102" s="6" t="n">
        <v>0.2158</v>
      </c>
      <c r="C102" s="6" t="n">
        <v>0.249</v>
      </c>
      <c r="D102" s="6" t="n">
        <v>0.0051</v>
      </c>
      <c r="E102" s="6" t="n">
        <v>0.1347</v>
      </c>
    </row>
    <row collapsed="false" customFormat="false" customHeight="false" hidden="false" ht="12.1" outlineLevel="0" r="103">
      <c r="A103" s="4"/>
    </row>
    <row collapsed="false" customFormat="false" customHeight="false" hidden="false" ht="12.1" outlineLevel="0" r="104">
      <c r="A104" s="4"/>
    </row>
    <row collapsed="false" customFormat="false" customHeight="false" hidden="false" ht="12.1" outlineLevel="0" r="105">
      <c r="A105" s="4"/>
    </row>
    <row collapsed="false" customFormat="false" customHeight="false" hidden="false" ht="12.1" outlineLevel="0" r="106">
      <c r="A106" s="4"/>
    </row>
    <row collapsed="false" customFormat="false" customHeight="false" hidden="false" ht="12.1" outlineLevel="0" r="107">
      <c r="A107" s="4"/>
    </row>
    <row collapsed="false" customFormat="false" customHeight="false" hidden="false" ht="12.1" outlineLevel="0" r="108">
      <c r="A108" s="4"/>
    </row>
    <row collapsed="false" customFormat="false" customHeight="false" hidden="false" ht="12.1" outlineLevel="0" r="109">
      <c r="A109" s="4"/>
    </row>
    <row collapsed="false" customFormat="false" customHeight="false" hidden="false" ht="12.1" outlineLevel="0" r="110">
      <c r="A110" s="4"/>
    </row>
    <row collapsed="false" customFormat="false" customHeight="false" hidden="false" ht="12.1" outlineLevel="0" r="111">
      <c r="A111" s="4"/>
    </row>
    <row collapsed="false" customFormat="false" customHeight="false" hidden="false" ht="12.1" outlineLevel="0" r="112">
      <c r="A112" s="4"/>
    </row>
    <row collapsed="false" customFormat="false" customHeight="false" hidden="false" ht="12.1" outlineLevel="0" r="113">
      <c r="A113" s="4"/>
    </row>
    <row collapsed="false" customFormat="false" customHeight="false" hidden="false" ht="12.1" outlineLevel="0" r="114">
      <c r="A114" s="4"/>
    </row>
    <row collapsed="false" customFormat="false" customHeight="false" hidden="false" ht="12.1" outlineLevel="0" r="115">
      <c r="A115" s="4"/>
    </row>
    <row collapsed="false" customFormat="false" customHeight="false" hidden="false" ht="12.1" outlineLevel="0" r="116">
      <c r="A116" s="4"/>
    </row>
    <row collapsed="false" customFormat="false" customHeight="false" hidden="false" ht="12.1" outlineLevel="0" r="117">
      <c r="A117" s="4"/>
    </row>
    <row collapsed="false" customFormat="false" customHeight="false" hidden="false" ht="12.1" outlineLevel="0" r="119">
      <c r="A119" s="3" t="s">
        <v>36</v>
      </c>
    </row>
    <row collapsed="false" customFormat="false" customHeight="false" hidden="false" ht="12.65" outlineLevel="0" r="121">
      <c r="B121" s="1" t="s">
        <v>19</v>
      </c>
      <c r="C121" s="1" t="s">
        <v>20</v>
      </c>
      <c r="D121" s="1" t="s">
        <v>21</v>
      </c>
      <c r="E121" s="1" t="s">
        <v>22</v>
      </c>
      <c r="F121" s="0"/>
    </row>
    <row collapsed="false" customFormat="false" customHeight="false" hidden="false" ht="12.1" outlineLevel="0" r="122">
      <c r="A122" s="4" t="s">
        <v>37</v>
      </c>
      <c r="B122" s="1" t="n">
        <v>0.0632</v>
      </c>
      <c r="C122" s="1" t="n">
        <v>0.089</v>
      </c>
      <c r="D122" s="1" t="n">
        <v>0.0434</v>
      </c>
      <c r="E122" s="1" t="n">
        <v>0.0478</v>
      </c>
      <c r="F122" s="0"/>
    </row>
    <row collapsed="false" customFormat="false" customHeight="false" hidden="false" ht="12.1" outlineLevel="0" r="123">
      <c r="A123" s="3" t="s">
        <v>38</v>
      </c>
      <c r="B123" s="1" t="n">
        <v>0.043</v>
      </c>
      <c r="C123" s="1" t="n">
        <v>0.0875</v>
      </c>
      <c r="D123" s="1" t="n">
        <v>0.0063</v>
      </c>
      <c r="E123" s="1" t="n">
        <v>0.0045</v>
      </c>
      <c r="F123" s="0"/>
    </row>
    <row collapsed="false" customFormat="false" customHeight="false" hidden="false" ht="12.1" outlineLevel="0" r="124">
      <c r="F124" s="0"/>
    </row>
    <row collapsed="false" customFormat="false" customHeight="false" hidden="false" ht="12.1" outlineLevel="0" r="125">
      <c r="F125" s="0"/>
    </row>
    <row collapsed="false" customFormat="false" customHeight="false" hidden="false" ht="12.1" outlineLevel="0" r="126">
      <c r="F126" s="0"/>
    </row>
    <row collapsed="false" customFormat="false" customHeight="false" hidden="false" ht="12.1" outlineLevel="0" r="127">
      <c r="F127" s="0"/>
    </row>
    <row collapsed="false" customFormat="false" customHeight="false" hidden="false" ht="12.1" outlineLevel="0" r="128">
      <c r="F128" s="0"/>
    </row>
    <row collapsed="false" customFormat="false" customHeight="false" hidden="false" ht="12.1" outlineLevel="0" r="129">
      <c r="F129" s="0"/>
    </row>
    <row collapsed="false" customFormat="false" customHeight="false" hidden="false" ht="12.1" outlineLevel="0" r="130">
      <c r="F130" s="0"/>
    </row>
    <row collapsed="false" customFormat="false" customHeight="false" hidden="false" ht="12.1" outlineLevel="0" r="131">
      <c r="F131" s="0"/>
    </row>
    <row collapsed="false" customFormat="false" customHeight="false" hidden="false" ht="12.1" outlineLevel="0" r="132">
      <c r="F132" s="0"/>
    </row>
    <row collapsed="false" customFormat="false" customHeight="false" hidden="false" ht="12.1" outlineLevel="0" r="133">
      <c r="F133" s="0"/>
    </row>
    <row collapsed="false" customFormat="false" customHeight="false" hidden="false" ht="12.1" outlineLevel="0" r="134">
      <c r="F134" s="0"/>
    </row>
    <row collapsed="false" customFormat="false" customHeight="false" hidden="false" ht="12.1" outlineLevel="0" r="135">
      <c r="F135" s="0"/>
    </row>
    <row collapsed="false" customFormat="false" customHeight="false" hidden="false" ht="12.1" outlineLevel="0" r="136">
      <c r="F136" s="0"/>
    </row>
    <row collapsed="false" customFormat="false" customHeight="false" hidden="false" ht="12.1" outlineLevel="0" r="137">
      <c r="F137" s="0"/>
    </row>
    <row collapsed="false" customFormat="false" customHeight="false" hidden="false" ht="12.1" outlineLevel="0" r="138">
      <c r="F138" s="0"/>
    </row>
    <row collapsed="false" customFormat="false" customHeight="false" hidden="false" ht="12.1" outlineLevel="0" r="139">
      <c r="F139" s="0"/>
    </row>
    <row collapsed="false" customFormat="false" customHeight="false" hidden="false" ht="12.1" outlineLevel="0" r="140">
      <c r="F140" s="0"/>
    </row>
    <row collapsed="false" customFormat="false" customHeight="false" hidden="false" ht="12.1" outlineLevel="0" r="141">
      <c r="F141" s="0"/>
    </row>
    <row collapsed="false" customFormat="false" customHeight="false" hidden="false" ht="12.65" outlineLevel="0" r="144">
      <c r="B144" s="1" t="s">
        <v>27</v>
      </c>
      <c r="C144" s="1" t="s">
        <v>28</v>
      </c>
      <c r="D144" s="1" t="s">
        <v>29</v>
      </c>
      <c r="E144" s="1" t="s">
        <v>30</v>
      </c>
    </row>
    <row collapsed="false" customFormat="false" customHeight="false" hidden="false" ht="12.1" outlineLevel="0" r="145">
      <c r="A145" s="4" t="s">
        <v>37</v>
      </c>
      <c r="B145" s="1" t="n">
        <v>0.1881</v>
      </c>
      <c r="C145" s="1" t="n">
        <v>0.2462</v>
      </c>
      <c r="D145" s="1" t="n">
        <v>0.004</v>
      </c>
      <c r="E145" s="1" t="n">
        <v>0.1068</v>
      </c>
    </row>
    <row collapsed="false" customFormat="false" customHeight="false" hidden="false" ht="12.1" outlineLevel="0" r="146">
      <c r="A146" s="3" t="s">
        <v>38</v>
      </c>
      <c r="B146" s="1" t="n">
        <v>0.2418</v>
      </c>
      <c r="C146" s="1" t="n">
        <v>0.2495</v>
      </c>
      <c r="D146" s="1" t="n">
        <v>0.0043</v>
      </c>
      <c r="E146" s="1" t="n">
        <v>0.1109</v>
      </c>
    </row>
    <row collapsed="false" customFormat="false" customHeight="false" hidden="false" ht="12.1" outlineLevel="0" r="171">
      <c r="A171" s="3" t="s">
        <v>39</v>
      </c>
    </row>
    <row collapsed="false" customFormat="false" customHeight="false" hidden="false" ht="12.65" outlineLevel="0" r="173">
      <c r="B173" s="1" t="s">
        <v>19</v>
      </c>
      <c r="C173" s="1" t="s">
        <v>20</v>
      </c>
      <c r="D173" s="1" t="s">
        <v>21</v>
      </c>
      <c r="E173" s="1" t="s">
        <v>22</v>
      </c>
      <c r="F173" s="0"/>
    </row>
    <row collapsed="false" customFormat="false" customHeight="false" hidden="false" ht="12.1" outlineLevel="0" r="174">
      <c r="A174" s="4" t="s">
        <v>40</v>
      </c>
      <c r="B174" s="1" t="n">
        <v>0.0632</v>
      </c>
      <c r="C174" s="1" t="n">
        <v>0.089</v>
      </c>
      <c r="D174" s="1" t="n">
        <v>0.0434</v>
      </c>
      <c r="E174" s="1" t="n">
        <v>0.0478</v>
      </c>
      <c r="F174" s="0"/>
    </row>
    <row collapsed="false" customFormat="false" customHeight="false" hidden="false" ht="12.1" outlineLevel="0" r="175">
      <c r="A175" s="4" t="s">
        <v>41</v>
      </c>
      <c r="B175" s="1" t="n">
        <v>0.0757</v>
      </c>
      <c r="C175" s="1" t="n">
        <v>0.0496</v>
      </c>
      <c r="D175" s="1" t="n">
        <v>0.0878</v>
      </c>
      <c r="E175" s="1" t="n">
        <v>0.0489</v>
      </c>
      <c r="F175" s="0"/>
    </row>
    <row collapsed="false" customFormat="false" customHeight="false" hidden="false" ht="12.1" outlineLevel="0" r="176">
      <c r="A176" s="4"/>
      <c r="F176" s="0"/>
    </row>
    <row collapsed="false" customFormat="false" customHeight="false" hidden="false" ht="12.1" outlineLevel="0" r="177">
      <c r="A177" s="4"/>
      <c r="F177" s="0"/>
    </row>
    <row collapsed="false" customFormat="false" customHeight="false" hidden="false" ht="12.1" outlineLevel="0" r="178">
      <c r="A178" s="4"/>
      <c r="F178" s="0"/>
    </row>
    <row collapsed="false" customFormat="false" customHeight="false" hidden="false" ht="12.1" outlineLevel="0" r="179">
      <c r="A179" s="4"/>
      <c r="F179" s="0"/>
    </row>
    <row collapsed="false" customFormat="false" customHeight="false" hidden="false" ht="12.1" outlineLevel="0" r="180">
      <c r="A180" s="4"/>
      <c r="F180" s="0"/>
    </row>
    <row collapsed="false" customFormat="false" customHeight="false" hidden="false" ht="12.1" outlineLevel="0" r="181">
      <c r="A181" s="4"/>
      <c r="F181" s="0"/>
    </row>
    <row collapsed="false" customFormat="false" customHeight="false" hidden="false" ht="12.1" outlineLevel="0" r="182">
      <c r="A182" s="4"/>
      <c r="F182" s="0"/>
    </row>
    <row collapsed="false" customFormat="false" customHeight="false" hidden="false" ht="12.1" outlineLevel="0" r="183">
      <c r="A183" s="4"/>
      <c r="F183" s="0"/>
    </row>
    <row collapsed="false" customFormat="false" customHeight="false" hidden="false" ht="12.1" outlineLevel="0" r="184">
      <c r="A184" s="4"/>
      <c r="F184" s="0"/>
    </row>
    <row collapsed="false" customFormat="false" customHeight="false" hidden="false" ht="12.1" outlineLevel="0" r="185">
      <c r="A185" s="4"/>
      <c r="F185" s="0"/>
    </row>
    <row collapsed="false" customFormat="false" customHeight="false" hidden="false" ht="12.1" outlineLevel="0" r="186">
      <c r="A186" s="4"/>
      <c r="F186" s="0"/>
    </row>
    <row collapsed="false" customFormat="false" customHeight="false" hidden="false" ht="12.1" outlineLevel="0" r="187">
      <c r="A187" s="4"/>
      <c r="F187" s="0"/>
    </row>
    <row collapsed="false" customFormat="false" customHeight="false" hidden="false" ht="12.1" outlineLevel="0" r="188">
      <c r="A188" s="4"/>
      <c r="F188" s="0"/>
    </row>
    <row collapsed="false" customFormat="false" customHeight="false" hidden="false" ht="12.1" outlineLevel="0" r="189">
      <c r="A189" s="4"/>
      <c r="F189" s="0"/>
    </row>
    <row collapsed="false" customFormat="false" customHeight="false" hidden="false" ht="12.1" outlineLevel="0" r="190">
      <c r="A190" s="4"/>
      <c r="F190" s="0"/>
    </row>
    <row collapsed="false" customFormat="false" customHeight="false" hidden="false" ht="12.1" outlineLevel="0" r="191">
      <c r="A191" s="4"/>
      <c r="F191" s="0"/>
    </row>
    <row collapsed="false" customFormat="false" customHeight="false" hidden="false" ht="12.1" outlineLevel="0" r="192">
      <c r="A192" s="4"/>
      <c r="F192" s="0"/>
    </row>
    <row collapsed="false" customFormat="false" customHeight="false" hidden="false" ht="12.1" outlineLevel="0" r="193">
      <c r="A193" s="4"/>
      <c r="F193" s="0"/>
    </row>
    <row collapsed="false" customFormat="false" customHeight="false" hidden="false" ht="12.1" outlineLevel="0" r="194">
      <c r="A194" s="4"/>
      <c r="F194" s="0"/>
    </row>
    <row collapsed="false" customFormat="false" customHeight="false" hidden="false" ht="12.1" outlineLevel="0" r="195">
      <c r="A195" s="4"/>
      <c r="F195" s="0"/>
    </row>
    <row collapsed="false" customFormat="false" customHeight="false" hidden="false" ht="12.1" outlineLevel="0" r="196">
      <c r="A196" s="4"/>
      <c r="F196" s="0"/>
    </row>
    <row collapsed="false" customFormat="false" customHeight="false" hidden="false" ht="12.1" outlineLevel="0" r="197">
      <c r="A197" s="4"/>
      <c r="F197" s="0"/>
    </row>
    <row collapsed="false" customFormat="false" customHeight="false" hidden="false" ht="12.65" outlineLevel="0" r="203">
      <c r="B203" s="1" t="s">
        <v>27</v>
      </c>
      <c r="C203" s="1" t="s">
        <v>28</v>
      </c>
      <c r="D203" s="1" t="s">
        <v>29</v>
      </c>
      <c r="E203" s="1" t="s">
        <v>30</v>
      </c>
    </row>
    <row collapsed="false" customFormat="false" customHeight="false" hidden="false" ht="12.1" outlineLevel="0" r="204">
      <c r="A204" s="4" t="s">
        <v>40</v>
      </c>
      <c r="B204" s="1" t="n">
        <v>0.1881</v>
      </c>
      <c r="C204" s="1" t="n">
        <v>0.2462</v>
      </c>
      <c r="D204" s="1" t="n">
        <v>0.004</v>
      </c>
      <c r="E204" s="1" t="n">
        <v>0.1068</v>
      </c>
    </row>
    <row collapsed="false" customFormat="false" customHeight="false" hidden="false" ht="12.1" outlineLevel="0" r="205">
      <c r="A205" s="4" t="s">
        <v>41</v>
      </c>
      <c r="B205" s="1" t="n">
        <v>0.1737</v>
      </c>
      <c r="C205" s="1" t="n">
        <v>0.4539</v>
      </c>
      <c r="D205" s="1" t="n">
        <v>0.0036</v>
      </c>
      <c r="E205" s="1" t="n">
        <v>0.1164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3" activeCellId="0" pane="topLeft" sqref="C23"/>
    </sheetView>
  </sheetViews>
  <sheetFormatPr defaultRowHeight="15"/>
  <cols>
    <col collapsed="false" hidden="false" max="1025" min="1" style="0" width="11.5714285714286"/>
  </cols>
  <sheetData>
    <row collapsed="false" customFormat="false" customHeight="false" hidden="false" ht="12.75" outlineLevel="0" r="3">
      <c r="A3" s="7"/>
      <c r="B3" s="0" t="s">
        <v>42</v>
      </c>
      <c r="C3" s="0" t="s">
        <v>43</v>
      </c>
      <c r="D3" s="0" t="s">
        <v>22</v>
      </c>
      <c r="E3" s="0" t="s">
        <v>44</v>
      </c>
    </row>
    <row collapsed="false" customFormat="false" customHeight="false" hidden="false" ht="12.75" outlineLevel="0" r="4">
      <c r="A4" s="4" t="s">
        <v>11</v>
      </c>
      <c r="B4" s="1" t="n">
        <f aca="false">(mcf!K6)</f>
        <v>2.2351776</v>
      </c>
      <c r="C4" s="1" t="n">
        <f aca="false">(parser!K6)</f>
        <v>1.42259552</v>
      </c>
      <c r="D4" s="8" t="n">
        <f aca="false">(fma3d!K6)</f>
        <v>1.40681056</v>
      </c>
      <c r="E4" s="8" t="n">
        <f aca="false">(galgel!K6)</f>
        <v>1.15116864</v>
      </c>
    </row>
    <row collapsed="false" customFormat="false" customHeight="false" hidden="false" ht="12.75" outlineLevel="0" r="5">
      <c r="A5" s="4" t="s">
        <v>12</v>
      </c>
      <c r="B5" s="1" t="n">
        <f aca="false">(mcf!K7)</f>
        <v>2.218</v>
      </c>
      <c r="C5" s="1" t="n">
        <f aca="false">(parser!K7)</f>
        <v>1.1958736</v>
      </c>
      <c r="D5" s="8" t="n">
        <f aca="false">(fma3d!K7)</f>
        <v>1.21006</v>
      </c>
      <c r="E5" s="8" t="n">
        <f aca="false">(galgel!K7)</f>
        <v>1.14821664</v>
      </c>
    </row>
    <row collapsed="false" customFormat="false" customHeight="false" hidden="false" ht="12.75" outlineLevel="0" r="6">
      <c r="A6" s="4" t="s">
        <v>13</v>
      </c>
      <c r="B6" s="1" t="n">
        <f aca="false">(mcf!K8)</f>
        <v>2.2263808</v>
      </c>
      <c r="C6" s="1" t="n">
        <f aca="false">(parser!K8)</f>
        <v>1.1978368</v>
      </c>
      <c r="D6" s="8" t="n">
        <f aca="false">(fma3d!K8)</f>
        <v>1.2059008</v>
      </c>
      <c r="E6" s="8" t="n">
        <f aca="false">(galgel!K8)</f>
        <v>1.15242784</v>
      </c>
    </row>
    <row collapsed="false" customFormat="false" customHeight="false" hidden="false" ht="12.75" outlineLevel="0" r="7">
      <c r="A7" s="4" t="s">
        <v>14</v>
      </c>
      <c r="B7" s="1" t="n">
        <f aca="false">(mcf!K9)</f>
        <v>2.218</v>
      </c>
      <c r="C7" s="1" t="n">
        <f aca="false">(parser!K9)</f>
        <v>1.163944</v>
      </c>
      <c r="D7" s="8" t="n">
        <f aca="false">(fma3d!K9)</f>
        <v>1.23623488</v>
      </c>
      <c r="E7" s="8" t="n">
        <f aca="false">(galgel!K9)</f>
        <v>1.14821664</v>
      </c>
    </row>
    <row collapsed="false" customFormat="false" customHeight="false" hidden="false" ht="12.75" outlineLevel="0" r="8">
      <c r="A8" s="4" t="s">
        <v>15</v>
      </c>
      <c r="B8" s="1" t="n">
        <f aca="false">(mcf!K10)</f>
        <v>2.22443232</v>
      </c>
      <c r="C8" s="1" t="n">
        <f aca="false">(parser!K10)</f>
        <v>1.17700416</v>
      </c>
      <c r="D8" s="8" t="n">
        <f aca="false">(fma3d!K10)</f>
        <v>1.20134656</v>
      </c>
      <c r="E8" s="8" t="n">
        <f aca="false">(galgel!K10)</f>
        <v>1.1510112</v>
      </c>
    </row>
    <row collapsed="false" customFormat="false" customHeight="false" hidden="false" ht="12.75" outlineLevel="0" r="9">
      <c r="A9" s="4" t="s">
        <v>16</v>
      </c>
      <c r="B9" s="1" t="n">
        <f aca="false">(mcf!K11)</f>
        <v>2.218</v>
      </c>
      <c r="C9" s="1" t="n">
        <f aca="false">(parser!K11)</f>
        <v>1.1066432</v>
      </c>
      <c r="D9" s="8" t="n">
        <f aca="false">(fma3d!K11)</f>
        <v>1.22638576</v>
      </c>
      <c r="E9" s="8" t="n">
        <f aca="false">(galgel!K11)</f>
        <v>1.14730656</v>
      </c>
    </row>
    <row collapsed="false" customFormat="false" customHeight="false" hidden="false" ht="12.75" outlineLevel="0" r="10">
      <c r="A10" s="4" t="s">
        <v>17</v>
      </c>
      <c r="B10" s="1" t="n">
        <f aca="false">(mcf!K12)</f>
        <v>2.2235968</v>
      </c>
      <c r="C10" s="1" t="n">
        <f aca="false">(parser!K12)</f>
        <v>1.14593536</v>
      </c>
      <c r="D10" s="8" t="n">
        <f aca="false">(fma3d!K12)</f>
        <v>1.1526976</v>
      </c>
      <c r="E10" s="8" t="n">
        <f aca="false">(galgel!K12)</f>
        <v>1.1499616</v>
      </c>
    </row>
    <row collapsed="false" customFormat="false" customHeight="false" hidden="false" ht="12.75" outlineLevel="0" r="26">
      <c r="A26" s="7"/>
      <c r="B26" s="0" t="s">
        <v>42</v>
      </c>
      <c r="C26" s="0" t="s">
        <v>43</v>
      </c>
      <c r="D26" s="0" t="s">
        <v>22</v>
      </c>
      <c r="E26" s="0" t="s">
        <v>44</v>
      </c>
    </row>
    <row collapsed="false" customFormat="false" customHeight="false" hidden="false" ht="12.75" outlineLevel="0" r="27">
      <c r="A27" s="4" t="s">
        <v>45</v>
      </c>
      <c r="B27" s="1" t="n">
        <f aca="false">(mcf!K6)</f>
        <v>2.2351776</v>
      </c>
      <c r="C27" s="1" t="n">
        <f aca="false">(parser!K6)</f>
        <v>1.42259552</v>
      </c>
      <c r="D27" s="1" t="n">
        <f aca="false">(fma3d!K6)</f>
        <v>1.40681056</v>
      </c>
      <c r="E27" s="1" t="n">
        <f aca="false">(galgel!K6)</f>
        <v>1.15116864</v>
      </c>
    </row>
    <row collapsed="false" customFormat="false" customHeight="false" hidden="false" ht="12.75" outlineLevel="0" r="28">
      <c r="A28" s="4" t="s">
        <v>46</v>
      </c>
      <c r="B28" s="1" t="n">
        <f aca="false">(mcf!K13)</f>
        <v>2.01803008</v>
      </c>
      <c r="C28" s="1" t="n">
        <f aca="false">(parser!K13)</f>
        <v>1.38890944</v>
      </c>
      <c r="D28" s="1" t="n">
        <f aca="false">(fma3d!K13)</f>
        <v>2.10031264</v>
      </c>
      <c r="E28" s="1" t="n">
        <f aca="false">(galgel!K13)</f>
        <v>1.15235584</v>
      </c>
    </row>
    <row collapsed="false" customFormat="false" customHeight="false" hidden="false" ht="12.75" outlineLevel="0" r="49">
      <c r="A49" s="7"/>
      <c r="B49" s="0" t="s">
        <v>42</v>
      </c>
      <c r="C49" s="0" t="s">
        <v>43</v>
      </c>
      <c r="D49" s="0" t="s">
        <v>22</v>
      </c>
      <c r="E49" s="0" t="s">
        <v>44</v>
      </c>
    </row>
    <row collapsed="false" customFormat="false" customHeight="false" hidden="false" ht="12.75" outlineLevel="0" r="50">
      <c r="A50" s="7" t="s">
        <v>37</v>
      </c>
      <c r="B50" s="1" t="n">
        <f aca="false">(mcf!K6)</f>
        <v>2.2351776</v>
      </c>
      <c r="C50" s="1" t="n">
        <f aca="false">(parser!K6)</f>
        <v>1.42259552</v>
      </c>
      <c r="D50" s="1" t="n">
        <f aca="false">(fma3d!K6)</f>
        <v>1.40681056</v>
      </c>
      <c r="E50" s="1" t="n">
        <f aca="false">(galgel!K6)</f>
        <v>1.15116864</v>
      </c>
    </row>
    <row collapsed="false" customFormat="false" customHeight="false" hidden="false" ht="12.75" outlineLevel="0" r="51">
      <c r="A51" s="7" t="s">
        <v>47</v>
      </c>
      <c r="B51" s="1" t="n">
        <f aca="false">(mcf!K14)</f>
        <v>2.2236</v>
      </c>
      <c r="C51" s="1" t="n">
        <f aca="false">(parser!K14)</f>
        <v>1.23337312</v>
      </c>
      <c r="D51" s="8" t="n">
        <f aca="false">(fma3d!K14)</f>
        <v>1.0524112</v>
      </c>
      <c r="E51" s="8" t="n">
        <f aca="false">(galgel!K14)</f>
        <v>1.1531904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28750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2013-09-25T19:47:31.00Z</dcterms:created>
  <cp:lastModifiedBy>Vamsi</cp:lastModifiedBy>
  <dcterms:modified xsi:type="dcterms:W3CDTF">2013-10-07T06:51:10.00Z</dcterms:modified>
  <cp:revision>84</cp:revision>
</cp:coreProperties>
</file>