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8800" windowHeight="12210" activeTab="2"/>
  </bookViews>
  <sheets>
    <sheet name="3C Stacked FINAL" sheetId="2" r:id="rId1"/>
    <sheet name="Used - to get Qualtrics sequen" sheetId="3" r:id="rId2"/>
    <sheet name="Curated and Human subjects" sheetId="4" r:id="rId3"/>
    <sheet name="Sheet1" sheetId="5" r:id="rId4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4" l="1"/>
  <c r="L12" i="4"/>
  <c r="H73" i="4"/>
  <c r="L73" i="4"/>
  <c r="H95" i="4"/>
  <c r="L95" i="4"/>
  <c r="H129" i="4"/>
  <c r="L129" i="4"/>
  <c r="H51" i="4"/>
  <c r="L51" i="4"/>
  <c r="H78" i="4"/>
  <c r="L78" i="4"/>
  <c r="H36" i="4"/>
  <c r="L36" i="4"/>
  <c r="H2" i="4"/>
  <c r="L2" i="4"/>
  <c r="H111" i="4"/>
  <c r="L111" i="4"/>
  <c r="H131" i="4"/>
  <c r="L131" i="4"/>
  <c r="H44" i="4"/>
  <c r="L44" i="4"/>
  <c r="H18" i="4"/>
  <c r="L18" i="4"/>
  <c r="H72" i="4"/>
  <c r="L72" i="4"/>
  <c r="H46" i="4"/>
  <c r="L46" i="4"/>
  <c r="H127" i="4"/>
  <c r="L127" i="4"/>
  <c r="H27" i="4"/>
  <c r="L27" i="4"/>
  <c r="H85" i="4"/>
  <c r="L85" i="4"/>
  <c r="H5" i="4"/>
  <c r="L5" i="4"/>
  <c r="H21" i="4"/>
  <c r="L21" i="4"/>
  <c r="H61" i="4"/>
  <c r="L61" i="4"/>
  <c r="H40" i="4"/>
  <c r="L40" i="4"/>
  <c r="H6" i="4"/>
  <c r="L6" i="4"/>
  <c r="H37" i="4"/>
  <c r="L37" i="4"/>
  <c r="H64" i="4"/>
  <c r="L64" i="4"/>
  <c r="H110" i="4"/>
  <c r="L110" i="4"/>
  <c r="H89" i="4"/>
  <c r="L89" i="4"/>
  <c r="H114" i="4"/>
  <c r="L114" i="4"/>
  <c r="H39" i="4"/>
  <c r="L39" i="4"/>
  <c r="H60" i="4"/>
  <c r="L60" i="4"/>
  <c r="H88" i="4"/>
  <c r="L88" i="4"/>
  <c r="H106" i="4"/>
  <c r="L106" i="4"/>
  <c r="H112" i="4"/>
  <c r="L112" i="4"/>
  <c r="H90" i="4"/>
  <c r="L90" i="4"/>
  <c r="H28" i="4"/>
  <c r="L28" i="4"/>
  <c r="H42" i="4"/>
  <c r="L42" i="4"/>
  <c r="H107" i="4"/>
  <c r="L107" i="4"/>
  <c r="H67" i="4"/>
  <c r="L67" i="4"/>
  <c r="H31" i="4"/>
  <c r="L31" i="4"/>
  <c r="H103" i="4"/>
  <c r="L103" i="4"/>
  <c r="H48" i="4"/>
  <c r="L48" i="4"/>
  <c r="H93" i="4"/>
  <c r="L93" i="4"/>
  <c r="H125" i="4"/>
  <c r="L125" i="4"/>
  <c r="H8" i="4"/>
  <c r="L8" i="4"/>
  <c r="H45" i="4"/>
  <c r="L45" i="4"/>
  <c r="H92" i="4"/>
  <c r="L92" i="4"/>
  <c r="H118" i="4"/>
  <c r="L118" i="4"/>
  <c r="H32" i="4"/>
  <c r="L32" i="4"/>
  <c r="H96" i="4"/>
  <c r="L96" i="4"/>
  <c r="H35" i="4"/>
  <c r="L35" i="4"/>
  <c r="H34" i="4"/>
  <c r="L34" i="4"/>
  <c r="H81" i="4"/>
  <c r="L81" i="4"/>
  <c r="H121" i="4"/>
  <c r="L121" i="4"/>
  <c r="H126" i="4"/>
  <c r="L126" i="4"/>
  <c r="H79" i="4"/>
  <c r="L79" i="4"/>
  <c r="H82" i="4"/>
  <c r="L82" i="4"/>
  <c r="H99" i="4"/>
  <c r="L99" i="4"/>
  <c r="H59" i="4"/>
  <c r="L59" i="4"/>
  <c r="H57" i="4"/>
  <c r="L57" i="4"/>
  <c r="H108" i="4"/>
  <c r="L108" i="4"/>
  <c r="H91" i="4"/>
  <c r="L91" i="4"/>
  <c r="H30" i="4"/>
  <c r="L30" i="4"/>
  <c r="H84" i="4"/>
  <c r="L84" i="4"/>
  <c r="H24" i="4"/>
  <c r="L24" i="4"/>
  <c r="H63" i="4"/>
  <c r="L63" i="4"/>
  <c r="H69" i="4"/>
  <c r="L69" i="4"/>
  <c r="H83" i="4"/>
  <c r="L83" i="4"/>
  <c r="H68" i="4"/>
  <c r="L68" i="4"/>
  <c r="H54" i="4"/>
  <c r="L54" i="4"/>
  <c r="H119" i="4"/>
  <c r="L119" i="4"/>
  <c r="H87" i="4"/>
  <c r="L87" i="4"/>
  <c r="H14" i="4"/>
  <c r="L14" i="4"/>
  <c r="H66" i="4"/>
  <c r="L66" i="4"/>
  <c r="H130" i="4"/>
  <c r="L130" i="4"/>
  <c r="H124" i="4"/>
  <c r="L124" i="4"/>
  <c r="H100" i="4"/>
  <c r="L100" i="4"/>
  <c r="H86" i="4"/>
  <c r="L86" i="4"/>
  <c r="H70" i="4"/>
  <c r="L70" i="4"/>
  <c r="H4" i="4"/>
  <c r="L4" i="4"/>
  <c r="H33" i="4"/>
  <c r="L33" i="4"/>
  <c r="H7" i="4"/>
  <c r="L7" i="4"/>
  <c r="H104" i="4"/>
  <c r="L104" i="4"/>
  <c r="H22" i="4"/>
  <c r="L22" i="4"/>
  <c r="H71" i="4"/>
  <c r="L71" i="4"/>
  <c r="H19" i="4"/>
  <c r="L19" i="4"/>
  <c r="H25" i="4"/>
  <c r="L25" i="4"/>
  <c r="H115" i="4"/>
  <c r="L115" i="4"/>
  <c r="H58" i="4"/>
  <c r="L58" i="4"/>
  <c r="H41" i="4"/>
  <c r="L41" i="4"/>
  <c r="H26" i="4"/>
  <c r="L26" i="4"/>
  <c r="H101" i="4"/>
  <c r="L101" i="4"/>
  <c r="H62" i="4"/>
  <c r="L62" i="4"/>
  <c r="H65" i="4"/>
  <c r="L65" i="4"/>
  <c r="H13" i="4"/>
  <c r="L13" i="4"/>
  <c r="H117" i="4"/>
  <c r="L117" i="4"/>
  <c r="H9" i="4"/>
  <c r="L9" i="4"/>
  <c r="H74" i="4"/>
  <c r="L74" i="4"/>
  <c r="H113" i="4"/>
  <c r="L113" i="4"/>
  <c r="H29" i="4"/>
  <c r="L29" i="4"/>
  <c r="H16" i="4"/>
  <c r="L16" i="4"/>
  <c r="H102" i="4"/>
  <c r="L102" i="4"/>
  <c r="H97" i="4"/>
  <c r="L97" i="4"/>
  <c r="H76" i="4"/>
  <c r="L76" i="4"/>
  <c r="H23" i="4"/>
  <c r="L23" i="4"/>
  <c r="H47" i="4"/>
  <c r="L47" i="4"/>
  <c r="H50" i="4"/>
  <c r="L50" i="4"/>
  <c r="H43" i="4"/>
  <c r="L43" i="4"/>
  <c r="H52" i="4"/>
  <c r="L52" i="4"/>
  <c r="H20" i="4"/>
  <c r="L20" i="4"/>
  <c r="H55" i="4"/>
  <c r="L55" i="4"/>
  <c r="H80" i="4"/>
  <c r="L80" i="4"/>
  <c r="H105" i="4"/>
  <c r="L105" i="4"/>
  <c r="H38" i="4"/>
  <c r="L38" i="4"/>
  <c r="H11" i="4"/>
  <c r="L11" i="4"/>
  <c r="H10" i="4"/>
  <c r="L10" i="4"/>
  <c r="H75" i="4"/>
  <c r="L75" i="4"/>
  <c r="H120" i="4"/>
  <c r="L120" i="4"/>
  <c r="H122" i="4"/>
  <c r="L122" i="4"/>
  <c r="H77" i="4"/>
  <c r="L77" i="4"/>
  <c r="H56" i="4"/>
  <c r="L56" i="4"/>
  <c r="H109" i="4"/>
  <c r="L109" i="4"/>
  <c r="H3" i="4"/>
  <c r="L3" i="4"/>
  <c r="H116" i="4"/>
  <c r="L116" i="4"/>
  <c r="H123" i="4"/>
  <c r="L123" i="4"/>
  <c r="H53" i="4"/>
  <c r="L53" i="4"/>
  <c r="H17" i="4"/>
  <c r="L17" i="4"/>
  <c r="H98" i="4"/>
  <c r="L98" i="4"/>
  <c r="H49" i="4"/>
  <c r="L49" i="4"/>
  <c r="H15" i="4"/>
  <c r="L15" i="4"/>
  <c r="H128" i="4"/>
  <c r="L128" i="4"/>
  <c r="H94" i="4"/>
  <c r="L94" i="4"/>
  <c r="L132" i="4"/>
  <c r="J52" i="4"/>
  <c r="J56" i="4"/>
  <c r="J9" i="4"/>
  <c r="J102" i="4"/>
  <c r="J11" i="4"/>
  <c r="J117" i="4"/>
  <c r="J17" i="4"/>
  <c r="J43" i="4"/>
  <c r="J123" i="4"/>
  <c r="J98" i="4"/>
  <c r="J40" i="4"/>
  <c r="J49" i="4"/>
  <c r="J71" i="4"/>
  <c r="J23" i="4"/>
  <c r="J122" i="4"/>
  <c r="J20" i="4"/>
  <c r="J131" i="4"/>
  <c r="J62" i="4"/>
  <c r="J19" i="4"/>
  <c r="J82" i="4"/>
  <c r="J50" i="4"/>
  <c r="J31" i="4"/>
  <c r="J104" i="4"/>
  <c r="J36" i="4"/>
  <c r="J28" i="4"/>
  <c r="J96" i="4"/>
  <c r="J70" i="4"/>
  <c r="J114" i="4"/>
  <c r="J115" i="4"/>
  <c r="J14" i="4"/>
  <c r="J58" i="4"/>
  <c r="J130" i="4"/>
  <c r="J51" i="4"/>
  <c r="J39" i="4"/>
  <c r="J113" i="4"/>
  <c r="J69" i="4"/>
  <c r="J7" i="4"/>
  <c r="J81" i="4"/>
  <c r="J64" i="4"/>
  <c r="J10" i="4"/>
  <c r="J29" i="4"/>
  <c r="J44" i="4"/>
  <c r="J116" i="4"/>
  <c r="J33" i="4"/>
  <c r="J118" i="4"/>
  <c r="J109" i="4"/>
  <c r="J78" i="4"/>
  <c r="J72" i="4"/>
  <c r="J67" i="4"/>
  <c r="J86" i="4"/>
  <c r="J92" i="4"/>
  <c r="J90" i="4"/>
  <c r="J66" i="4"/>
  <c r="J18" i="4"/>
  <c r="J68" i="4"/>
  <c r="J129" i="4"/>
  <c r="J47" i="4"/>
  <c r="J111" i="4"/>
  <c r="J121" i="4"/>
  <c r="J15" i="4"/>
  <c r="J112" i="4"/>
  <c r="J46" i="4"/>
  <c r="J95" i="4"/>
  <c r="J119" i="4"/>
  <c r="J59" i="4"/>
  <c r="J99" i="4"/>
  <c r="J37" i="4"/>
  <c r="J21" i="4"/>
  <c r="J94" i="4"/>
  <c r="J126" i="4"/>
  <c r="J26" i="4"/>
  <c r="J13" i="4"/>
  <c r="J48" i="4"/>
  <c r="J91" i="4"/>
  <c r="J41" i="4"/>
  <c r="J93" i="4"/>
  <c r="J24" i="4"/>
  <c r="J108" i="4"/>
  <c r="J89" i="4"/>
  <c r="J124" i="4"/>
  <c r="J16" i="4"/>
  <c r="J63" i="4"/>
  <c r="J5" i="4"/>
  <c r="J42" i="4"/>
  <c r="J107" i="4"/>
  <c r="J105" i="4"/>
  <c r="J2" i="4"/>
  <c r="J3" i="4"/>
  <c r="J85" i="4"/>
  <c r="J54" i="4"/>
  <c r="J84" i="4"/>
  <c r="J27" i="4"/>
  <c r="J53" i="4"/>
  <c r="J110" i="4"/>
  <c r="J100" i="4"/>
  <c r="J87" i="4"/>
  <c r="J88" i="4"/>
  <c r="J61" i="4"/>
  <c r="J65" i="4"/>
  <c r="J4" i="4"/>
  <c r="J74" i="4"/>
  <c r="J73" i="4"/>
  <c r="J35" i="4"/>
  <c r="J106" i="4"/>
  <c r="J101" i="4"/>
  <c r="J12" i="4"/>
  <c r="J97" i="4"/>
  <c r="J60" i="4"/>
  <c r="J6" i="4"/>
  <c r="J83" i="4"/>
  <c r="J45" i="4"/>
  <c r="J76" i="4"/>
  <c r="J8" i="4"/>
  <c r="J30" i="4"/>
  <c r="J127" i="4"/>
  <c r="J55" i="4"/>
  <c r="J75" i="4"/>
  <c r="J34" i="4"/>
  <c r="J77" i="4"/>
  <c r="J80" i="4"/>
  <c r="J103" i="4"/>
  <c r="J22" i="4"/>
  <c r="J25" i="4"/>
  <c r="J128" i="4"/>
  <c r="J57" i="4"/>
  <c r="J79" i="4"/>
  <c r="J125" i="4"/>
  <c r="J32" i="4"/>
  <c r="J120" i="4"/>
  <c r="J38" i="4"/>
  <c r="N52" i="4"/>
  <c r="N56" i="4"/>
  <c r="N9" i="4"/>
  <c r="N102" i="4"/>
  <c r="N11" i="4"/>
  <c r="N117" i="4"/>
  <c r="N17" i="4"/>
  <c r="N43" i="4"/>
  <c r="N123" i="4"/>
  <c r="N98" i="4"/>
  <c r="N40" i="4"/>
  <c r="N49" i="4"/>
  <c r="N71" i="4"/>
  <c r="N23" i="4"/>
  <c r="N122" i="4"/>
  <c r="N20" i="4"/>
  <c r="N131" i="4"/>
  <c r="N62" i="4"/>
  <c r="N19" i="4"/>
  <c r="N82" i="4"/>
  <c r="N50" i="4"/>
  <c r="N31" i="4"/>
  <c r="N104" i="4"/>
  <c r="N36" i="4"/>
  <c r="N28" i="4"/>
  <c r="N96" i="4"/>
  <c r="N70" i="4"/>
  <c r="N114" i="4"/>
  <c r="N115" i="4"/>
  <c r="N14" i="4"/>
  <c r="N58" i="4"/>
  <c r="N130" i="4"/>
  <c r="N51" i="4"/>
  <c r="N39" i="4"/>
  <c r="N113" i="4"/>
  <c r="N69" i="4"/>
  <c r="N7" i="4"/>
  <c r="N81" i="4"/>
  <c r="N64" i="4"/>
  <c r="N10" i="4"/>
  <c r="N29" i="4"/>
  <c r="N44" i="4"/>
  <c r="N116" i="4"/>
  <c r="N33" i="4"/>
  <c r="N118" i="4"/>
  <c r="N109" i="4"/>
  <c r="N78" i="4"/>
  <c r="N72" i="4"/>
  <c r="N67" i="4"/>
  <c r="N86" i="4"/>
  <c r="N92" i="4"/>
  <c r="N90" i="4"/>
  <c r="N66" i="4"/>
  <c r="N18" i="4"/>
  <c r="N68" i="4"/>
  <c r="N129" i="4"/>
  <c r="N47" i="4"/>
  <c r="N111" i="4"/>
  <c r="N121" i="4"/>
  <c r="N15" i="4"/>
  <c r="N112" i="4"/>
  <c r="N46" i="4"/>
  <c r="N95" i="4"/>
  <c r="N119" i="4"/>
  <c r="N59" i="4"/>
  <c r="N99" i="4"/>
  <c r="N37" i="4"/>
  <c r="N21" i="4"/>
  <c r="N94" i="4"/>
  <c r="N126" i="4"/>
  <c r="N26" i="4"/>
  <c r="N13" i="4"/>
  <c r="N48" i="4"/>
  <c r="N91" i="4"/>
  <c r="N41" i="4"/>
  <c r="N93" i="4"/>
  <c r="N24" i="4"/>
  <c r="N108" i="4"/>
  <c r="N89" i="4"/>
  <c r="N124" i="4"/>
  <c r="N16" i="4"/>
  <c r="N63" i="4"/>
  <c r="N5" i="4"/>
  <c r="N42" i="4"/>
  <c r="N107" i="4"/>
  <c r="N105" i="4"/>
  <c r="N2" i="4"/>
  <c r="N3" i="4"/>
  <c r="N85" i="4"/>
  <c r="N54" i="4"/>
  <c r="N84" i="4"/>
  <c r="N27" i="4"/>
  <c r="N53" i="4"/>
  <c r="N110" i="4"/>
  <c r="N100" i="4"/>
  <c r="N87" i="4"/>
  <c r="N88" i="4"/>
  <c r="N61" i="4"/>
  <c r="N65" i="4"/>
  <c r="N4" i="4"/>
  <c r="N74" i="4"/>
  <c r="N73" i="4"/>
  <c r="N35" i="4"/>
  <c r="N106" i="4"/>
  <c r="N101" i="4"/>
  <c r="N12" i="4"/>
  <c r="N97" i="4"/>
  <c r="N60" i="4"/>
  <c r="N6" i="4"/>
  <c r="N83" i="4"/>
  <c r="N45" i="4"/>
  <c r="N76" i="4"/>
  <c r="N8" i="4"/>
  <c r="N30" i="4"/>
  <c r="N127" i="4"/>
  <c r="N55" i="4"/>
  <c r="N75" i="4"/>
  <c r="N34" i="4"/>
  <c r="N77" i="4"/>
  <c r="N80" i="4"/>
  <c r="N103" i="4"/>
  <c r="N22" i="4"/>
  <c r="N25" i="4"/>
  <c r="N128" i="4"/>
  <c r="N57" i="4"/>
  <c r="N79" i="4"/>
  <c r="N125" i="4"/>
  <c r="N32" i="4"/>
  <c r="N120" i="4"/>
  <c r="N38" i="4"/>
  <c r="N132" i="4"/>
  <c r="N133" i="4"/>
  <c r="I52" i="4"/>
  <c r="M52" i="4"/>
  <c r="I56" i="4"/>
  <c r="M56" i="4"/>
  <c r="I9" i="4"/>
  <c r="M9" i="4"/>
  <c r="I102" i="4"/>
  <c r="M102" i="4"/>
  <c r="I11" i="4"/>
  <c r="M11" i="4"/>
  <c r="I117" i="4"/>
  <c r="M117" i="4"/>
  <c r="I17" i="4"/>
  <c r="M17" i="4"/>
  <c r="I43" i="4"/>
  <c r="M43" i="4"/>
  <c r="I123" i="4"/>
  <c r="M123" i="4"/>
  <c r="I98" i="4"/>
  <c r="M98" i="4"/>
  <c r="I40" i="4"/>
  <c r="M40" i="4"/>
  <c r="I49" i="4"/>
  <c r="M49" i="4"/>
  <c r="I71" i="4"/>
  <c r="M71" i="4"/>
  <c r="I23" i="4"/>
  <c r="M23" i="4"/>
  <c r="I122" i="4"/>
  <c r="M122" i="4"/>
  <c r="I20" i="4"/>
  <c r="M20" i="4"/>
  <c r="I131" i="4"/>
  <c r="M131" i="4"/>
  <c r="I62" i="4"/>
  <c r="M62" i="4"/>
  <c r="I19" i="4"/>
  <c r="M19" i="4"/>
  <c r="I82" i="4"/>
  <c r="M82" i="4"/>
  <c r="I50" i="4"/>
  <c r="M50" i="4"/>
  <c r="I31" i="4"/>
  <c r="M31" i="4"/>
  <c r="I104" i="4"/>
  <c r="M104" i="4"/>
  <c r="I36" i="4"/>
  <c r="M36" i="4"/>
  <c r="I28" i="4"/>
  <c r="M28" i="4"/>
  <c r="I96" i="4"/>
  <c r="M96" i="4"/>
  <c r="I70" i="4"/>
  <c r="M70" i="4"/>
  <c r="I114" i="4"/>
  <c r="M114" i="4"/>
  <c r="I115" i="4"/>
  <c r="M115" i="4"/>
  <c r="I14" i="4"/>
  <c r="M14" i="4"/>
  <c r="I58" i="4"/>
  <c r="M58" i="4"/>
  <c r="I130" i="4"/>
  <c r="M130" i="4"/>
  <c r="I51" i="4"/>
  <c r="M51" i="4"/>
  <c r="I39" i="4"/>
  <c r="M39" i="4"/>
  <c r="I113" i="4"/>
  <c r="M113" i="4"/>
  <c r="I69" i="4"/>
  <c r="M69" i="4"/>
  <c r="I7" i="4"/>
  <c r="M7" i="4"/>
  <c r="I81" i="4"/>
  <c r="M81" i="4"/>
  <c r="I64" i="4"/>
  <c r="M64" i="4"/>
  <c r="I10" i="4"/>
  <c r="M10" i="4"/>
  <c r="I29" i="4"/>
  <c r="M29" i="4"/>
  <c r="I44" i="4"/>
  <c r="M44" i="4"/>
  <c r="I116" i="4"/>
  <c r="M116" i="4"/>
  <c r="I33" i="4"/>
  <c r="M33" i="4"/>
  <c r="I118" i="4"/>
  <c r="M118" i="4"/>
  <c r="I109" i="4"/>
  <c r="M109" i="4"/>
  <c r="I78" i="4"/>
  <c r="M78" i="4"/>
  <c r="I72" i="4"/>
  <c r="M72" i="4"/>
  <c r="I67" i="4"/>
  <c r="M67" i="4"/>
  <c r="I86" i="4"/>
  <c r="M86" i="4"/>
  <c r="I92" i="4"/>
  <c r="M92" i="4"/>
  <c r="I90" i="4"/>
  <c r="M90" i="4"/>
  <c r="I66" i="4"/>
  <c r="M66" i="4"/>
  <c r="I18" i="4"/>
  <c r="M18" i="4"/>
  <c r="I68" i="4"/>
  <c r="M68" i="4"/>
  <c r="I129" i="4"/>
  <c r="M129" i="4"/>
  <c r="I47" i="4"/>
  <c r="M47" i="4"/>
  <c r="I111" i="4"/>
  <c r="M111" i="4"/>
  <c r="I121" i="4"/>
  <c r="M121" i="4"/>
  <c r="I15" i="4"/>
  <c r="M15" i="4"/>
  <c r="I112" i="4"/>
  <c r="M112" i="4"/>
  <c r="I46" i="4"/>
  <c r="M46" i="4"/>
  <c r="I95" i="4"/>
  <c r="M95" i="4"/>
  <c r="I119" i="4"/>
  <c r="M119" i="4"/>
  <c r="I59" i="4"/>
  <c r="M59" i="4"/>
  <c r="I99" i="4"/>
  <c r="M99" i="4"/>
  <c r="I37" i="4"/>
  <c r="M37" i="4"/>
  <c r="I21" i="4"/>
  <c r="M21" i="4"/>
  <c r="I94" i="4"/>
  <c r="M94" i="4"/>
  <c r="I126" i="4"/>
  <c r="M126" i="4"/>
  <c r="I26" i="4"/>
  <c r="M26" i="4"/>
  <c r="I13" i="4"/>
  <c r="M13" i="4"/>
  <c r="I48" i="4"/>
  <c r="M48" i="4"/>
  <c r="I91" i="4"/>
  <c r="M91" i="4"/>
  <c r="I41" i="4"/>
  <c r="M41" i="4"/>
  <c r="I93" i="4"/>
  <c r="M93" i="4"/>
  <c r="I24" i="4"/>
  <c r="M24" i="4"/>
  <c r="I108" i="4"/>
  <c r="M108" i="4"/>
  <c r="I89" i="4"/>
  <c r="M89" i="4"/>
  <c r="I124" i="4"/>
  <c r="M124" i="4"/>
  <c r="I16" i="4"/>
  <c r="M16" i="4"/>
  <c r="I63" i="4"/>
  <c r="M63" i="4"/>
  <c r="I5" i="4"/>
  <c r="M5" i="4"/>
  <c r="I42" i="4"/>
  <c r="M42" i="4"/>
  <c r="I107" i="4"/>
  <c r="M107" i="4"/>
  <c r="I105" i="4"/>
  <c r="M105" i="4"/>
  <c r="I2" i="4"/>
  <c r="M2" i="4"/>
  <c r="I3" i="4"/>
  <c r="M3" i="4"/>
  <c r="I85" i="4"/>
  <c r="M85" i="4"/>
  <c r="I54" i="4"/>
  <c r="M54" i="4"/>
  <c r="I84" i="4"/>
  <c r="M84" i="4"/>
  <c r="I27" i="4"/>
  <c r="M27" i="4"/>
  <c r="I53" i="4"/>
  <c r="M53" i="4"/>
  <c r="I110" i="4"/>
  <c r="M110" i="4"/>
  <c r="I100" i="4"/>
  <c r="M100" i="4"/>
  <c r="I87" i="4"/>
  <c r="M87" i="4"/>
  <c r="I88" i="4"/>
  <c r="M88" i="4"/>
  <c r="I61" i="4"/>
  <c r="M61" i="4"/>
  <c r="I65" i="4"/>
  <c r="M65" i="4"/>
  <c r="I4" i="4"/>
  <c r="M4" i="4"/>
  <c r="I74" i="4"/>
  <c r="M74" i="4"/>
  <c r="I73" i="4"/>
  <c r="M73" i="4"/>
  <c r="I35" i="4"/>
  <c r="M35" i="4"/>
  <c r="I106" i="4"/>
  <c r="M106" i="4"/>
  <c r="I101" i="4"/>
  <c r="M101" i="4"/>
  <c r="I12" i="4"/>
  <c r="M12" i="4"/>
  <c r="I97" i="4"/>
  <c r="M97" i="4"/>
  <c r="I60" i="4"/>
  <c r="M60" i="4"/>
  <c r="I6" i="4"/>
  <c r="M6" i="4"/>
  <c r="I83" i="4"/>
  <c r="M83" i="4"/>
  <c r="I45" i="4"/>
  <c r="M45" i="4"/>
  <c r="I76" i="4"/>
  <c r="M76" i="4"/>
  <c r="I8" i="4"/>
  <c r="M8" i="4"/>
  <c r="I30" i="4"/>
  <c r="M30" i="4"/>
  <c r="I127" i="4"/>
  <c r="M127" i="4"/>
  <c r="I55" i="4"/>
  <c r="M55" i="4"/>
  <c r="I75" i="4"/>
  <c r="M75" i="4"/>
  <c r="I34" i="4"/>
  <c r="M34" i="4"/>
  <c r="I77" i="4"/>
  <c r="M77" i="4"/>
  <c r="I80" i="4"/>
  <c r="M80" i="4"/>
  <c r="I103" i="4"/>
  <c r="M103" i="4"/>
  <c r="I22" i="4"/>
  <c r="M22" i="4"/>
  <c r="I25" i="4"/>
  <c r="M25" i="4"/>
  <c r="I128" i="4"/>
  <c r="M128" i="4"/>
  <c r="I57" i="4"/>
  <c r="M57" i="4"/>
  <c r="I79" i="4"/>
  <c r="M79" i="4"/>
  <c r="I125" i="4"/>
  <c r="M125" i="4"/>
  <c r="I32" i="4"/>
  <c r="M32" i="4"/>
  <c r="I120" i="4"/>
  <c r="M120" i="4"/>
  <c r="I38" i="4"/>
  <c r="M38" i="4"/>
  <c r="M132" i="4"/>
  <c r="K56" i="4"/>
  <c r="O56" i="4"/>
  <c r="K9" i="4"/>
  <c r="O9" i="4"/>
  <c r="K102" i="4"/>
  <c r="O102" i="4"/>
  <c r="K11" i="4"/>
  <c r="O11" i="4"/>
  <c r="K117" i="4"/>
  <c r="O117" i="4"/>
  <c r="K17" i="4"/>
  <c r="O17" i="4"/>
  <c r="K43" i="4"/>
  <c r="O43" i="4"/>
  <c r="K123" i="4"/>
  <c r="O123" i="4"/>
  <c r="K98" i="4"/>
  <c r="O98" i="4"/>
  <c r="K40" i="4"/>
  <c r="O40" i="4"/>
  <c r="K49" i="4"/>
  <c r="O49" i="4"/>
  <c r="K71" i="4"/>
  <c r="O71" i="4"/>
  <c r="K23" i="4"/>
  <c r="O23" i="4"/>
  <c r="K122" i="4"/>
  <c r="O122" i="4"/>
  <c r="K20" i="4"/>
  <c r="O20" i="4"/>
  <c r="K131" i="4"/>
  <c r="O131" i="4"/>
  <c r="K62" i="4"/>
  <c r="O62" i="4"/>
  <c r="K19" i="4"/>
  <c r="O19" i="4"/>
  <c r="K82" i="4"/>
  <c r="O82" i="4"/>
  <c r="K50" i="4"/>
  <c r="O50" i="4"/>
  <c r="K31" i="4"/>
  <c r="O31" i="4"/>
  <c r="K104" i="4"/>
  <c r="O104" i="4"/>
  <c r="K36" i="4"/>
  <c r="O36" i="4"/>
  <c r="K28" i="4"/>
  <c r="O28" i="4"/>
  <c r="K96" i="4"/>
  <c r="O96" i="4"/>
  <c r="K70" i="4"/>
  <c r="O70" i="4"/>
  <c r="K114" i="4"/>
  <c r="O114" i="4"/>
  <c r="K115" i="4"/>
  <c r="O115" i="4"/>
  <c r="K14" i="4"/>
  <c r="O14" i="4"/>
  <c r="K58" i="4"/>
  <c r="O58" i="4"/>
  <c r="K130" i="4"/>
  <c r="O130" i="4"/>
  <c r="K51" i="4"/>
  <c r="O51" i="4"/>
  <c r="K39" i="4"/>
  <c r="O39" i="4"/>
  <c r="K113" i="4"/>
  <c r="O113" i="4"/>
  <c r="K69" i="4"/>
  <c r="O69" i="4"/>
  <c r="K7" i="4"/>
  <c r="O7" i="4"/>
  <c r="K81" i="4"/>
  <c r="O81" i="4"/>
  <c r="K64" i="4"/>
  <c r="O64" i="4"/>
  <c r="K10" i="4"/>
  <c r="O10" i="4"/>
  <c r="K29" i="4"/>
  <c r="O29" i="4"/>
  <c r="K44" i="4"/>
  <c r="O44" i="4"/>
  <c r="K116" i="4"/>
  <c r="O116" i="4"/>
  <c r="K33" i="4"/>
  <c r="O33" i="4"/>
  <c r="K118" i="4"/>
  <c r="O118" i="4"/>
  <c r="K109" i="4"/>
  <c r="O109" i="4"/>
  <c r="K78" i="4"/>
  <c r="O78" i="4"/>
  <c r="K72" i="4"/>
  <c r="O72" i="4"/>
  <c r="K67" i="4"/>
  <c r="O67" i="4"/>
  <c r="K86" i="4"/>
  <c r="O86" i="4"/>
  <c r="K92" i="4"/>
  <c r="O92" i="4"/>
  <c r="K90" i="4"/>
  <c r="O90" i="4"/>
  <c r="K66" i="4"/>
  <c r="O66" i="4"/>
  <c r="K18" i="4"/>
  <c r="O18" i="4"/>
  <c r="K68" i="4"/>
  <c r="O68" i="4"/>
  <c r="K129" i="4"/>
  <c r="O129" i="4"/>
  <c r="K47" i="4"/>
  <c r="O47" i="4"/>
  <c r="K111" i="4"/>
  <c r="O111" i="4"/>
  <c r="K121" i="4"/>
  <c r="O121" i="4"/>
  <c r="K15" i="4"/>
  <c r="O15" i="4"/>
  <c r="K112" i="4"/>
  <c r="O112" i="4"/>
  <c r="K46" i="4"/>
  <c r="O46" i="4"/>
  <c r="K95" i="4"/>
  <c r="O95" i="4"/>
  <c r="K119" i="4"/>
  <c r="O119" i="4"/>
  <c r="K59" i="4"/>
  <c r="O59" i="4"/>
  <c r="K99" i="4"/>
  <c r="O99" i="4"/>
  <c r="K37" i="4"/>
  <c r="O37" i="4"/>
  <c r="K21" i="4"/>
  <c r="O21" i="4"/>
  <c r="K94" i="4"/>
  <c r="O94" i="4"/>
  <c r="K126" i="4"/>
  <c r="O126" i="4"/>
  <c r="K26" i="4"/>
  <c r="O26" i="4"/>
  <c r="K13" i="4"/>
  <c r="O13" i="4"/>
  <c r="K48" i="4"/>
  <c r="O48" i="4"/>
  <c r="K91" i="4"/>
  <c r="O91" i="4"/>
  <c r="K41" i="4"/>
  <c r="O41" i="4"/>
  <c r="K93" i="4"/>
  <c r="O93" i="4"/>
  <c r="K24" i="4"/>
  <c r="O24" i="4"/>
  <c r="K108" i="4"/>
  <c r="O108" i="4"/>
  <c r="K89" i="4"/>
  <c r="O89" i="4"/>
  <c r="K124" i="4"/>
  <c r="O124" i="4"/>
  <c r="K16" i="4"/>
  <c r="O16" i="4"/>
  <c r="K63" i="4"/>
  <c r="O63" i="4"/>
  <c r="K5" i="4"/>
  <c r="O5" i="4"/>
  <c r="K42" i="4"/>
  <c r="O42" i="4"/>
  <c r="K107" i="4"/>
  <c r="O107" i="4"/>
  <c r="K105" i="4"/>
  <c r="O105" i="4"/>
  <c r="K2" i="4"/>
  <c r="O2" i="4"/>
  <c r="K3" i="4"/>
  <c r="O3" i="4"/>
  <c r="K85" i="4"/>
  <c r="O85" i="4"/>
  <c r="K54" i="4"/>
  <c r="O54" i="4"/>
  <c r="K84" i="4"/>
  <c r="O84" i="4"/>
  <c r="K27" i="4"/>
  <c r="O27" i="4"/>
  <c r="K53" i="4"/>
  <c r="O53" i="4"/>
  <c r="K110" i="4"/>
  <c r="O110" i="4"/>
  <c r="K100" i="4"/>
  <c r="O100" i="4"/>
  <c r="K87" i="4"/>
  <c r="O87" i="4"/>
  <c r="K88" i="4"/>
  <c r="O88" i="4"/>
  <c r="K61" i="4"/>
  <c r="O61" i="4"/>
  <c r="K65" i="4"/>
  <c r="O65" i="4"/>
  <c r="K4" i="4"/>
  <c r="O4" i="4"/>
  <c r="K74" i="4"/>
  <c r="O74" i="4"/>
  <c r="K73" i="4"/>
  <c r="O73" i="4"/>
  <c r="K35" i="4"/>
  <c r="O35" i="4"/>
  <c r="K106" i="4"/>
  <c r="O106" i="4"/>
  <c r="K101" i="4"/>
  <c r="O101" i="4"/>
  <c r="K12" i="4"/>
  <c r="O12" i="4"/>
  <c r="K97" i="4"/>
  <c r="O97" i="4"/>
  <c r="K60" i="4"/>
  <c r="O60" i="4"/>
  <c r="K6" i="4"/>
  <c r="O6" i="4"/>
  <c r="K83" i="4"/>
  <c r="O83" i="4"/>
  <c r="K45" i="4"/>
  <c r="O45" i="4"/>
  <c r="K76" i="4"/>
  <c r="O76" i="4"/>
  <c r="K8" i="4"/>
  <c r="O8" i="4"/>
  <c r="K30" i="4"/>
  <c r="O30" i="4"/>
  <c r="K127" i="4"/>
  <c r="O127" i="4"/>
  <c r="K55" i="4"/>
  <c r="O55" i="4"/>
  <c r="K75" i="4"/>
  <c r="O75" i="4"/>
  <c r="K34" i="4"/>
  <c r="O34" i="4"/>
  <c r="K77" i="4"/>
  <c r="O77" i="4"/>
  <c r="K80" i="4"/>
  <c r="O80" i="4"/>
  <c r="K103" i="4"/>
  <c r="O103" i="4"/>
  <c r="K22" i="4"/>
  <c r="O22" i="4"/>
  <c r="K25" i="4"/>
  <c r="O25" i="4"/>
  <c r="K128" i="4"/>
  <c r="O128" i="4"/>
  <c r="K57" i="4"/>
  <c r="O57" i="4"/>
  <c r="K79" i="4"/>
  <c r="O79" i="4"/>
  <c r="K125" i="4"/>
  <c r="O125" i="4"/>
  <c r="K32" i="4"/>
  <c r="O32" i="4"/>
  <c r="K120" i="4"/>
  <c r="O120" i="4"/>
  <c r="K38" i="4"/>
  <c r="O38" i="4"/>
  <c r="K52" i="4"/>
  <c r="O52" i="4"/>
  <c r="M133" i="4"/>
  <c r="L133" i="4"/>
  <c r="O132" i="4"/>
  <c r="O133" i="4"/>
  <c r="L1048576" i="4"/>
</calcChain>
</file>

<file path=xl/sharedStrings.xml><?xml version="1.0" encoding="utf-8"?>
<sst xmlns="http://schemas.openxmlformats.org/spreadsheetml/2006/main" count="65944" uniqueCount="1053">
  <si>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</si>
  <si>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</si>
  <si>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</si>
  <si>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</si>
  <si>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</si>
  <si>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</si>
  <si>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</si>
  <si>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</si>
  <si>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</si>
  <si>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</si>
  <si>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</si>
  <si>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</si>
  <si>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</si>
  <si>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</si>
  <si>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</si>
  <si>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</si>
  <si>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</si>
  <si>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</si>
  <si>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</si>
  <si>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</si>
  <si>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</si>
  <si>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</si>
  <si>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</si>
  <si>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</si>
  <si>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</si>
  <si>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</si>
  <si>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</si>
  <si>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</si>
  <si>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</si>
  <si>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</si>
  <si>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</si>
  <si>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</si>
  <si>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</si>
  <si>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</si>
  <si>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</si>
  <si>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</si>
  <si>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</si>
  <si>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</si>
  <si>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</si>
  <si>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</si>
  <si>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</si>
  <si>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</si>
  <si>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</si>
  <si>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</si>
  <si>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</si>
  <si>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</si>
  <si>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</si>
  <si>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</si>
  <si>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</si>
  <si>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</si>
  <si>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</si>
  <si>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</si>
  <si>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</si>
  <si>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</si>
  <si>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</si>
  <si>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</si>
  <si>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</si>
  <si>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</si>
  <si>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</si>
  <si>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</si>
  <si>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</si>
  <si>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</si>
  <si>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</si>
  <si>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</si>
  <si>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</si>
  <si>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</si>
  <si>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</si>
  <si>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</si>
  <si>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</si>
  <si>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</si>
  <si>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</si>
  <si>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</si>
  <si>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</si>
  <si>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</si>
  <si>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</si>
  <si>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</si>
  <si>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</si>
  <si>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</si>
  <si>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</si>
  <si>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</si>
  <si>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</si>
  <si>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</si>
  <si>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</si>
  <si>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</si>
  <si>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</si>
  <si>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</si>
  <si>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</si>
  <si>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</si>
  <si>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</si>
  <si>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</si>
  <si>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</si>
  <si>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</si>
  <si>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</si>
  <si>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</si>
  <si>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</si>
  <si>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</si>
  <si>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</si>
  <si>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</si>
  <si>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</si>
  <si>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</si>
  <si>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</si>
  <si>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</si>
  <si>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</si>
  <si>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</si>
  <si>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</si>
  <si>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</si>
  <si>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</si>
  <si>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</si>
  <si>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</si>
  <si>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</si>
  <si>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</si>
  <si>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</si>
  <si>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</si>
  <si>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</si>
  <si>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</si>
  <si>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</si>
  <si>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</si>
  <si>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</si>
  <si>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</si>
  <si>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</si>
  <si>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</si>
  <si>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</si>
  <si>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</si>
  <si>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</si>
  <si>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</si>
  <si>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</si>
  <si>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</si>
  <si>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</si>
  <si>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</si>
  <si>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</si>
  <si>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</si>
  <si>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</si>
  <si>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</si>
  <si>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</si>
  <si>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</si>
  <si>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</si>
  <si>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</si>
  <si>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</si>
  <si>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</si>
  <si>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</si>
  <si>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</si>
  <si>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</si>
  <si>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</si>
  <si>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</si>
  <si>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</si>
  <si>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</si>
  <si>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</si>
  <si>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</si>
  <si>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</si>
  <si>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</si>
  <si>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</si>
  <si>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</si>
  <si>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</si>
  <si>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</si>
  <si>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</si>
  <si>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</si>
  <si>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</si>
  <si>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</si>
  <si>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</si>
  <si>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</si>
  <si>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</si>
  <si>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</si>
  <si>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</si>
  <si>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</si>
  <si>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</si>
  <si>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</si>
  <si>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</si>
  <si>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</si>
  <si>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</si>
  <si>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</si>
  <si>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</si>
  <si>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</si>
  <si>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</si>
  <si>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</si>
  <si>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</si>
  <si>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</si>
  <si>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</si>
  <si>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</si>
  <si>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</si>
  <si>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</si>
  <si>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</si>
  <si>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</si>
  <si>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</si>
  <si>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</si>
  <si>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</si>
  <si>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</si>
  <si>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</si>
  <si>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</si>
  <si>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</si>
  <si>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</si>
  <si>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</si>
  <si>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</si>
  <si>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</si>
  <si>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</si>
  <si>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</si>
  <si>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</si>
  <si>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</si>
  <si>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</si>
  <si>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</si>
  <si>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</si>
  <si>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</si>
  <si>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</si>
  <si>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</si>
  <si>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</si>
  <si>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</si>
  <si>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</si>
  <si>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</si>
  <si>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</si>
  <si>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</si>
  <si>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</si>
  <si>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</si>
  <si>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</si>
  <si>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</si>
  <si>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</si>
  <si>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</si>
  <si>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</si>
  <si>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</si>
  <si>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</si>
  <si>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</si>
  <si>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</si>
  <si>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</si>
  <si>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</si>
  <si>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</si>
  <si>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</si>
  <si>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</si>
  <si>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</si>
  <si>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</si>
  <si>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</si>
  <si>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</si>
  <si>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</si>
  <si>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</si>
  <si>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</si>
  <si>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</si>
  <si>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</si>
  <si>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</si>
  <si>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</si>
  <si>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</si>
  <si>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</si>
  <si>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</si>
  <si>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</si>
  <si>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</si>
  <si>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</si>
  <si>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</si>
  <si>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</si>
  <si>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</si>
  <si>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</si>
  <si>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</si>
  <si>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</si>
  <si>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</si>
  <si>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</si>
  <si>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</si>
  <si>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</si>
  <si>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</si>
  <si>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</si>
  <si>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</si>
  <si>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</si>
  <si>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</si>
  <si>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</si>
  <si>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</si>
  <si>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</si>
  <si>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</si>
  <si>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</si>
  <si>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</si>
  <si>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</si>
  <si>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</si>
  <si>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</si>
  <si>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</si>
  <si>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</si>
  <si>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</si>
  <si>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</si>
  <si>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</si>
  <si>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</si>
  <si>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</si>
  <si>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</si>
  <si>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</si>
  <si>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</si>
  <si>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</si>
  <si>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</si>
  <si>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</si>
  <si>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</si>
  <si>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</si>
  <si>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</si>
  <si>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</si>
  <si>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</si>
  <si>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</si>
  <si>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</si>
  <si>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</si>
  <si>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</si>
  <si>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</si>
  <si>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</si>
  <si>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</si>
  <si>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</si>
  <si>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</si>
  <si>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</si>
  <si>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</si>
  <si>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</si>
  <si>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</si>
  <si>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</si>
  <si>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</si>
  <si>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</si>
  <si>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</si>
  <si>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</si>
  <si>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</si>
  <si>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</si>
  <si>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</si>
  <si>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</si>
  <si>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</si>
  <si>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</si>
  <si>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</si>
  <si>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</si>
  <si>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</si>
  <si>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</si>
  <si>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</si>
  <si>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</si>
  <si>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</si>
  <si>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</si>
  <si>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</si>
  <si>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</si>
  <si>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</si>
  <si>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</si>
  <si>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</si>
  <si>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</si>
  <si>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</si>
  <si>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</si>
  <si>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</si>
  <si>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</si>
  <si>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</si>
  <si>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</si>
  <si>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</si>
  <si>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</si>
  <si>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</si>
  <si>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</si>
  <si>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</si>
  <si>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</si>
  <si>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</si>
  <si>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</si>
  <si>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</si>
  <si>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</si>
  <si>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</si>
  <si>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</si>
  <si>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</si>
  <si>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</si>
  <si>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</si>
  <si>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</si>
  <si>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</si>
  <si>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</si>
  <si>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</si>
  <si>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</si>
  <si>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</si>
  <si>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</si>
  <si>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</si>
  <si>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</si>
  <si>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</si>
  <si>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</si>
  <si>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</si>
  <si>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</si>
  <si>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</si>
  <si>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</si>
  <si>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</si>
  <si>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</si>
  <si>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</si>
  <si>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</si>
  <si>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</si>
  <si>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</si>
  <si>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</si>
  <si>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</si>
  <si>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</si>
  <si>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</si>
  <si>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</si>
  <si>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</si>
  <si>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</si>
  <si>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</si>
  <si>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</si>
  <si>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</si>
  <si>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</si>
  <si>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</si>
  <si>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</si>
  <si>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</si>
  <si>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</si>
  <si>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</si>
  <si>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</si>
  <si>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</si>
  <si>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</si>
  <si>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</si>
  <si>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</si>
  <si>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</si>
  <si>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</si>
  <si>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</si>
  <si>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</si>
  <si>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</si>
  <si>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</si>
  <si>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</si>
  <si>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</si>
  <si>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</si>
  <si>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</si>
  <si>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</si>
  <si>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</si>
  <si>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</si>
  <si>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</si>
  <si>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</si>
  <si>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</si>
  <si>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</si>
  <si>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</si>
  <si>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</si>
  <si>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</si>
  <si>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</si>
  <si>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</si>
  <si>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</si>
  <si>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</si>
  <si>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</si>
  <si>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</si>
  <si>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</si>
  <si>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</si>
  <si>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</si>
  <si>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</si>
  <si>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</si>
  <si>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</si>
  <si>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</si>
  <si>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</si>
  <si>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</si>
  <si>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</si>
  <si>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</si>
  <si>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</si>
  <si>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</si>
  <si>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</si>
  <si>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</si>
  <si>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</si>
  <si>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</si>
  <si>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</si>
  <si>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</si>
  <si>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</si>
  <si>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</si>
  <si>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</si>
  <si>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</si>
  <si>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</si>
  <si>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</si>
  <si>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</si>
  <si>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</si>
  <si>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</si>
  <si>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</si>
  <si>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</si>
  <si>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</si>
  <si>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</si>
  <si>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</si>
  <si>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</si>
  <si>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</si>
  <si>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</si>
  <si>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</si>
  <si>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</si>
  <si>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</si>
  <si>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</si>
  <si>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</si>
  <si>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</si>
  <si>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</si>
  <si>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</si>
  <si>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</si>
  <si>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</si>
  <si>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</si>
  <si>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</si>
  <si>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</si>
  <si>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</si>
  <si>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</si>
  <si>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</si>
  <si>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</si>
  <si>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</si>
  <si>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</si>
  <si>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</si>
  <si>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</si>
  <si>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</si>
  <si>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</si>
  <si>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</si>
  <si>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</si>
  <si>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</si>
  <si>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</si>
  <si>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</si>
  <si>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</si>
  <si>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</si>
  <si>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</si>
  <si>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</si>
  <si>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</si>
  <si>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</si>
  <si>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</si>
  <si>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</si>
  <si>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</si>
  <si>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</si>
  <si>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</si>
  <si>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</si>
  <si>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</si>
  <si>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</si>
  <si>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</si>
  <si>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</si>
  <si>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</si>
  <si>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</si>
  <si>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</si>
  <si>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</si>
  <si>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</si>
  <si>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</si>
  <si>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</si>
  <si>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</si>
  <si>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</si>
  <si>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</si>
  <si>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</si>
  <si>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</si>
  <si>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</si>
  <si>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</si>
  <si>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</si>
  <si>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</si>
  <si>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</si>
  <si>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</si>
  <si>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</si>
  <si>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</si>
  <si>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</si>
  <si>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</si>
  <si>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</si>
  <si>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</si>
  <si>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</si>
  <si>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</si>
  <si>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</si>
  <si>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</si>
  <si>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</si>
  <si>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</si>
  <si>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</si>
  <si>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</si>
  <si>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</si>
  <si>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</si>
  <si>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</si>
  <si>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</si>
  <si>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</si>
  <si>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</si>
  <si>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</si>
  <si>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</si>
  <si>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</si>
  <si>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</si>
  <si>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</si>
  <si>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</si>
  <si>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</si>
  <si>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</si>
  <si>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</si>
  <si>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</si>
  <si>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</si>
  <si>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</si>
  <si>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</si>
  <si>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</si>
  <si>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</si>
  <si>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</si>
  <si>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</si>
  <si>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</si>
  <si>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</si>
  <si>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</si>
  <si>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</si>
  <si>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</si>
  <si>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</si>
  <si>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</si>
  <si>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</si>
  <si>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</si>
  <si>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</si>
  <si>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</si>
  <si>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</si>
  <si>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</si>
  <si>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</si>
  <si>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</si>
  <si>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</si>
  <si>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</si>
  <si>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</si>
  <si>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</si>
  <si>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</si>
  <si>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</si>
  <si>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</si>
  <si>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</si>
  <si>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</si>
  <si>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</si>
  <si>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</si>
  <si>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</si>
  <si>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</si>
  <si>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</si>
  <si>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</si>
  <si>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</si>
  <si>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</si>
  <si>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</si>
  <si>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</si>
  <si>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</si>
  <si>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</si>
  <si>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</si>
  <si>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</si>
  <si>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</si>
  <si>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</si>
  <si>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</si>
  <si>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</si>
  <si>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</si>
  <si>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</si>
  <si>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</si>
  <si>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</si>
  <si>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</si>
  <si>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</si>
  <si>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</si>
  <si>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</si>
  <si>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</si>
  <si>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</si>
  <si>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</si>
  <si>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</si>
  <si>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</si>
  <si>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</si>
  <si>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</si>
  <si>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</si>
  <si>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</si>
  <si>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</si>
  <si>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</si>
  <si>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</si>
  <si>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</si>
  <si>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</si>
  <si>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</si>
  <si>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</si>
  <si>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</si>
  <si>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</si>
  <si>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</si>
  <si>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</si>
  <si>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</si>
  <si>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</si>
  <si>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</si>
  <si>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</si>
  <si>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</si>
  <si>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</si>
  <si>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</si>
  <si>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</si>
  <si>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</si>
  <si>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</si>
  <si>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</si>
  <si>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</si>
  <si>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</si>
  <si>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</si>
  <si>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</si>
  <si>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</si>
  <si>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</si>
  <si>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</si>
  <si>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</si>
  <si>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</si>
  <si>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</si>
  <si>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</si>
  <si>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</si>
  <si>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</si>
  <si>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</si>
  <si>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</si>
  <si>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</si>
  <si>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</si>
  <si>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</si>
  <si>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</si>
  <si>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</si>
  <si>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</si>
  <si>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</si>
  <si>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</si>
  <si>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</si>
  <si>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</si>
  <si>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</si>
  <si>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</si>
  <si>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</si>
  <si>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</si>
  <si>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</si>
  <si>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</si>
  <si>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</si>
  <si>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</si>
  <si>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</si>
  <si>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</si>
  <si>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</si>
  <si>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</si>
  <si>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</si>
  <si>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</si>
  <si>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</si>
  <si>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</si>
  <si>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</si>
  <si>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</si>
  <si>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</si>
  <si>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</si>
  <si>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</si>
  <si>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</si>
  <si>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</si>
  <si>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</si>
  <si>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</si>
  <si>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</si>
  <si>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</si>
  <si>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</si>
  <si>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</si>
  <si>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</si>
  <si>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</si>
  <si>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</si>
  <si>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</si>
  <si>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</si>
  <si>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</si>
  <si>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</si>
  <si>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</si>
  <si>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</si>
  <si>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</si>
  <si>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</si>
  <si>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</si>
  <si>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</si>
  <si>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</si>
  <si>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</si>
  <si>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</si>
  <si>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</si>
  <si>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</si>
  <si>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</si>
  <si>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</si>
  <si>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</si>
  <si>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</si>
  <si>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</si>
  <si>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</si>
  <si>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</si>
  <si>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</si>
  <si>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</si>
  <si>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</si>
  <si>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</si>
  <si>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</si>
  <si>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</si>
  <si>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</si>
  <si>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</si>
  <si>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</si>
  <si>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</si>
  <si>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</si>
  <si>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</si>
  <si>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</si>
  <si>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</si>
  <si>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</si>
  <si>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</si>
  <si>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</si>
  <si>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</si>
  <si>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</si>
  <si>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</si>
  <si>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</si>
  <si>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</si>
  <si>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</si>
  <si>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</si>
  <si>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</si>
  <si>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</si>
  <si>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</si>
  <si>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</si>
  <si>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</si>
  <si>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</si>
  <si>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</si>
  <si>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</si>
  <si>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</si>
  <si>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</si>
  <si>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</si>
  <si>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</si>
  <si>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</si>
  <si>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</si>
  <si>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</si>
  <si>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</si>
  <si>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</si>
  <si>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</si>
  <si>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</si>
  <si>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</si>
  <si>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</si>
  <si>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</si>
  <si>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</si>
  <si>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</si>
  <si>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</si>
  <si>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</si>
  <si>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</si>
  <si>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</si>
  <si>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</si>
  <si>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</si>
  <si>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</si>
  <si>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</si>
  <si>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</si>
  <si>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</si>
  <si>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</si>
  <si>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</si>
  <si>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</si>
  <si>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</si>
  <si>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</si>
  <si>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</si>
  <si>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</si>
  <si>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</si>
  <si>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</si>
  <si>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</si>
  <si>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</si>
  <si>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</si>
  <si>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</si>
  <si>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</si>
  <si>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</si>
  <si>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</si>
  <si>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</si>
  <si>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</si>
  <si>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</si>
  <si>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</si>
  <si>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</si>
  <si>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</si>
  <si>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</si>
  <si>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</si>
  <si>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</si>
  <si>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</si>
  <si>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</si>
  <si>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</si>
  <si>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</si>
  <si>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</si>
  <si>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</si>
  <si>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</si>
  <si>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</si>
  <si>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</si>
  <si>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</si>
  <si>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</si>
  <si>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</si>
  <si>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</si>
  <si>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</si>
  <si>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</si>
  <si>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</si>
  <si>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</si>
  <si>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</si>
  <si>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</si>
  <si>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</si>
  <si>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</si>
  <si>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</si>
  <si>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</si>
  <si>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</si>
  <si>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</si>
  <si>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</si>
  <si>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</si>
  <si>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</si>
  <si>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</si>
  <si>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</si>
  <si>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</si>
  <si>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</si>
  <si>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</si>
  <si>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</si>
  <si>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</si>
  <si>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</si>
  <si>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</si>
  <si>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</si>
  <si>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</si>
  <si>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</si>
  <si>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</si>
  <si>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</si>
  <si>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</si>
  <si>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</si>
  <si>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</si>
  <si>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</si>
  <si>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</si>
  <si>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</si>
  <si>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</si>
  <si>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</si>
  <si>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</si>
  <si>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</si>
  <si>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</si>
  <si>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</si>
  <si>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</si>
  <si>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</si>
  <si>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</si>
  <si>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</si>
  <si>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</si>
  <si>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</si>
  <si>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</si>
  <si>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</si>
  <si>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</si>
  <si>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</si>
  <si>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</si>
  <si>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</si>
  <si>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</si>
  <si>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</si>
  <si>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</si>
  <si>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</si>
  <si>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</si>
  <si>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</si>
  <si>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</si>
  <si>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</si>
  <si>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</si>
  <si>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</si>
  <si>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</si>
  <si>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</si>
  <si>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</si>
  <si>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</si>
  <si>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</si>
  <si>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</si>
  <si>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</si>
  <si>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</si>
  <si>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</si>
  <si>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</si>
  <si>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</si>
  <si>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</si>
  <si>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</si>
  <si>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</si>
  <si>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</si>
  <si>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</si>
  <si>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</si>
  <si>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</si>
  <si>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</si>
  <si>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</si>
  <si>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</si>
  <si>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</si>
  <si>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</si>
  <si>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</si>
  <si>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</si>
  <si>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</si>
  <si>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</si>
  <si>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</si>
  <si>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</si>
  <si>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</si>
  <si>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</si>
  <si>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</si>
  <si>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</si>
  <si>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</si>
  <si>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</si>
  <si>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</si>
  <si>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</si>
  <si>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</si>
  <si>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</si>
  <si>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</si>
  <si>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</si>
  <si>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</si>
  <si>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</si>
  <si>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</si>
  <si>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</si>
  <si>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</si>
  <si>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</si>
  <si>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</si>
  <si>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</si>
  <si>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</si>
  <si>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</si>
  <si>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</si>
  <si>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</si>
  <si>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</si>
  <si>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</si>
  <si>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</si>
  <si>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</si>
  <si>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</si>
  <si>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</si>
  <si>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</si>
  <si>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</si>
  <si>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</si>
  <si>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</si>
  <si>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</si>
  <si>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</si>
  <si>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</si>
  <si>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</si>
  <si>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</si>
  <si>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</si>
  <si>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</si>
  <si>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</si>
  <si>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</si>
  <si>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</si>
  <si>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</si>
  <si>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</si>
  <si>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</si>
  <si>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</si>
  <si>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</si>
  <si>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</si>
  <si>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</si>
  <si>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</si>
  <si>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</si>
  <si>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</si>
  <si>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</si>
  <si>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</si>
  <si>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</si>
  <si>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</si>
  <si>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</si>
  <si>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</si>
  <si>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</si>
  <si>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</si>
  <si>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</si>
  <si>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</si>
  <si>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</si>
  <si>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</si>
  <si>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</si>
  <si>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</si>
  <si>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</si>
  <si>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</si>
  <si>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</si>
  <si>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</si>
  <si>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</si>
  <si>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</si>
  <si>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</si>
  <si>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</si>
  <si>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</si>
  <si>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</si>
  <si>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</si>
  <si>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</si>
  <si>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</si>
  <si>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</si>
  <si>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</si>
  <si>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</si>
  <si>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</si>
  <si>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</si>
  <si>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</si>
  <si>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</si>
  <si>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</si>
  <si>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</si>
  <si>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</si>
  <si>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</si>
  <si>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</si>
  <si>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</si>
  <si>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</si>
  <si>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</si>
  <si>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</si>
  <si>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</si>
  <si>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</si>
  <si>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</si>
  <si>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</si>
  <si>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</si>
  <si>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</si>
  <si>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</si>
  <si>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</si>
  <si>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</si>
  <si>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</si>
  <si>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</si>
  <si>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</si>
  <si>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</si>
  <si>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</si>
  <si>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</si>
  <si>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</si>
  <si>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</si>
  <si>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</si>
  <si>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</si>
  <si>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</si>
  <si>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</si>
  <si>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</si>
  <si>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</si>
  <si>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</si>
  <si>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</si>
  <si>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</si>
  <si>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</si>
  <si>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</si>
  <si>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</si>
  <si>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</si>
  <si>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</si>
  <si>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</si>
  <si>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</si>
  <si>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</si>
  <si>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</si>
  <si>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</si>
  <si>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</si>
  <si>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</si>
  <si>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</si>
  <si>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</si>
  <si>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</si>
  <si>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</si>
  <si>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</si>
  <si>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</si>
  <si>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</si>
  <si>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</si>
  <si>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</si>
  <si>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</si>
  <si>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difference between labMT and Human</t>
  </si>
  <si>
    <t>difference between WSU and Human</t>
  </si>
  <si>
    <t>error square labmt</t>
  </si>
  <si>
    <t>error square wsu</t>
  </si>
  <si>
    <t>Sum of Squared Errors</t>
  </si>
  <si>
    <t>MSE</t>
  </si>
  <si>
    <t>combined sentiment (WSU dict optimized)</t>
  </si>
  <si>
    <t>combined sentiment (both dict optimized)</t>
  </si>
  <si>
    <t>difference between combined 2 and Human</t>
  </si>
  <si>
    <t>difference between combined1 and Human</t>
  </si>
  <si>
    <t>error sqaure combined 2</t>
  </si>
  <si>
    <t>error sqaure combined 1</t>
  </si>
  <si>
    <t>WSUV sentiment with just equating @word, #word and word</t>
  </si>
  <si>
    <t>combined sentiment (both dict optimized with hashtags)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</si>
</sst>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6.2666666666666666</c:v>
                </c:pt>
                <c:pt idx="1">
                  <c:v>6.3043478260869561</c:v>
                </c:pt>
                <c:pt idx="2">
                  <c:v>6.4565217391304346</c:v>
                </c:pt>
                <c:pt idx="3">
                  <c:v>6.1956521739130439</c:v>
                </c:pt>
                <c:pt idx="4">
                  <c:v>6.6304347826086953</c:v>
                </c:pt>
                <c:pt idx="5">
                  <c:v>5.3043478260869561</c:v>
                </c:pt>
                <c:pt idx="6">
                  <c:v>6.6818181818181817</c:v>
                </c:pt>
                <c:pt idx="7">
                  <c:v>2.4666666666666668</c:v>
                </c:pt>
                <c:pt idx="8">
                  <c:v>5.4347826086956523</c:v>
                </c:pt>
                <c:pt idx="9">
                  <c:v>2.9130434782608696</c:v>
                </c:pt>
                <c:pt idx="10">
                  <c:v>6.5777777777777775</c:v>
                </c:pt>
                <c:pt idx="11">
                  <c:v>6.0222222222222221</c:v>
                </c:pt>
                <c:pt idx="12">
                  <c:v>5.1739130434782608</c:v>
                </c:pt>
                <c:pt idx="13">
                  <c:v>5.8043478260869561</c:v>
                </c:pt>
                <c:pt idx="14">
                  <c:v>6.177777777777778</c:v>
                </c:pt>
                <c:pt idx="15">
                  <c:v>2.9565217391304346</c:v>
                </c:pt>
                <c:pt idx="16">
                  <c:v>5.7391304347826084</c:v>
                </c:pt>
                <c:pt idx="17">
                  <c:v>4.3111111111111109</c:v>
                </c:pt>
                <c:pt idx="18">
                  <c:v>3.7391304347826089</c:v>
                </c:pt>
                <c:pt idx="19">
                  <c:v>5.9565217391304346</c:v>
                </c:pt>
                <c:pt idx="20">
                  <c:v>6.8666666666666663</c:v>
                </c:pt>
                <c:pt idx="21">
                  <c:v>3.5869565217391304</c:v>
                </c:pt>
                <c:pt idx="22">
                  <c:v>6.0909090909090908</c:v>
                </c:pt>
                <c:pt idx="23">
                  <c:v>6.9555555555555557</c:v>
                </c:pt>
                <c:pt idx="24">
                  <c:v>6.0222222222222221</c:v>
                </c:pt>
                <c:pt idx="25">
                  <c:v>6.3260869565217392</c:v>
                </c:pt>
                <c:pt idx="26">
                  <c:v>5</c:v>
                </c:pt>
                <c:pt idx="27">
                  <c:v>5.4888888888888889</c:v>
                </c:pt>
                <c:pt idx="28">
                  <c:v>6.6818181818181817</c:v>
                </c:pt>
                <c:pt idx="29">
                  <c:v>4.7391304347826084</c:v>
                </c:pt>
                <c:pt idx="30">
                  <c:v>7.1363636363636367</c:v>
                </c:pt>
                <c:pt idx="31">
                  <c:v>5.5217391304347823</c:v>
                </c:pt>
                <c:pt idx="32">
                  <c:v>6.7954545454545459</c:v>
                </c:pt>
                <c:pt idx="33">
                  <c:v>6.5</c:v>
                </c:pt>
                <c:pt idx="34">
                  <c:v>4.9333333333333336</c:v>
                </c:pt>
                <c:pt idx="35">
                  <c:v>5.9565217391304346</c:v>
                </c:pt>
                <c:pt idx="36">
                  <c:v>7.7826086956521738</c:v>
                </c:pt>
                <c:pt idx="37">
                  <c:v>5.2826086956521738</c:v>
                </c:pt>
                <c:pt idx="38">
                  <c:v>3.2173913043478262</c:v>
                </c:pt>
                <c:pt idx="39">
                  <c:v>6.0888888888888886</c:v>
                </c:pt>
                <c:pt idx="40">
                  <c:v>6.2173913043478262</c:v>
                </c:pt>
                <c:pt idx="41">
                  <c:v>3</c:v>
                </c:pt>
                <c:pt idx="42">
                  <c:v>5.5</c:v>
                </c:pt>
                <c:pt idx="43">
                  <c:v>6.6590909090909092</c:v>
                </c:pt>
                <c:pt idx="44">
                  <c:v>5.8478260869565215</c:v>
                </c:pt>
                <c:pt idx="45">
                  <c:v>5.7826086956521738</c:v>
                </c:pt>
                <c:pt idx="46">
                  <c:v>6.0434782608695654</c:v>
                </c:pt>
                <c:pt idx="47">
                  <c:v>3.347826086956522</c:v>
                </c:pt>
                <c:pt idx="48">
                  <c:v>4.4347826086956523</c:v>
                </c:pt>
                <c:pt idx="49">
                  <c:v>5.2444444444444445</c:v>
                </c:pt>
                <c:pt idx="50">
                  <c:v>2.347826086956522</c:v>
                </c:pt>
                <c:pt idx="51">
                  <c:v>6.3478260869565215</c:v>
                </c:pt>
                <c:pt idx="52">
                  <c:v>6.3181818181818183</c:v>
                </c:pt>
                <c:pt idx="53">
                  <c:v>6.7608695652173916</c:v>
                </c:pt>
                <c:pt idx="54">
                  <c:v>2.4347826086956523</c:v>
                </c:pt>
                <c:pt idx="55">
                  <c:v>6.9782608695652177</c:v>
                </c:pt>
                <c:pt idx="56">
                  <c:v>5.2</c:v>
                </c:pt>
                <c:pt idx="57">
                  <c:v>5.9130434782608692</c:v>
                </c:pt>
                <c:pt idx="58">
                  <c:v>6.6304347826086953</c:v>
                </c:pt>
                <c:pt idx="59">
                  <c:v>6.4130434782608692</c:v>
                </c:pt>
                <c:pt idx="60">
                  <c:v>4.2666666666666666</c:v>
                </c:pt>
                <c:pt idx="61">
                  <c:v>6.1818181818181817</c:v>
                </c:pt>
                <c:pt idx="62">
                  <c:v>5.3478260869565215</c:v>
                </c:pt>
                <c:pt idx="63">
                  <c:v>6.4444444444444446</c:v>
                </c:pt>
                <c:pt idx="64">
                  <c:v>5.6956521739130439</c:v>
                </c:pt>
                <c:pt idx="65">
                  <c:v>5.5869565217391308</c:v>
                </c:pt>
                <c:pt idx="66">
                  <c:v>5.7727272727272725</c:v>
                </c:pt>
                <c:pt idx="67">
                  <c:v>5.2954545454545459</c:v>
                </c:pt>
                <c:pt idx="68">
                  <c:v>5.1086956521739131</c:v>
                </c:pt>
                <c:pt idx="69">
                  <c:v>3.5777777777777779</c:v>
                </c:pt>
                <c:pt idx="70">
                  <c:v>5.5652173913043477</c:v>
                </c:pt>
                <c:pt idx="71">
                  <c:v>6.4888888888888889</c:v>
                </c:pt>
                <c:pt idx="72">
                  <c:v>6.4666666666666668</c:v>
                </c:pt>
                <c:pt idx="73">
                  <c:v>6.7826086956521738</c:v>
                </c:pt>
                <c:pt idx="74">
                  <c:v>6.6739130434782608</c:v>
                </c:pt>
                <c:pt idx="75">
                  <c:v>6.8478260869565215</c:v>
                </c:pt>
                <c:pt idx="76">
                  <c:v>5.5555555555555554</c:v>
                </c:pt>
                <c:pt idx="77">
                  <c:v>7.1086956521739131</c:v>
                </c:pt>
                <c:pt idx="78">
                  <c:v>6.8478260869565215</c:v>
                </c:pt>
                <c:pt idx="79">
                  <c:v>5.3260869565217392</c:v>
                </c:pt>
                <c:pt idx="80">
                  <c:v>4.4130434782608692</c:v>
                </c:pt>
                <c:pt idx="81">
                  <c:v>6.6363636363636367</c:v>
                </c:pt>
                <c:pt idx="82">
                  <c:v>6.3181818181818183</c:v>
                </c:pt>
                <c:pt idx="83">
                  <c:v>6.3043478260869561</c:v>
                </c:pt>
                <c:pt idx="84">
                  <c:v>5.6086956521739131</c:v>
                </c:pt>
                <c:pt idx="85">
                  <c:v>6.3863636363636367</c:v>
                </c:pt>
                <c:pt idx="86">
                  <c:v>6.4130434782608692</c:v>
                </c:pt>
                <c:pt idx="87">
                  <c:v>6.1304347826086953</c:v>
                </c:pt>
                <c:pt idx="88">
                  <c:v>5.6521739130434785</c:v>
                </c:pt>
                <c:pt idx="89">
                  <c:v>6.0652173913043477</c:v>
                </c:pt>
                <c:pt idx="90">
                  <c:v>5.6363636363636367</c:v>
                </c:pt>
                <c:pt idx="91">
                  <c:v>6.0909090909090908</c:v>
                </c:pt>
                <c:pt idx="92">
                  <c:v>6</c:v>
                </c:pt>
                <c:pt idx="93">
                  <c:v>5.8888888888888893</c:v>
                </c:pt>
                <c:pt idx="94">
                  <c:v>5.0227272727272725</c:v>
                </c:pt>
                <c:pt idx="95">
                  <c:v>6.6086956521739131</c:v>
                </c:pt>
                <c:pt idx="96">
                  <c:v>3.0869565217391304</c:v>
                </c:pt>
                <c:pt idx="97">
                  <c:v>5.9130434782608692</c:v>
                </c:pt>
                <c:pt idx="98">
                  <c:v>6.3695652173913047</c:v>
                </c:pt>
                <c:pt idx="99">
                  <c:v>6.5333333333333332</c:v>
                </c:pt>
                <c:pt idx="100">
                  <c:v>2.6666666666666665</c:v>
                </c:pt>
                <c:pt idx="101">
                  <c:v>6.8478260869565215</c:v>
                </c:pt>
                <c:pt idx="102">
                  <c:v>4.822222222222222</c:v>
                </c:pt>
                <c:pt idx="103">
                  <c:v>6.2391304347826084</c:v>
                </c:pt>
                <c:pt idx="104">
                  <c:v>6.5217391304347823</c:v>
                </c:pt>
                <c:pt idx="105">
                  <c:v>6.2391304347826084</c:v>
                </c:pt>
                <c:pt idx="106">
                  <c:v>6.1086956521739131</c:v>
                </c:pt>
                <c:pt idx="107">
                  <c:v>5.5434782608695654</c:v>
                </c:pt>
                <c:pt idx="108">
                  <c:v>6.3695652173913047</c:v>
                </c:pt>
                <c:pt idx="109">
                  <c:v>5.8</c:v>
                </c:pt>
                <c:pt idx="110">
                  <c:v>5.8260869565217392</c:v>
                </c:pt>
                <c:pt idx="111">
                  <c:v>5.2888888888888888</c:v>
                </c:pt>
                <c:pt idx="112">
                  <c:v>5.1304347826086953</c:v>
                </c:pt>
                <c:pt idx="113">
                  <c:v>5.1555555555555559</c:v>
                </c:pt>
                <c:pt idx="114">
                  <c:v>5.5217391304347823</c:v>
                </c:pt>
                <c:pt idx="115">
                  <c:v>2.9555555555555557</c:v>
                </c:pt>
                <c:pt idx="116">
                  <c:v>5.5227272727272725</c:v>
                </c:pt>
                <c:pt idx="117">
                  <c:v>5.9090909090909092</c:v>
                </c:pt>
                <c:pt idx="118">
                  <c:v>7.2391304347826084</c:v>
                </c:pt>
                <c:pt idx="119">
                  <c:v>5.8043478260869561</c:v>
                </c:pt>
                <c:pt idx="120">
                  <c:v>3.6304347826086958</c:v>
                </c:pt>
                <c:pt idx="121">
                  <c:v>3.0652173913043477</c:v>
                </c:pt>
                <c:pt idx="122">
                  <c:v>6.1739130434782608</c:v>
                </c:pt>
                <c:pt idx="123">
                  <c:v>7.1363636363636367</c:v>
                </c:pt>
                <c:pt idx="124">
                  <c:v>6</c:v>
                </c:pt>
                <c:pt idx="125">
                  <c:v>6.7391304347826084</c:v>
                </c:pt>
                <c:pt idx="126">
                  <c:v>6.9565217391304346</c:v>
                </c:pt>
                <c:pt idx="127">
                  <c:v>5.7777777777777777</c:v>
                </c:pt>
                <c:pt idx="128">
                  <c:v>5.2391304347826084</c:v>
                </c:pt>
                <c:pt idx="129">
                  <c:v>3.8444444444444446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5.8333333333299997</c:v>
                </c:pt>
                <c:pt idx="1">
                  <c:v>5.23</c:v>
                </c:pt>
                <c:pt idx="2">
                  <c:v>6.7</c:v>
                </c:pt>
                <c:pt idx="3">
                  <c:v>6.2533333333299996</c:v>
                </c:pt>
                <c:pt idx="4">
                  <c:v>6.36</c:v>
                </c:pt>
                <c:pt idx="5">
                  <c:v>6.19333333333</c:v>
                </c:pt>
                <c:pt idx="6">
                  <c:v>7.65</c:v>
                </c:pt>
                <c:pt idx="7">
                  <c:v>4.62</c:v>
                </c:pt>
                <c:pt idx="8">
                  <c:v>4.54</c:v>
                </c:pt>
                <c:pt idx="9">
                  <c:v>3.8759999999999999</c:v>
                </c:pt>
                <c:pt idx="10">
                  <c:v>7.375</c:v>
                </c:pt>
                <c:pt idx="11">
                  <c:v>4.24</c:v>
                </c:pt>
                <c:pt idx="12">
                  <c:v>6.9249999999999998</c:v>
                </c:pt>
                <c:pt idx="13">
                  <c:v>7.96</c:v>
                </c:pt>
                <c:pt idx="14">
                  <c:v>5.1349999999999998</c:v>
                </c:pt>
                <c:pt idx="15">
                  <c:v>3.895</c:v>
                </c:pt>
                <c:pt idx="16">
                  <c:v>6.21</c:v>
                </c:pt>
                <c:pt idx="17">
                  <c:v>7.24</c:v>
                </c:pt>
                <c:pt idx="18">
                  <c:v>3.8366666666699998</c:v>
                </c:pt>
                <c:pt idx="19">
                  <c:v>7.66</c:v>
                </c:pt>
                <c:pt idx="20">
                  <c:v>7.92</c:v>
                </c:pt>
                <c:pt idx="21">
                  <c:v>4.96</c:v>
                </c:pt>
                <c:pt idx="22">
                  <c:v>6.3</c:v>
                </c:pt>
                <c:pt idx="23">
                  <c:v>4.95</c:v>
                </c:pt>
                <c:pt idx="24">
                  <c:v>6.88</c:v>
                </c:pt>
                <c:pt idx="25">
                  <c:v>6.54</c:v>
                </c:pt>
                <c:pt idx="26">
                  <c:v>5.1866666666699999</c:v>
                </c:pt>
                <c:pt idx="27">
                  <c:v>6.85</c:v>
                </c:pt>
                <c:pt idx="28">
                  <c:v>5.74</c:v>
                </c:pt>
                <c:pt idx="29">
                  <c:v>4.6500000000000004</c:v>
                </c:pt>
                <c:pt idx="30">
                  <c:v>6.92</c:v>
                </c:pt>
                <c:pt idx="31">
                  <c:v>6.92</c:v>
                </c:pt>
                <c:pt idx="32">
                  <c:v>7.5733333333299999</c:v>
                </c:pt>
                <c:pt idx="33">
                  <c:v>7.28</c:v>
                </c:pt>
                <c:pt idx="34">
                  <c:v>4.46</c:v>
                </c:pt>
                <c:pt idx="35">
                  <c:v>4.97</c:v>
                </c:pt>
                <c:pt idx="36">
                  <c:v>7.1</c:v>
                </c:pt>
                <c:pt idx="37">
                  <c:v>6.5350000000000001</c:v>
                </c:pt>
                <c:pt idx="38">
                  <c:v>4.8</c:v>
                </c:pt>
                <c:pt idx="39">
                  <c:v>4.6666666666700003</c:v>
                </c:pt>
                <c:pt idx="40">
                  <c:v>4.3449999999999998</c:v>
                </c:pt>
                <c:pt idx="41">
                  <c:v>5.0542857142899997</c:v>
                </c:pt>
                <c:pt idx="42">
                  <c:v>4</c:v>
                </c:pt>
                <c:pt idx="43">
                  <c:v>7.2133333333299996</c:v>
                </c:pt>
                <c:pt idx="44">
                  <c:v>4.9666666666700001</c:v>
                </c:pt>
                <c:pt idx="45">
                  <c:v>5.46</c:v>
                </c:pt>
                <c:pt idx="46">
                  <c:v>6.5333333333299999</c:v>
                </c:pt>
                <c:pt idx="47">
                  <c:v>5.04</c:v>
                </c:pt>
                <c:pt idx="48">
                  <c:v>5.1833333333300002</c:v>
                </c:pt>
                <c:pt idx="49">
                  <c:v>5.01</c:v>
                </c:pt>
                <c:pt idx="50">
                  <c:v>4.9266666666700001</c:v>
                </c:pt>
                <c:pt idx="51">
                  <c:v>4.5733333333299999</c:v>
                </c:pt>
                <c:pt idx="52">
                  <c:v>5.22</c:v>
                </c:pt>
                <c:pt idx="53">
                  <c:v>5.032</c:v>
                </c:pt>
                <c:pt idx="54">
                  <c:v>2.71</c:v>
                </c:pt>
                <c:pt idx="55">
                  <c:v>6.74</c:v>
                </c:pt>
                <c:pt idx="56">
                  <c:v>6.984</c:v>
                </c:pt>
                <c:pt idx="57">
                  <c:v>7.8</c:v>
                </c:pt>
                <c:pt idx="58">
                  <c:v>7.76</c:v>
                </c:pt>
                <c:pt idx="59">
                  <c:v>6.8666666666699996</c:v>
                </c:pt>
                <c:pt idx="60">
                  <c:v>5.28</c:v>
                </c:pt>
                <c:pt idx="61">
                  <c:v>7.68</c:v>
                </c:pt>
                <c:pt idx="62">
                  <c:v>4.87</c:v>
                </c:pt>
                <c:pt idx="63">
                  <c:v>7.2</c:v>
                </c:pt>
                <c:pt idx="64">
                  <c:v>7.23</c:v>
                </c:pt>
                <c:pt idx="65">
                  <c:v>6.38</c:v>
                </c:pt>
                <c:pt idx="66">
                  <c:v>6.45</c:v>
                </c:pt>
                <c:pt idx="67">
                  <c:v>6.48</c:v>
                </c:pt>
                <c:pt idx="68">
                  <c:v>6.7733333333300001</c:v>
                </c:pt>
                <c:pt idx="69">
                  <c:v>4.47</c:v>
                </c:pt>
                <c:pt idx="70">
                  <c:v>4.78</c:v>
                </c:pt>
                <c:pt idx="71">
                  <c:v>7.75</c:v>
                </c:pt>
                <c:pt idx="72">
                  <c:v>8.17</c:v>
                </c:pt>
                <c:pt idx="73">
                  <c:v>7.94</c:v>
                </c:pt>
                <c:pt idx="74">
                  <c:v>7.5066666666700002</c:v>
                </c:pt>
                <c:pt idx="75">
                  <c:v>5.2949999999999999</c:v>
                </c:pt>
                <c:pt idx="76">
                  <c:v>4.7699999999999996</c:v>
                </c:pt>
                <c:pt idx="77">
                  <c:v>7.9</c:v>
                </c:pt>
                <c:pt idx="78">
                  <c:v>7.51</c:v>
                </c:pt>
                <c:pt idx="79">
                  <c:v>7.02</c:v>
                </c:pt>
                <c:pt idx="80">
                  <c:v>4.67</c:v>
                </c:pt>
                <c:pt idx="81">
                  <c:v>7.4066666666699996</c:v>
                </c:pt>
                <c:pt idx="82">
                  <c:v>6.5</c:v>
                </c:pt>
                <c:pt idx="83">
                  <c:v>6.2450000000000001</c:v>
                </c:pt>
                <c:pt idx="84">
                  <c:v>6.02</c:v>
                </c:pt>
                <c:pt idx="85">
                  <c:v>6.4950000000000001</c:v>
                </c:pt>
                <c:pt idx="86">
                  <c:v>7.88</c:v>
                </c:pt>
                <c:pt idx="87">
                  <c:v>6.44</c:v>
                </c:pt>
                <c:pt idx="88">
                  <c:v>6.5439999999999996</c:v>
                </c:pt>
                <c:pt idx="89">
                  <c:v>6.1866666666699999</c:v>
                </c:pt>
                <c:pt idx="90">
                  <c:v>6.23</c:v>
                </c:pt>
                <c:pt idx="91">
                  <c:v>6.1349999999999998</c:v>
                </c:pt>
                <c:pt idx="92">
                  <c:v>5.73</c:v>
                </c:pt>
                <c:pt idx="93">
                  <c:v>7.78</c:v>
                </c:pt>
                <c:pt idx="94">
                  <c:v>6.63</c:v>
                </c:pt>
                <c:pt idx="95">
                  <c:v>5.2466666666700004</c:v>
                </c:pt>
                <c:pt idx="96">
                  <c:v>5.08</c:v>
                </c:pt>
                <c:pt idx="97">
                  <c:v>7.5</c:v>
                </c:pt>
                <c:pt idx="98">
                  <c:v>6.3449999999999998</c:v>
                </c:pt>
                <c:pt idx="99">
                  <c:v>7.79</c:v>
                </c:pt>
                <c:pt idx="100">
                  <c:v>2.65</c:v>
                </c:pt>
                <c:pt idx="101">
                  <c:v>4.99</c:v>
                </c:pt>
                <c:pt idx="102">
                  <c:v>4.6749999999999998</c:v>
                </c:pt>
                <c:pt idx="103">
                  <c:v>7.59</c:v>
                </c:pt>
                <c:pt idx="104">
                  <c:v>6.96</c:v>
                </c:pt>
                <c:pt idx="105">
                  <c:v>4.9349999999999996</c:v>
                </c:pt>
                <c:pt idx="106">
                  <c:v>5.2350000000000003</c:v>
                </c:pt>
                <c:pt idx="107">
                  <c:v>4.5866666666700002</c:v>
                </c:pt>
                <c:pt idx="108">
                  <c:v>6.86</c:v>
                </c:pt>
                <c:pt idx="109">
                  <c:v>5.1733333333299996</c:v>
                </c:pt>
                <c:pt idx="110">
                  <c:v>6.69</c:v>
                </c:pt>
                <c:pt idx="111">
                  <c:v>5.3733333333299997</c:v>
                </c:pt>
                <c:pt idx="112">
                  <c:v>7.0333333333299999</c:v>
                </c:pt>
                <c:pt idx="113">
                  <c:v>5.0133333333300003</c:v>
                </c:pt>
                <c:pt idx="114">
                  <c:v>4.34</c:v>
                </c:pt>
                <c:pt idx="115">
                  <c:v>4.84</c:v>
                </c:pt>
                <c:pt idx="116">
                  <c:v>7.96</c:v>
                </c:pt>
                <c:pt idx="117">
                  <c:v>6.7050000000000001</c:v>
                </c:pt>
                <c:pt idx="118">
                  <c:v>5.484</c:v>
                </c:pt>
                <c:pt idx="119">
                  <c:v>6.52</c:v>
                </c:pt>
                <c:pt idx="120">
                  <c:v>4.3666666666699996</c:v>
                </c:pt>
                <c:pt idx="121">
                  <c:v>4.87</c:v>
                </c:pt>
                <c:pt idx="122">
                  <c:v>7.5333333333299999</c:v>
                </c:pt>
                <c:pt idx="123">
                  <c:v>7.3</c:v>
                </c:pt>
                <c:pt idx="124">
                  <c:v>7</c:v>
                </c:pt>
                <c:pt idx="125">
                  <c:v>7.12</c:v>
                </c:pt>
                <c:pt idx="126">
                  <c:v>7.92</c:v>
                </c:pt>
                <c:pt idx="127">
                  <c:v>4.6550000000000002</c:v>
                </c:pt>
                <c:pt idx="128">
                  <c:v>6.9066666666699996</c:v>
                </c:pt>
                <c:pt idx="129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7.0146677373437498</c:v>
                </c:pt>
                <c:pt idx="1">
                  <c:v>6.5365752708000002</c:v>
                </c:pt>
                <c:pt idx="2">
                  <c:v>7.3342227963796303</c:v>
                </c:pt>
                <c:pt idx="3">
                  <c:v>7.2471119304166596</c:v>
                </c:pt>
                <c:pt idx="4">
                  <c:v>6.7258610089722204</c:v>
                </c:pt>
                <c:pt idx="5">
                  <c:v>6.1205015570763797</c:v>
                </c:pt>
                <c:pt idx="6">
                  <c:v>6.6601662667083303</c:v>
                </c:pt>
                <c:pt idx="7">
                  <c:v>5.7638572858500003</c:v>
                </c:pt>
                <c:pt idx="8">
                  <c:v>4.3843445503499998</c:v>
                </c:pt>
                <c:pt idx="9">
                  <c:v>5.1174669573333302</c:v>
                </c:pt>
                <c:pt idx="10">
                  <c:v>5.8372093019999998</c:v>
                </c:pt>
                <c:pt idx="11">
                  <c:v>5.4603025375833303</c:v>
                </c:pt>
                <c:pt idx="12">
                  <c:v>6.9551397670555497</c:v>
                </c:pt>
                <c:pt idx="13">
                  <c:v>7.0053414455357101</c:v>
                </c:pt>
                <c:pt idx="14">
                  <c:v>5.5370231567222197</c:v>
                </c:pt>
                <c:pt idx="15">
                  <c:v>5.1672291548749998</c:v>
                </c:pt>
                <c:pt idx="16">
                  <c:v>6.2607503394027697</c:v>
                </c:pt>
                <c:pt idx="17">
                  <c:v>5.8432536867499998</c:v>
                </c:pt>
                <c:pt idx="18">
                  <c:v>4.3317339480666597</c:v>
                </c:pt>
                <c:pt idx="19">
                  <c:v>7.3949186989999998</c:v>
                </c:pt>
                <c:pt idx="20">
                  <c:v>5.9540904472499996</c:v>
                </c:pt>
                <c:pt idx="21">
                  <c:v>6.1550024070624998</c:v>
                </c:pt>
                <c:pt idx="22">
                  <c:v>7.0028644356249998</c:v>
                </c:pt>
                <c:pt idx="23">
                  <c:v>4.8003358273333303</c:v>
                </c:pt>
                <c:pt idx="24">
                  <c:v>5.3578624693571397</c:v>
                </c:pt>
                <c:pt idx="25">
                  <c:v>6.6984665720595196</c:v>
                </c:pt>
                <c:pt idx="26">
                  <c:v>6.5930519897499904</c:v>
                </c:pt>
                <c:pt idx="27">
                  <c:v>5.8288501469374996</c:v>
                </c:pt>
                <c:pt idx="28">
                  <c:v>6.8354184763749997</c:v>
                </c:pt>
                <c:pt idx="29">
                  <c:v>4.4771062270000002</c:v>
                </c:pt>
                <c:pt idx="30">
                  <c:v>7.0197267175625004</c:v>
                </c:pt>
                <c:pt idx="31">
                  <c:v>6.5736461928611103</c:v>
                </c:pt>
                <c:pt idx="32">
                  <c:v>7.6566804973333298</c:v>
                </c:pt>
                <c:pt idx="33">
                  <c:v>7.6297239345000003</c:v>
                </c:pt>
                <c:pt idx="34">
                  <c:v>5.5406065129166597</c:v>
                </c:pt>
                <c:pt idx="35">
                  <c:v>6.6428596345208302</c:v>
                </c:pt>
                <c:pt idx="36">
                  <c:v>6.806675861375</c:v>
                </c:pt>
                <c:pt idx="37">
                  <c:v>6.4590607138333302</c:v>
                </c:pt>
                <c:pt idx="38">
                  <c:v>5.0716848523499998</c:v>
                </c:pt>
                <c:pt idx="39">
                  <c:v>5.1364213142999997</c:v>
                </c:pt>
                <c:pt idx="40">
                  <c:v>3.6124031006666599</c:v>
                </c:pt>
                <c:pt idx="41">
                  <c:v>5.0286180493958303</c:v>
                </c:pt>
                <c:pt idx="42">
                  <c:v>4.7042606515000003</c:v>
                </c:pt>
                <c:pt idx="43">
                  <c:v>6.8978002326666603</c:v>
                </c:pt>
                <c:pt idx="44">
                  <c:v>5.6673312607500002</c:v>
                </c:pt>
                <c:pt idx="45">
                  <c:v>6.6299060997361101</c:v>
                </c:pt>
                <c:pt idx="46">
                  <c:v>6.7282719332083296</c:v>
                </c:pt>
                <c:pt idx="47">
                  <c:v>6.7734972535000004</c:v>
                </c:pt>
                <c:pt idx="48">
                  <c:v>5.2915274127916598</c:v>
                </c:pt>
                <c:pt idx="49">
                  <c:v>5.91804045482142</c:v>
                </c:pt>
                <c:pt idx="50">
                  <c:v>5.2814602383749998</c:v>
                </c:pt>
                <c:pt idx="51">
                  <c:v>5.0777152631874998</c:v>
                </c:pt>
                <c:pt idx="52">
                  <c:v>6.3310387940500004</c:v>
                </c:pt>
                <c:pt idx="53">
                  <c:v>6.4414109793333303</c:v>
                </c:pt>
                <c:pt idx="54">
                  <c:v>2.2682926829999999</c:v>
                </c:pt>
                <c:pt idx="55">
                  <c:v>6.7381596619166597</c:v>
                </c:pt>
                <c:pt idx="56">
                  <c:v>5.69748896963333</c:v>
                </c:pt>
                <c:pt idx="57">
                  <c:v>6.1142912235333302</c:v>
                </c:pt>
                <c:pt idx="58">
                  <c:v>6.2602130433500003</c:v>
                </c:pt>
                <c:pt idx="59">
                  <c:v>7.3636578105624997</c:v>
                </c:pt>
                <c:pt idx="60">
                  <c:v>6.5768017177999996</c:v>
                </c:pt>
                <c:pt idx="61">
                  <c:v>6.3262107974642801</c:v>
                </c:pt>
                <c:pt idx="62">
                  <c:v>5.9144533200999998</c:v>
                </c:pt>
                <c:pt idx="63">
                  <c:v>5.6357494756666604</c:v>
                </c:pt>
                <c:pt idx="64">
                  <c:v>7.1282266843499897</c:v>
                </c:pt>
                <c:pt idx="65">
                  <c:v>6.84451172716666</c:v>
                </c:pt>
                <c:pt idx="66">
                  <c:v>6.29409511039285</c:v>
                </c:pt>
                <c:pt idx="67">
                  <c:v>6.4262145810694404</c:v>
                </c:pt>
                <c:pt idx="68">
                  <c:v>6.4206253469285697</c:v>
                </c:pt>
                <c:pt idx="69">
                  <c:v>6.2911243509499997</c:v>
                </c:pt>
                <c:pt idx="70">
                  <c:v>5.0726413407499997</c:v>
                </c:pt>
                <c:pt idx="71">
                  <c:v>6.4822760024999999</c:v>
                </c:pt>
                <c:pt idx="72">
                  <c:v>6.6855494615</c:v>
                </c:pt>
                <c:pt idx="73">
                  <c:v>6.7861897501874999</c:v>
                </c:pt>
                <c:pt idx="74">
                  <c:v>6.2496370713499996</c:v>
                </c:pt>
                <c:pt idx="75">
                  <c:v>6.0324414314375003</c:v>
                </c:pt>
                <c:pt idx="76">
                  <c:v>4.7439317543749997</c:v>
                </c:pt>
                <c:pt idx="77">
                  <c:v>7.6569956347499897</c:v>
                </c:pt>
                <c:pt idx="78">
                  <c:v>6.46039565385</c:v>
                </c:pt>
                <c:pt idx="79">
                  <c:v>6.58349188525</c:v>
                </c:pt>
                <c:pt idx="80">
                  <c:v>6.1637550741874998</c:v>
                </c:pt>
                <c:pt idx="81">
                  <c:v>7.0852921824999999</c:v>
                </c:pt>
                <c:pt idx="82">
                  <c:v>6.85819652259375</c:v>
                </c:pt>
                <c:pt idx="83">
                  <c:v>6.6989951781018497</c:v>
                </c:pt>
                <c:pt idx="84">
                  <c:v>6.1144292083958298</c:v>
                </c:pt>
                <c:pt idx="85">
                  <c:v>6.9250802750694396</c:v>
                </c:pt>
                <c:pt idx="86">
                  <c:v>5.9157931164999997</c:v>
                </c:pt>
                <c:pt idx="87">
                  <c:v>7.02168466233333</c:v>
                </c:pt>
                <c:pt idx="88">
                  <c:v>6.9342150524629602</c:v>
                </c:pt>
                <c:pt idx="89">
                  <c:v>6.86090530235185</c:v>
                </c:pt>
                <c:pt idx="90">
                  <c:v>6.4018447226354098</c:v>
                </c:pt>
                <c:pt idx="91">
                  <c:v>6.2668919123194398</c:v>
                </c:pt>
                <c:pt idx="92">
                  <c:v>5.3673260895833304</c:v>
                </c:pt>
                <c:pt idx="93">
                  <c:v>6.3211779561666601</c:v>
                </c:pt>
                <c:pt idx="94">
                  <c:v>6.1761504953750004</c:v>
                </c:pt>
                <c:pt idx="95">
                  <c:v>6.0348261644583303</c:v>
                </c:pt>
                <c:pt idx="96">
                  <c:v>5.7325578231499996</c:v>
                </c:pt>
                <c:pt idx="97">
                  <c:v>6.4143249072083304</c:v>
                </c:pt>
                <c:pt idx="98">
                  <c:v>7.1919455070357099</c:v>
                </c:pt>
                <c:pt idx="99">
                  <c:v>6.3995210613750002</c:v>
                </c:pt>
                <c:pt idx="100">
                  <c:v>1.7234826999999999</c:v>
                </c:pt>
                <c:pt idx="101">
                  <c:v>5.95552646996875</c:v>
                </c:pt>
                <c:pt idx="102">
                  <c:v>5.7210868447083296</c:v>
                </c:pt>
                <c:pt idx="103">
                  <c:v>5.8827597092222197</c:v>
                </c:pt>
                <c:pt idx="104">
                  <c:v>7.0886032489305499</c:v>
                </c:pt>
                <c:pt idx="105">
                  <c:v>4.90568596575</c:v>
                </c:pt>
                <c:pt idx="106">
                  <c:v>5.9805052371666596</c:v>
                </c:pt>
                <c:pt idx="107">
                  <c:v>6.25</c:v>
                </c:pt>
                <c:pt idx="108">
                  <c:v>7.3553199090833301</c:v>
                </c:pt>
                <c:pt idx="109">
                  <c:v>6.21181419505952</c:v>
                </c:pt>
                <c:pt idx="110">
                  <c:v>6.8189300363055496</c:v>
                </c:pt>
                <c:pt idx="111">
                  <c:v>5.0287814329999998</c:v>
                </c:pt>
                <c:pt idx="112">
                  <c:v>6.98742200808333</c:v>
                </c:pt>
                <c:pt idx="113">
                  <c:v>6.652421441625</c:v>
                </c:pt>
                <c:pt idx="114">
                  <c:v>5.52245451033333</c:v>
                </c:pt>
                <c:pt idx="115">
                  <c:v>4.9137945225999999</c:v>
                </c:pt>
                <c:pt idx="116">
                  <c:v>6.4551066496875</c:v>
                </c:pt>
                <c:pt idx="117">
                  <c:v>6.4141019732500002</c:v>
                </c:pt>
                <c:pt idx="118">
                  <c:v>5.49046230920833</c:v>
                </c:pt>
                <c:pt idx="119">
                  <c:v>6.2447918146547599</c:v>
                </c:pt>
                <c:pt idx="120">
                  <c:v>4.9022709199999897</c:v>
                </c:pt>
                <c:pt idx="121">
                  <c:v>4.6125629113333302</c:v>
                </c:pt>
                <c:pt idx="122">
                  <c:v>6.8601929502812498</c:v>
                </c:pt>
                <c:pt idx="123">
                  <c:v>7.4494197895000003</c:v>
                </c:pt>
                <c:pt idx="124">
                  <c:v>7.3457687338333297</c:v>
                </c:pt>
                <c:pt idx="125">
                  <c:v>6.9795037320000004</c:v>
                </c:pt>
                <c:pt idx="126">
                  <c:v>5.8240184978</c:v>
                </c:pt>
                <c:pt idx="127">
                  <c:v>7.0996531983124997</c:v>
                </c:pt>
                <c:pt idx="128">
                  <c:v>6.61739177754166</c:v>
                </c:pt>
                <c:pt idx="129">
                  <c:v>5.9760025733750002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combined sentiment (both dict optimized)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6.1744323649019597</c:v>
                </c:pt>
                <c:pt idx="1">
                  <c:v>5.60753052158333</c:v>
                </c:pt>
                <c:pt idx="2">
                  <c:v>6.8476555072083301</c:v>
                </c:pt>
                <c:pt idx="3">
                  <c:v>5.5416995966527702</c:v>
                </c:pt>
                <c:pt idx="4">
                  <c:v>6.1091734416944403</c:v>
                </c:pt>
                <c:pt idx="5">
                  <c:v>5.9125337761249996</c:v>
                </c:pt>
                <c:pt idx="6">
                  <c:v>6.1079481662272697</c:v>
                </c:pt>
                <c:pt idx="7">
                  <c:v>5.3298339835789399</c:v>
                </c:pt>
                <c:pt idx="8">
                  <c:v>4.90337565456666</c:v>
                </c:pt>
                <c:pt idx="9">
                  <c:v>4.7407400558787796</c:v>
                </c:pt>
                <c:pt idx="10">
                  <c:v>5.9270542635333303</c:v>
                </c:pt>
                <c:pt idx="11">
                  <c:v>5.0533098304090904</c:v>
                </c:pt>
                <c:pt idx="12">
                  <c:v>6.4685311166071404</c:v>
                </c:pt>
                <c:pt idx="13">
                  <c:v>6.0465420790092601</c:v>
                </c:pt>
                <c:pt idx="14">
                  <c:v>5.4798828805925899</c:v>
                </c:pt>
                <c:pt idx="15">
                  <c:v>4.9204354465769198</c:v>
                </c:pt>
                <c:pt idx="16">
                  <c:v>5.8473704995512801</c:v>
                </c:pt>
                <c:pt idx="17">
                  <c:v>5.4654933947971003</c:v>
                </c:pt>
                <c:pt idx="18">
                  <c:v>4.8918544846666601</c:v>
                </c:pt>
                <c:pt idx="19">
                  <c:v>5.77538169142424</c:v>
                </c:pt>
                <c:pt idx="20">
                  <c:v>5.4588898567936504</c:v>
                </c:pt>
                <c:pt idx="21">
                  <c:v>5.4455042076984101</c:v>
                </c:pt>
                <c:pt idx="22">
                  <c:v>6.16042159977777</c:v>
                </c:pt>
                <c:pt idx="23">
                  <c:v>5.2551808673055502</c:v>
                </c:pt>
                <c:pt idx="24">
                  <c:v>5.2028724417870302</c:v>
                </c:pt>
                <c:pt idx="25">
                  <c:v>5.9103613304777696</c:v>
                </c:pt>
                <c:pt idx="26">
                  <c:v>5.4713271288166601</c:v>
                </c:pt>
                <c:pt idx="27">
                  <c:v>5.5512328600530303</c:v>
                </c:pt>
                <c:pt idx="28">
                  <c:v>6.1355926547272697</c:v>
                </c:pt>
                <c:pt idx="29">
                  <c:v>5.1248874934285702</c:v>
                </c:pt>
                <c:pt idx="30">
                  <c:v>6.1401846842500003</c:v>
                </c:pt>
                <c:pt idx="31">
                  <c:v>6.2855874960833296</c:v>
                </c:pt>
                <c:pt idx="32">
                  <c:v>6.2933681766875003</c:v>
                </c:pt>
                <c:pt idx="33">
                  <c:v>5.9980628199047601</c:v>
                </c:pt>
                <c:pt idx="34">
                  <c:v>5.1290095110454503</c:v>
                </c:pt>
                <c:pt idx="35">
                  <c:v>5.5519029096944399</c:v>
                </c:pt>
                <c:pt idx="36">
                  <c:v>6.23658878185294</c:v>
                </c:pt>
                <c:pt idx="37">
                  <c:v>6.0206886935555497</c:v>
                </c:pt>
                <c:pt idx="38">
                  <c:v>5.29339421168181</c:v>
                </c:pt>
                <c:pt idx="39">
                  <c:v>5.2210048441590899</c:v>
                </c:pt>
                <c:pt idx="40">
                  <c:v>5.1540361756888897</c:v>
                </c:pt>
                <c:pt idx="41">
                  <c:v>5.1607450248703701</c:v>
                </c:pt>
                <c:pt idx="42">
                  <c:v>5.1237324079230699</c:v>
                </c:pt>
                <c:pt idx="43">
                  <c:v>6.1059763762105197</c:v>
                </c:pt>
                <c:pt idx="44">
                  <c:v>5.3448847276818103</c:v>
                </c:pt>
                <c:pt idx="45">
                  <c:v>5.46492504204861</c:v>
                </c:pt>
                <c:pt idx="46">
                  <c:v>6.0461909700777703</c:v>
                </c:pt>
                <c:pt idx="47">
                  <c:v>5.6552317744999998</c:v>
                </c:pt>
                <c:pt idx="48">
                  <c:v>5.4062371605083301</c:v>
                </c:pt>
                <c:pt idx="49">
                  <c:v>5.4359556618245604</c:v>
                </c:pt>
                <c:pt idx="50">
                  <c:v>5.3716257761759199</c:v>
                </c:pt>
                <c:pt idx="51">
                  <c:v>5.2778827957631496</c:v>
                </c:pt>
                <c:pt idx="52">
                  <c:v>5.9589988441666604</c:v>
                </c:pt>
                <c:pt idx="53">
                  <c:v>5.2051616896578903</c:v>
                </c:pt>
                <c:pt idx="54">
                  <c:v>4.3647404627948703</c:v>
                </c:pt>
                <c:pt idx="55">
                  <c:v>6.4541556722812397</c:v>
                </c:pt>
                <c:pt idx="56">
                  <c:v>5.4196387596794802</c:v>
                </c:pt>
                <c:pt idx="57">
                  <c:v>5.6704114177777702</c:v>
                </c:pt>
                <c:pt idx="58">
                  <c:v>5.7756935741428501</c:v>
                </c:pt>
                <c:pt idx="59">
                  <c:v>5.9074912891785702</c:v>
                </c:pt>
                <c:pt idx="60">
                  <c:v>5.6147299144833296</c:v>
                </c:pt>
                <c:pt idx="61">
                  <c:v>5.9078199766250004</c:v>
                </c:pt>
                <c:pt idx="62">
                  <c:v>5.2185998588796298</c:v>
                </c:pt>
                <c:pt idx="63">
                  <c:v>5.47010839008695</c:v>
                </c:pt>
                <c:pt idx="64">
                  <c:v>6.2233834684696898</c:v>
                </c:pt>
                <c:pt idx="65">
                  <c:v>6.5157533586923</c:v>
                </c:pt>
                <c:pt idx="66">
                  <c:v>5.7723602111071397</c:v>
                </c:pt>
                <c:pt idx="67">
                  <c:v>5.8396798983181801</c:v>
                </c:pt>
                <c:pt idx="68">
                  <c:v>6.01304807836111</c:v>
                </c:pt>
                <c:pt idx="69">
                  <c:v>5.3799149675069398</c:v>
                </c:pt>
                <c:pt idx="70">
                  <c:v>5.2566352057820502</c:v>
                </c:pt>
                <c:pt idx="71">
                  <c:v>5.8014795918214199</c:v>
                </c:pt>
                <c:pt idx="72">
                  <c:v>5.6953619043055497</c:v>
                </c:pt>
                <c:pt idx="73">
                  <c:v>5.5776730204313703</c:v>
                </c:pt>
                <c:pt idx="74">
                  <c:v>5.6658440367685197</c:v>
                </c:pt>
                <c:pt idx="75">
                  <c:v>5.7451668806785703</c:v>
                </c:pt>
                <c:pt idx="76">
                  <c:v>5.1279611662444404</c:v>
                </c:pt>
                <c:pt idx="77">
                  <c:v>6.5186432926875</c:v>
                </c:pt>
                <c:pt idx="78">
                  <c:v>5.8722877888645799</c:v>
                </c:pt>
                <c:pt idx="79">
                  <c:v>5.60931872366666</c:v>
                </c:pt>
                <c:pt idx="80">
                  <c:v>5.4179915454375003</c:v>
                </c:pt>
                <c:pt idx="81">
                  <c:v>6.5702746875384603</c:v>
                </c:pt>
                <c:pt idx="82">
                  <c:v>6.2251750458461501</c:v>
                </c:pt>
                <c:pt idx="83">
                  <c:v>5.8257782647368401</c:v>
                </c:pt>
                <c:pt idx="84">
                  <c:v>5.8745249401250001</c:v>
                </c:pt>
                <c:pt idx="85">
                  <c:v>6.0528634406922999</c:v>
                </c:pt>
                <c:pt idx="86">
                  <c:v>5.6209839132666604</c:v>
                </c:pt>
                <c:pt idx="87">
                  <c:v>5.7909595792111102</c:v>
                </c:pt>
                <c:pt idx="88">
                  <c:v>6.2502868665937497</c:v>
                </c:pt>
                <c:pt idx="89">
                  <c:v>6.5098366355256401</c:v>
                </c:pt>
                <c:pt idx="90">
                  <c:v>5.8852899644615304</c:v>
                </c:pt>
                <c:pt idx="91">
                  <c:v>5.7560583621333299</c:v>
                </c:pt>
                <c:pt idx="92">
                  <c:v>5.3562223334999999</c:v>
                </c:pt>
                <c:pt idx="93">
                  <c:v>5.6990395470769197</c:v>
                </c:pt>
                <c:pt idx="94">
                  <c:v>5.8272437253333296</c:v>
                </c:pt>
                <c:pt idx="95">
                  <c:v>5.6491408733425903</c:v>
                </c:pt>
                <c:pt idx="96">
                  <c:v>5.4670372664545397</c:v>
                </c:pt>
                <c:pt idx="97">
                  <c:v>5.8069610470769204</c:v>
                </c:pt>
                <c:pt idx="98">
                  <c:v>6.3060184126538399</c:v>
                </c:pt>
                <c:pt idx="99">
                  <c:v>5.5580699570797103</c:v>
                </c:pt>
                <c:pt idx="100">
                  <c:v>5.0083482699999999</c:v>
                </c:pt>
                <c:pt idx="101">
                  <c:v>5.5767275290000002</c:v>
                </c:pt>
                <c:pt idx="102">
                  <c:v>5.41052607833333</c:v>
                </c:pt>
                <c:pt idx="103">
                  <c:v>5.5425617823508704</c:v>
                </c:pt>
                <c:pt idx="104">
                  <c:v>6.0019882252888799</c:v>
                </c:pt>
                <c:pt idx="105">
                  <c:v>5.1052500732916597</c:v>
                </c:pt>
                <c:pt idx="106">
                  <c:v>5.6916162206249998</c:v>
                </c:pt>
                <c:pt idx="107">
                  <c:v>5.0748484848484798</c:v>
                </c:pt>
                <c:pt idx="108">
                  <c:v>5.81488236411111</c:v>
                </c:pt>
                <c:pt idx="109">
                  <c:v>5.5181833381944401</c:v>
                </c:pt>
                <c:pt idx="110">
                  <c:v>6.0437218799259202</c:v>
                </c:pt>
                <c:pt idx="111">
                  <c:v>5.2129222136666602</c:v>
                </c:pt>
                <c:pt idx="112">
                  <c:v>5.6156660049583298</c:v>
                </c:pt>
                <c:pt idx="113">
                  <c:v>5.3622425895000001</c:v>
                </c:pt>
                <c:pt idx="114">
                  <c:v>5.0359772689642801</c:v>
                </c:pt>
                <c:pt idx="115">
                  <c:v>5.1343031570869497</c:v>
                </c:pt>
                <c:pt idx="116">
                  <c:v>6.0600194296666601</c:v>
                </c:pt>
                <c:pt idx="117">
                  <c:v>6.0065439667916598</c:v>
                </c:pt>
                <c:pt idx="118">
                  <c:v>5.7128270270937502</c:v>
                </c:pt>
                <c:pt idx="119">
                  <c:v>5.7320923637888797</c:v>
                </c:pt>
                <c:pt idx="120">
                  <c:v>5.0984399662745101</c:v>
                </c:pt>
                <c:pt idx="121">
                  <c:v>5.3072067363333302</c:v>
                </c:pt>
                <c:pt idx="122">
                  <c:v>6.38253792920833</c:v>
                </c:pt>
                <c:pt idx="123">
                  <c:v>6.1326084812142803</c:v>
                </c:pt>
                <c:pt idx="124">
                  <c:v>6.6793265503749897</c:v>
                </c:pt>
                <c:pt idx="125">
                  <c:v>5.9398511196000001</c:v>
                </c:pt>
                <c:pt idx="126">
                  <c:v>5.4566927724583296</c:v>
                </c:pt>
                <c:pt idx="127">
                  <c:v>5.6511330284117598</c:v>
                </c:pt>
                <c:pt idx="128">
                  <c:v>6.2778619952083297</c:v>
                </c:pt>
                <c:pt idx="129">
                  <c:v>5.2096476643235299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67732</xdr:colOff>
      <xdr:row>6</xdr:row>
      <xdr:rowOff>118534</xdr:rowOff>
    </xdr:from>
    <xdr:to>
      <xdr:col>40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C103" zoomScale="92" zoomScaleNormal="92" workbookViewId="0">
      <selection activeCell="G2" sqref="G2:G131"/>
    </sheetView>
  </sheetViews>
  <sheetFormatPr defaultColWidth="8.85546875" defaultRowHeight="15" x14ac:dyDescent="0.25"/>
  <cols>
    <col min="1" max="1" width="31.7109375" customWidth="1"/>
    <col min="2" max="2" width="157" customWidth="1"/>
    <col min="3" max="3" width="24.28515625" customWidth="1"/>
    <col min="4" max="4" width="24.7109375" customWidth="1"/>
    <col min="5" max="5" width="4.42578125" customWidth="1"/>
    <col min="6" max="6" width="40" customWidth="1"/>
    <col min="7" max="7" width="43" customWidth="1"/>
    <col min="8" max="8" width="12.7109375" customWidth="1"/>
    <col min="9" max="9" width="7.28515625" customWidth="1"/>
    <col min="10" max="10" width="6.42578125" customWidth="1"/>
    <col min="11" max="11" width="6.5703125" customWidth="1"/>
    <col min="12" max="12" width="25.42578125" customWidth="1"/>
    <col min="13" max="14" width="25" customWidth="1"/>
    <col min="15" max="15" width="22.140625" customWidth="1"/>
  </cols>
  <sheetData>
    <row r="1" spans="1:15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1045</v>
      </c>
      <c r="G1" t="s">
        <v>1046</v>
      </c>
      <c r="H1" t="s">
        <v>1039</v>
      </c>
      <c r="I1" t="s">
        <v>1040</v>
      </c>
      <c r="J1" t="s">
        <v>1048</v>
      </c>
      <c r="K1" t="s">
        <v>1047</v>
      </c>
      <c r="L1" t="s">
        <v>1041</v>
      </c>
      <c r="M1" t="s">
        <v>1042</v>
      </c>
      <c r="N1" t="s">
        <v>1050</v>
      </c>
      <c r="O1" t="s">
        <v>1049</v>
      </c>
    </row>
    <row r="2" spans="1:15" x14ac:dyDescent="0.25">
      <c r="A2" s="5" t="s">
        <v>493</v>
      </c>
      <c r="B2" t="s">
        <v>494</v>
      </c>
      <c r="C2" s="6">
        <v>6.2666666666666666</v>
      </c>
      <c r="D2">
        <v>5.8333333333299997</v>
      </c>
      <c r="E2">
        <v>7.0146677373437498</v>
      </c>
      <c r="F2">
        <v>6.1763142293382298</v>
      </c>
      <c r="G2">
        <v>6.1744323649019597</v>
      </c>
      <c r="H2">
        <f>D2-C2</f>
        <v>-0.4333333333366669</v>
      </c>
      <c r="I2">
        <f>E2-C2</f>
        <v>0.74800107067708321</v>
      </c>
      <c r="J2">
        <f>F2-C2</f>
        <v>-9.0352437328436785E-2</v>
      </c>
      <c r="K2">
        <f>G2-C2</f>
        <v>-9.2234301764706927E-2</v>
      </c>
      <c r="L2">
        <f>H2*H2</f>
        <v>0.18777777778066687</v>
      </c>
      <c r="M2">
        <f>I2*I2</f>
        <v>0.55950560173406283</v>
      </c>
      <c r="N2">
        <f>J2*J2</f>
        <v>8.1635629311890973E-3</v>
      </c>
      <c r="O2">
        <f>K2*K2</f>
        <v>8.507166422023019E-3</v>
      </c>
    </row>
    <row r="3" spans="1:15" x14ac:dyDescent="0.25">
      <c r="A3" s="5" t="s">
        <v>365</v>
      </c>
      <c r="B3" t="s">
        <v>366</v>
      </c>
      <c r="C3" s="6">
        <v>6.3043478260869561</v>
      </c>
      <c r="D3">
        <v>5.23</v>
      </c>
      <c r="E3">
        <v>6.5365752708000002</v>
      </c>
      <c r="F3">
        <v>5.6157153529999997</v>
      </c>
      <c r="G3">
        <v>5.60753052158333</v>
      </c>
      <c r="H3">
        <f>D3-C3</f>
        <v>-1.0743478260869557</v>
      </c>
      <c r="I3">
        <f>E3-C3</f>
        <v>0.23222744471304413</v>
      </c>
      <c r="J3">
        <f>F3-C3</f>
        <v>-0.68863247308695641</v>
      </c>
      <c r="K3">
        <f>G3-C3</f>
        <v>-0.69681730450362611</v>
      </c>
      <c r="L3">
        <f>H3*H3</f>
        <v>1.1542232514177675</v>
      </c>
      <c r="M3">
        <f>I3*I3</f>
        <v>5.3929586077949968E-2</v>
      </c>
      <c r="N3">
        <f>J3*J3</f>
        <v>0.47421468298985775</v>
      </c>
      <c r="O3">
        <f>K3*K3</f>
        <v>0.48555435585569917</v>
      </c>
    </row>
    <row r="4" spans="1:15" x14ac:dyDescent="0.25">
      <c r="A4" s="5" t="s">
        <v>955</v>
      </c>
      <c r="B4" t="s">
        <v>956</v>
      </c>
      <c r="C4" s="6">
        <v>6.4565217391304346</v>
      </c>
      <c r="D4">
        <v>6.7</v>
      </c>
      <c r="E4">
        <v>7.3342227963796303</v>
      </c>
      <c r="F4">
        <v>6.8140004306180497</v>
      </c>
      <c r="G4">
        <v>6.8476555072083301</v>
      </c>
      <c r="H4">
        <f>D4-C4</f>
        <v>0.24347826086956559</v>
      </c>
      <c r="I4">
        <f>E4-C4</f>
        <v>0.87770105724919567</v>
      </c>
      <c r="J4">
        <f>F4-C4</f>
        <v>0.35747869148761513</v>
      </c>
      <c r="K4">
        <f>G4-C4</f>
        <v>0.39113376807789546</v>
      </c>
      <c r="L4">
        <f>H4*H4</f>
        <v>5.9281663516068235E-2</v>
      </c>
      <c r="M4">
        <f>I4*I4</f>
        <v>0.7703591458963559</v>
      </c>
      <c r="N4">
        <f>J4*J4</f>
        <v>0.12779101486769751</v>
      </c>
      <c r="O4">
        <f>K4*K4</f>
        <v>0.15298562453081291</v>
      </c>
    </row>
    <row r="5" spans="1:15" x14ac:dyDescent="0.25">
      <c r="A5" s="5" t="s">
        <v>559</v>
      </c>
      <c r="B5" t="s">
        <v>560</v>
      </c>
      <c r="C5" s="6">
        <v>6.1956521739130439</v>
      </c>
      <c r="D5">
        <v>6.2533333333299996</v>
      </c>
      <c r="E5">
        <v>7.2471119304166596</v>
      </c>
      <c r="F5">
        <v>5.5484446492708299</v>
      </c>
      <c r="G5">
        <v>5.5416995966527702</v>
      </c>
      <c r="H5">
        <f>D5-C5</f>
        <v>5.768115941695573E-2</v>
      </c>
      <c r="I5">
        <f>E5-C5</f>
        <v>1.0514597565036157</v>
      </c>
      <c r="J5">
        <f>F5-C5</f>
        <v>-0.64720752464221398</v>
      </c>
      <c r="K5">
        <f>G5-C5</f>
        <v>-0.65395257726027367</v>
      </c>
      <c r="L5">
        <f>H5*H5</f>
        <v>3.3271161516842608E-3</v>
      </c>
      <c r="M5">
        <f>I5*I5</f>
        <v>1.1055676195466428</v>
      </c>
      <c r="N5">
        <f>J5*J5</f>
        <v>0.418877579953502</v>
      </c>
      <c r="O5">
        <f>K5*K5</f>
        <v>0.42765397330535421</v>
      </c>
    </row>
    <row r="6" spans="1:15" x14ac:dyDescent="0.25">
      <c r="A6" s="5" t="s">
        <v>632</v>
      </c>
      <c r="B6" t="s">
        <v>633</v>
      </c>
      <c r="C6" s="6">
        <v>6.6304347826086953</v>
      </c>
      <c r="D6">
        <v>6.36</v>
      </c>
      <c r="E6">
        <v>6.7258610089722204</v>
      </c>
      <c r="F6">
        <v>6.1007082822638798</v>
      </c>
      <c r="G6">
        <v>6.1091734416944403</v>
      </c>
      <c r="H6">
        <f>D6-C6</f>
        <v>-0.27043478260869502</v>
      </c>
      <c r="I6">
        <f>E6-C6</f>
        <v>9.5426226363525046E-2</v>
      </c>
      <c r="J6">
        <f>F6-C6</f>
        <v>-0.5297265003448155</v>
      </c>
      <c r="K6">
        <f>G6-C6</f>
        <v>-0.52126134091425502</v>
      </c>
      <c r="L6">
        <f>H6*H6</f>
        <v>7.3134971644612135E-2</v>
      </c>
      <c r="M6">
        <f>I6*I6</f>
        <v>9.106164677982722E-3</v>
      </c>
      <c r="N6">
        <f>J6*J6</f>
        <v>0.28061016516756582</v>
      </c>
      <c r="O6">
        <f>K6*K6</f>
        <v>0.27171338553172719</v>
      </c>
    </row>
    <row r="7" spans="1:15" x14ac:dyDescent="0.25">
      <c r="A7" s="5" t="s">
        <v>959</v>
      </c>
      <c r="B7" t="s">
        <v>960</v>
      </c>
      <c r="C7" s="6">
        <v>5.3043478260869561</v>
      </c>
      <c r="D7">
        <v>6.19333333333</v>
      </c>
      <c r="E7">
        <v>6.1205015570763797</v>
      </c>
      <c r="F7">
        <v>5.85287616780729</v>
      </c>
      <c r="G7">
        <v>5.9125337761249996</v>
      </c>
      <c r="H7">
        <f>D7-C7</f>
        <v>0.88898550724304393</v>
      </c>
      <c r="I7">
        <f>E7-C7</f>
        <v>0.81615373098942356</v>
      </c>
      <c r="J7">
        <f>F7-C7</f>
        <v>0.54852834172033393</v>
      </c>
      <c r="K7">
        <f>G7-C7</f>
        <v>0.60818595003804354</v>
      </c>
      <c r="L7">
        <f>H7*H7</f>
        <v>0.79029523208817209</v>
      </c>
      <c r="M7">
        <f>I7*I7</f>
        <v>0.6661069126079564</v>
      </c>
      <c r="N7">
        <f>J7*J7</f>
        <v>0.30088334167045944</v>
      </c>
      <c r="O7">
        <f>K7*K7</f>
        <v>0.36989014982367757</v>
      </c>
    </row>
    <row r="8" spans="1:15" x14ac:dyDescent="0.25">
      <c r="A8" s="5" t="s">
        <v>748</v>
      </c>
      <c r="B8" t="s">
        <v>749</v>
      </c>
      <c r="C8" s="6">
        <v>6.6818181818181817</v>
      </c>
      <c r="D8">
        <v>7.65</v>
      </c>
      <c r="E8">
        <v>6.6601662667083303</v>
      </c>
      <c r="F8">
        <v>6.0709997818409098</v>
      </c>
      <c r="G8">
        <v>6.1079481662272697</v>
      </c>
      <c r="H8">
        <f>D8-C8</f>
        <v>0.9681818181818187</v>
      </c>
      <c r="I8">
        <f>E8-C8</f>
        <v>-2.1651915109851316E-2</v>
      </c>
      <c r="J8">
        <f>F8-C8</f>
        <v>-0.61081839997727183</v>
      </c>
      <c r="K8">
        <f>G8-C8</f>
        <v>-0.573870015590912</v>
      </c>
      <c r="L8">
        <f>H8*H8</f>
        <v>0.93737603305785222</v>
      </c>
      <c r="M8">
        <f>I8*I8</f>
        <v>4.6880542792420771E-4</v>
      </c>
      <c r="N8">
        <f>J8*J8</f>
        <v>0.37309911775079441</v>
      </c>
      <c r="O8">
        <f>K8*K8</f>
        <v>0.32932679479431359</v>
      </c>
    </row>
    <row r="9" spans="1:15" x14ac:dyDescent="0.25">
      <c r="A9" s="5" t="s">
        <v>211</v>
      </c>
      <c r="B9" t="s">
        <v>212</v>
      </c>
      <c r="C9" s="6">
        <v>2.4666666666666668</v>
      </c>
      <c r="D9">
        <v>4.62</v>
      </c>
      <c r="E9">
        <v>5.7638572858500003</v>
      </c>
      <c r="F9">
        <v>5.2852256015394703</v>
      </c>
      <c r="G9">
        <v>5.3298339835789399</v>
      </c>
      <c r="H9">
        <f>D9-C9</f>
        <v>2.1533333333333333</v>
      </c>
      <c r="I9">
        <f>E9-C9</f>
        <v>3.2971906191833336</v>
      </c>
      <c r="J9">
        <f>F9-C9</f>
        <v>2.8185589348728035</v>
      </c>
      <c r="K9">
        <f>G9-C9</f>
        <v>2.8631673169122731</v>
      </c>
      <c r="L9">
        <f>H9*H9</f>
        <v>4.6368444444444448</v>
      </c>
      <c r="M9">
        <f>I9*I9</f>
        <v>10.871465979230575</v>
      </c>
      <c r="N9">
        <f>J9*J9</f>
        <v>7.9442744693513125</v>
      </c>
      <c r="O9">
        <f>K9*K9</f>
        <v>8.1977270846346251</v>
      </c>
    </row>
    <row r="10" spans="1:15" x14ac:dyDescent="0.25">
      <c r="A10" s="5" t="s">
        <v>348</v>
      </c>
      <c r="B10" t="s">
        <v>349</v>
      </c>
      <c r="C10" s="6">
        <v>5.4347826086956523</v>
      </c>
      <c r="D10">
        <v>4.54</v>
      </c>
      <c r="E10">
        <v>4.3843445503499998</v>
      </c>
      <c r="F10">
        <v>4.9041148501166596</v>
      </c>
      <c r="G10">
        <v>4.90337565456666</v>
      </c>
      <c r="H10">
        <f>D10-C10</f>
        <v>-0.89478260869565229</v>
      </c>
      <c r="I10">
        <f>E10-C10</f>
        <v>-1.0504380583456525</v>
      </c>
      <c r="J10">
        <f>F10-C10</f>
        <v>-0.53066775857899273</v>
      </c>
      <c r="K10">
        <f>G10-C10</f>
        <v>-0.5314069541289923</v>
      </c>
      <c r="L10">
        <f>H10*H10</f>
        <v>0.80063591682419677</v>
      </c>
      <c r="M10">
        <f>I10*I10</f>
        <v>1.1034201144209845</v>
      </c>
      <c r="N10">
        <f>J10*J10</f>
        <v>0.28160826999525213</v>
      </c>
      <c r="O10">
        <f>K10*K10</f>
        <v>0.28239335089665291</v>
      </c>
    </row>
    <row r="11" spans="1:15" x14ac:dyDescent="0.25">
      <c r="A11" s="5" t="s">
        <v>346</v>
      </c>
      <c r="B11" t="s">
        <v>347</v>
      </c>
      <c r="C11" s="6">
        <v>2.9130434782608696</v>
      </c>
      <c r="D11">
        <v>3.8759999999999999</v>
      </c>
      <c r="E11">
        <v>5.1174669573333302</v>
      </c>
      <c r="F11">
        <v>4.6445334390303001</v>
      </c>
      <c r="G11">
        <v>4.7407400558787796</v>
      </c>
      <c r="H11">
        <f>D11-C11</f>
        <v>0.96295652173913027</v>
      </c>
      <c r="I11">
        <f>E11-C11</f>
        <v>2.2044234790724606</v>
      </c>
      <c r="J11">
        <f>F11-C11</f>
        <v>1.7314899607694305</v>
      </c>
      <c r="K11">
        <f>G11-C11</f>
        <v>1.8276965776179099</v>
      </c>
      <c r="L11">
        <f>H11*H11</f>
        <v>0.92728526275992407</v>
      </c>
      <c r="M11">
        <f>I11*I11</f>
        <v>4.8594828750859316</v>
      </c>
      <c r="N11">
        <f>J11*J11</f>
        <v>2.998057484245324</v>
      </c>
      <c r="O11">
        <f>K11*K11</f>
        <v>3.3404747798362209</v>
      </c>
    </row>
    <row r="12" spans="1:15" x14ac:dyDescent="0.25">
      <c r="A12" s="5" t="s">
        <v>434</v>
      </c>
      <c r="B12" t="s">
        <v>435</v>
      </c>
      <c r="C12" s="6">
        <v>6.5777777777777775</v>
      </c>
      <c r="D12">
        <v>7.375</v>
      </c>
      <c r="E12">
        <v>5.8372093019999998</v>
      </c>
      <c r="F12">
        <v>5.9657209301999998</v>
      </c>
      <c r="G12">
        <v>5.9270542635333303</v>
      </c>
      <c r="H12">
        <f>D12-C12</f>
        <v>0.7972222222222225</v>
      </c>
      <c r="I12">
        <f>E12-C12</f>
        <v>-0.74056847577777773</v>
      </c>
      <c r="J12">
        <f>F12-C12</f>
        <v>-0.61205684757777767</v>
      </c>
      <c r="K12">
        <f>G12-C12</f>
        <v>-0.65072351424444719</v>
      </c>
      <c r="L12">
        <f>H12*H12</f>
        <v>0.63556327160493875</v>
      </c>
      <c r="M12">
        <f>I12*I12</f>
        <v>0.548441667315821</v>
      </c>
      <c r="N12">
        <f>J12*J12</f>
        <v>0.37461358466684697</v>
      </c>
      <c r="O12">
        <f>K12*K12</f>
        <v>0.42344109199064328</v>
      </c>
    </row>
    <row r="13" spans="1:15" x14ac:dyDescent="0.25">
      <c r="A13" s="5" t="s">
        <v>207</v>
      </c>
      <c r="B13" t="s">
        <v>208</v>
      </c>
      <c r="C13" s="6">
        <v>6.0222222222222221</v>
      </c>
      <c r="D13">
        <v>4.24</v>
      </c>
      <c r="E13">
        <v>5.4603025375833303</v>
      </c>
      <c r="F13">
        <v>5.0546004613787803</v>
      </c>
      <c r="G13">
        <v>5.0533098304090904</v>
      </c>
      <c r="H13">
        <f>D13-C13</f>
        <v>-1.7822222222222219</v>
      </c>
      <c r="I13">
        <f>E13-C13</f>
        <v>-0.56191968463889186</v>
      </c>
      <c r="J13">
        <f>F13-C13</f>
        <v>-0.96762176084344187</v>
      </c>
      <c r="K13">
        <f>G13-C13</f>
        <v>-0.96891239181313171</v>
      </c>
      <c r="L13">
        <f>H13*H13</f>
        <v>3.1763160493827152</v>
      </c>
      <c r="M13">
        <f>I13*I13</f>
        <v>0.31575373198467166</v>
      </c>
      <c r="N13">
        <f>J13*J13</f>
        <v>0.93629187205776299</v>
      </c>
      <c r="O13">
        <f>K13*K13</f>
        <v>0.93879122300904372</v>
      </c>
    </row>
    <row r="14" spans="1:15" x14ac:dyDescent="0.25">
      <c r="A14" s="5" t="s">
        <v>898</v>
      </c>
      <c r="B14" t="s">
        <v>899</v>
      </c>
      <c r="C14" s="6">
        <v>5.1739130434782608</v>
      </c>
      <c r="D14">
        <v>6.9249999999999998</v>
      </c>
      <c r="E14">
        <v>6.9551397670555497</v>
      </c>
      <c r="F14">
        <v>6.4311612788214196</v>
      </c>
      <c r="G14">
        <v>6.4685311166071404</v>
      </c>
      <c r="H14">
        <f>D14-C14</f>
        <v>1.7510869565217391</v>
      </c>
      <c r="I14">
        <f>E14-C14</f>
        <v>1.781226723577289</v>
      </c>
      <c r="J14">
        <f>F14-C14</f>
        <v>1.2572482353431589</v>
      </c>
      <c r="K14">
        <f>G14-C14</f>
        <v>1.2946180731288797</v>
      </c>
      <c r="L14">
        <f>H14*H14</f>
        <v>3.0663055293005668</v>
      </c>
      <c r="M14">
        <f>I14*I14</f>
        <v>3.1727686407858839</v>
      </c>
      <c r="N14">
        <f>J14*J14</f>
        <v>1.5806731252734869</v>
      </c>
      <c r="O14">
        <f>K14*K14</f>
        <v>1.6760359552719333</v>
      </c>
    </row>
    <row r="15" spans="1:15" x14ac:dyDescent="0.25">
      <c r="A15" s="5" t="s">
        <v>425</v>
      </c>
      <c r="B15" t="s">
        <v>426</v>
      </c>
      <c r="C15" s="6">
        <v>5.8043478260869561</v>
      </c>
      <c r="D15">
        <v>7.96</v>
      </c>
      <c r="E15">
        <v>7.0053414455357101</v>
      </c>
      <c r="F15">
        <v>6.0231883399305497</v>
      </c>
      <c r="G15">
        <v>6.0465420790092601</v>
      </c>
      <c r="H15">
        <f>D15-C15</f>
        <v>2.1556521739130439</v>
      </c>
      <c r="I15">
        <f>E15-C15</f>
        <v>1.200993619448754</v>
      </c>
      <c r="J15">
        <f>F15-C15</f>
        <v>0.2188405138435936</v>
      </c>
      <c r="K15">
        <f>G15-C15</f>
        <v>0.24219425292230401</v>
      </c>
      <c r="L15">
        <f>H15*H15</f>
        <v>4.6468362948960316</v>
      </c>
      <c r="M15">
        <f>I15*I15</f>
        <v>1.4423856739566188</v>
      </c>
      <c r="N15">
        <f>J15*J15</f>
        <v>4.7891170499328083E-2</v>
      </c>
      <c r="O15">
        <f>K15*K15</f>
        <v>5.8658056148592964E-2</v>
      </c>
    </row>
    <row r="16" spans="1:15" x14ac:dyDescent="0.25">
      <c r="A16" s="5" t="s">
        <v>219</v>
      </c>
      <c r="B16" t="s">
        <v>220</v>
      </c>
      <c r="C16" s="6">
        <v>6.177777777777778</v>
      </c>
      <c r="D16">
        <v>5.1349999999999998</v>
      </c>
      <c r="E16">
        <v>5.5370231567222197</v>
      </c>
      <c r="F16">
        <v>5.4690077189073998</v>
      </c>
      <c r="G16">
        <v>5.4798828805925899</v>
      </c>
      <c r="H16">
        <f>D16-C16</f>
        <v>-1.0427777777777782</v>
      </c>
      <c r="I16">
        <f>E16-C16</f>
        <v>-0.64075462105555836</v>
      </c>
      <c r="J16">
        <f>F16-C16</f>
        <v>-0.70877005887037825</v>
      </c>
      <c r="K16">
        <f>G16-C16</f>
        <v>-0.69789489718518816</v>
      </c>
      <c r="L16">
        <f>H16*H16</f>
        <v>1.0873854938271614</v>
      </c>
      <c r="M16">
        <f>I16*I16</f>
        <v>0.41056648440405219</v>
      </c>
      <c r="N16">
        <f>J16*J16</f>
        <v>0.50235499635111946</v>
      </c>
      <c r="O16">
        <f>K16*K16</f>
        <v>0.48705728751712435</v>
      </c>
    </row>
    <row r="17" spans="1:15" x14ac:dyDescent="0.25">
      <c r="A17" s="5" t="s">
        <v>419</v>
      </c>
      <c r="B17" t="s">
        <v>420</v>
      </c>
      <c r="C17" s="6">
        <v>2.9565217391304346</v>
      </c>
      <c r="D17">
        <v>3.895</v>
      </c>
      <c r="E17">
        <v>5.1672291548749998</v>
      </c>
      <c r="F17">
        <v>4.9222243553461498</v>
      </c>
      <c r="G17">
        <v>4.9204354465769198</v>
      </c>
      <c r="H17">
        <f>D17-C17</f>
        <v>0.93847826086956543</v>
      </c>
      <c r="I17">
        <f>E17-C17</f>
        <v>2.2107074157445652</v>
      </c>
      <c r="J17">
        <f>F17-C17</f>
        <v>1.9657026162157152</v>
      </c>
      <c r="K17">
        <f>G17-C17</f>
        <v>1.9639137074464852</v>
      </c>
      <c r="L17">
        <f>H17*H17</f>
        <v>0.88074144612476413</v>
      </c>
      <c r="M17">
        <f>I17*I17</f>
        <v>4.8872272780280142</v>
      </c>
      <c r="N17">
        <f>J17*J17</f>
        <v>3.8639867753973074</v>
      </c>
      <c r="O17">
        <f>K17*K17</f>
        <v>3.8569570502961987</v>
      </c>
    </row>
    <row r="18" spans="1:15" x14ac:dyDescent="0.25">
      <c r="A18" s="5" t="s">
        <v>565</v>
      </c>
      <c r="B18" t="s">
        <v>566</v>
      </c>
      <c r="C18" s="6">
        <v>5.7391304347826084</v>
      </c>
      <c r="D18">
        <v>6.21</v>
      </c>
      <c r="E18">
        <v>6.2607503394027697</v>
      </c>
      <c r="F18">
        <v>5.84496169510897</v>
      </c>
      <c r="G18">
        <v>5.8473704995512801</v>
      </c>
      <c r="H18">
        <f>D18-C18</f>
        <v>0.47086956521739154</v>
      </c>
      <c r="I18">
        <f>E18-C18</f>
        <v>0.52161990462016128</v>
      </c>
      <c r="J18">
        <f>F18-C18</f>
        <v>0.10583126032636159</v>
      </c>
      <c r="K18">
        <f>G18-C18</f>
        <v>0.10824006476867165</v>
      </c>
      <c r="L18">
        <f>H18*H18</f>
        <v>0.22171814744801535</v>
      </c>
      <c r="M18">
        <f>I18*I18</f>
        <v>0.27208732489594617</v>
      </c>
      <c r="N18">
        <f>J18*J18</f>
        <v>1.1200255662266116E-2</v>
      </c>
      <c r="O18">
        <f>K18*K18</f>
        <v>1.1715911621126235E-2</v>
      </c>
    </row>
    <row r="19" spans="1:15" x14ac:dyDescent="0.25">
      <c r="A19" s="5" t="s">
        <v>132</v>
      </c>
      <c r="B19" t="s">
        <v>133</v>
      </c>
      <c r="C19" s="6">
        <v>4.3111111111111109</v>
      </c>
      <c r="D19">
        <v>7.24</v>
      </c>
      <c r="E19">
        <v>5.8432536867499998</v>
      </c>
      <c r="F19">
        <v>5.5214354237826004</v>
      </c>
      <c r="G19">
        <v>5.4654933947971003</v>
      </c>
      <c r="H19">
        <f>D19-C19</f>
        <v>2.9288888888888893</v>
      </c>
      <c r="I19">
        <f>E19-C19</f>
        <v>1.5321425756388889</v>
      </c>
      <c r="J19">
        <f>F19-C19</f>
        <v>1.2103243126714895</v>
      </c>
      <c r="K19">
        <f>G19-C19</f>
        <v>1.1543822836859894</v>
      </c>
      <c r="L19">
        <f>H19*H19</f>
        <v>8.5783901234567921</v>
      </c>
      <c r="M19">
        <f>I19*I19</f>
        <v>2.3474608720853682</v>
      </c>
      <c r="N19">
        <f>J19*J19</f>
        <v>1.4648849418437135</v>
      </c>
      <c r="O19">
        <f>K19*K19</f>
        <v>1.33259845688808</v>
      </c>
    </row>
    <row r="20" spans="1:15" x14ac:dyDescent="0.25">
      <c r="A20" s="5" t="s">
        <v>286</v>
      </c>
      <c r="B20" t="s">
        <v>287</v>
      </c>
      <c r="C20" s="6">
        <v>3.7391304347826089</v>
      </c>
      <c r="D20">
        <v>3.8366666666699998</v>
      </c>
      <c r="E20">
        <v>4.3317339480666597</v>
      </c>
      <c r="F20">
        <v>4.8662457758070099</v>
      </c>
      <c r="G20">
        <v>4.8918544846666601</v>
      </c>
      <c r="H20">
        <f>D20-C20</f>
        <v>9.7536231887390912E-2</v>
      </c>
      <c r="I20">
        <f>E20-C20</f>
        <v>0.59260351328405081</v>
      </c>
      <c r="J20">
        <f>F20-C20</f>
        <v>1.127115341024401</v>
      </c>
      <c r="K20">
        <f>G20-C20</f>
        <v>1.1527240498840512</v>
      </c>
      <c r="L20">
        <f>H20*H20</f>
        <v>9.5133165307908912E-3</v>
      </c>
      <c r="M20">
        <f>I20*I20</f>
        <v>0.35117892395660016</v>
      </c>
      <c r="N20">
        <f>J20*J20</f>
        <v>1.2703889919725517</v>
      </c>
      <c r="O20">
        <f>K20*K20</f>
        <v>1.3287727351810885</v>
      </c>
    </row>
    <row r="21" spans="1:15" x14ac:dyDescent="0.25">
      <c r="A21" s="5" t="s">
        <v>561</v>
      </c>
      <c r="B21" t="s">
        <v>562</v>
      </c>
      <c r="C21" s="6">
        <v>5.9565217391304346</v>
      </c>
      <c r="D21">
        <v>7.66</v>
      </c>
      <c r="E21">
        <v>7.3949186989999998</v>
      </c>
      <c r="F21">
        <v>5.7408943089090902</v>
      </c>
      <c r="G21">
        <v>5.77538169142424</v>
      </c>
      <c r="H21">
        <f>D21-C21</f>
        <v>1.7034782608695656</v>
      </c>
      <c r="I21">
        <f>E21-C21</f>
        <v>1.4383969598695652</v>
      </c>
      <c r="J21">
        <f>F21-C21</f>
        <v>-0.21562743022134434</v>
      </c>
      <c r="K21">
        <f>G21-C21</f>
        <v>-0.18114004770619463</v>
      </c>
      <c r="L21">
        <f>H21*H21</f>
        <v>2.9018381852551998</v>
      </c>
      <c r="M21">
        <f>I21*I21</f>
        <v>2.0689858141620077</v>
      </c>
      <c r="N21">
        <f>J21*J21</f>
        <v>4.6495188663860723E-2</v>
      </c>
      <c r="O21">
        <f>K21*K21</f>
        <v>3.2811716883002467E-2</v>
      </c>
    </row>
    <row r="22" spans="1:15" x14ac:dyDescent="0.25">
      <c r="A22" s="5" t="s">
        <v>146</v>
      </c>
      <c r="B22" t="s">
        <v>147</v>
      </c>
      <c r="C22" s="6">
        <v>6.8666666666666663</v>
      </c>
      <c r="D22">
        <v>7.92</v>
      </c>
      <c r="E22">
        <v>5.9540904472499996</v>
      </c>
      <c r="F22">
        <v>5.4779219899523799</v>
      </c>
      <c r="G22">
        <v>5.4588898567936504</v>
      </c>
      <c r="H22">
        <f>D22-C22</f>
        <v>1.0533333333333337</v>
      </c>
      <c r="I22">
        <f>E22-C22</f>
        <v>-0.91257621941666667</v>
      </c>
      <c r="J22">
        <f>F22-C22</f>
        <v>-1.3887446767142864</v>
      </c>
      <c r="K22">
        <f>G22-C22</f>
        <v>-1.4077768098730159</v>
      </c>
      <c r="L22">
        <f>H22*H22</f>
        <v>1.1095111111111118</v>
      </c>
      <c r="M22">
        <f>I22*I22</f>
        <v>0.83279535624481615</v>
      </c>
      <c r="N22">
        <f>J22*J22</f>
        <v>1.9286117771022677</v>
      </c>
      <c r="O22">
        <f>K22*K22</f>
        <v>1.9818355464162456</v>
      </c>
    </row>
    <row r="23" spans="1:15" x14ac:dyDescent="0.25">
      <c r="A23" s="5" t="s">
        <v>276</v>
      </c>
      <c r="B23" t="s">
        <v>277</v>
      </c>
      <c r="C23" s="6">
        <v>3.5869565217391304</v>
      </c>
      <c r="D23">
        <v>4.96</v>
      </c>
      <c r="E23">
        <v>6.1550024070624998</v>
      </c>
      <c r="F23">
        <v>5.44666712515476</v>
      </c>
      <c r="G23">
        <v>5.4455042076984101</v>
      </c>
      <c r="H23">
        <f>D23-C23</f>
        <v>1.3730434782608696</v>
      </c>
      <c r="I23">
        <f>E23-C23</f>
        <v>2.5680458853233694</v>
      </c>
      <c r="J23">
        <f>F23-C23</f>
        <v>1.8597106034156297</v>
      </c>
      <c r="K23">
        <f>G23-C23</f>
        <v>1.8585476859592798</v>
      </c>
      <c r="L23">
        <f>H23*H23</f>
        <v>1.8852483931947071</v>
      </c>
      <c r="M23">
        <f>I23*I23</f>
        <v>6.5948596691262882</v>
      </c>
      <c r="N23">
        <f>J23*J23</f>
        <v>3.4585235284565252</v>
      </c>
      <c r="O23">
        <f>K23*K23</f>
        <v>3.4541995009845938</v>
      </c>
    </row>
    <row r="24" spans="1:15" x14ac:dyDescent="0.25">
      <c r="A24" s="5" t="s">
        <v>879</v>
      </c>
      <c r="B24" t="s">
        <v>880</v>
      </c>
      <c r="C24" s="6">
        <v>6.0909090909090908</v>
      </c>
      <c r="D24">
        <v>6.3</v>
      </c>
      <c r="E24">
        <v>7.0028644356249998</v>
      </c>
      <c r="F24">
        <v>6.1523841936111099</v>
      </c>
      <c r="G24">
        <v>6.16042159977777</v>
      </c>
      <c r="H24">
        <f>D24-C24</f>
        <v>0.20909090909090899</v>
      </c>
      <c r="I24">
        <f>E24-C24</f>
        <v>0.911955344715909</v>
      </c>
      <c r="J24">
        <f>F24-C24</f>
        <v>6.1475102702019058E-2</v>
      </c>
      <c r="K24">
        <f>G24-C24</f>
        <v>6.9512508868679213E-2</v>
      </c>
      <c r="L24">
        <f>H24*H24</f>
        <v>4.3719008264462768E-2</v>
      </c>
      <c r="M24">
        <f>I24*I24</f>
        <v>0.83166255075591244</v>
      </c>
      <c r="N24">
        <f>J24*J24</f>
        <v>3.7791882522237911E-3</v>
      </c>
      <c r="O24">
        <f>K24*K24</f>
        <v>4.8319888892182057E-3</v>
      </c>
    </row>
    <row r="25" spans="1:15" x14ac:dyDescent="0.25">
      <c r="A25" s="5" t="s">
        <v>134</v>
      </c>
      <c r="B25" t="s">
        <v>135</v>
      </c>
      <c r="C25" s="6">
        <v>6.9555555555555557</v>
      </c>
      <c r="D25">
        <v>4.95</v>
      </c>
      <c r="E25">
        <v>4.8003358273333303</v>
      </c>
      <c r="F25">
        <v>5.2562919784166597</v>
      </c>
      <c r="G25">
        <v>5.2551808673055502</v>
      </c>
      <c r="H25">
        <f>D25-C25</f>
        <v>-2.0055555555555555</v>
      </c>
      <c r="I25">
        <f>E25-C25</f>
        <v>-2.1552197282222254</v>
      </c>
      <c r="J25">
        <f>F25-C25</f>
        <v>-1.699263577138896</v>
      </c>
      <c r="K25">
        <f>G25-C25</f>
        <v>-1.7003746882500055</v>
      </c>
      <c r="L25">
        <f>H25*H25</f>
        <v>4.0222530864197532</v>
      </c>
      <c r="M25">
        <f>I25*I25</f>
        <v>4.6449720769182834</v>
      </c>
      <c r="N25">
        <f>J25*J25</f>
        <v>2.8874967045908768</v>
      </c>
      <c r="O25">
        <f>K25*K25</f>
        <v>2.8912740804413035</v>
      </c>
    </row>
    <row r="26" spans="1:15" x14ac:dyDescent="0.25">
      <c r="A26" s="5" t="s">
        <v>142</v>
      </c>
      <c r="B26" t="s">
        <v>143</v>
      </c>
      <c r="C26" s="6">
        <v>6.0222222222222221</v>
      </c>
      <c r="D26">
        <v>6.88</v>
      </c>
      <c r="E26">
        <v>5.3578624693571397</v>
      </c>
      <c r="F26">
        <v>5.25027984919444</v>
      </c>
      <c r="G26">
        <v>5.2028724417870302</v>
      </c>
      <c r="H26">
        <f>D26-C26</f>
        <v>0.85777777777777775</v>
      </c>
      <c r="I26">
        <f>E26-C26</f>
        <v>-0.66435975286508242</v>
      </c>
      <c r="J26">
        <f>F26-C26</f>
        <v>-0.77194237302778212</v>
      </c>
      <c r="K26">
        <f>G26-C26</f>
        <v>-0.81934978043519191</v>
      </c>
      <c r="L26">
        <f>H26*H26</f>
        <v>0.73578271604938272</v>
      </c>
      <c r="M26">
        <f>I26*I26</f>
        <v>0.44137388122695337</v>
      </c>
      <c r="N26">
        <f>J26*J26</f>
        <v>0.59589502727576349</v>
      </c>
      <c r="O26">
        <f>K26*K26</f>
        <v>0.67133406269919715</v>
      </c>
    </row>
    <row r="27" spans="1:15" x14ac:dyDescent="0.25">
      <c r="A27" s="5" t="s">
        <v>555</v>
      </c>
      <c r="B27" t="s">
        <v>556</v>
      </c>
      <c r="C27" s="6">
        <v>6.3260869565217392</v>
      </c>
      <c r="D27">
        <v>6.54</v>
      </c>
      <c r="E27">
        <v>6.6984665720595196</v>
      </c>
      <c r="F27">
        <v>5.9299510669611104</v>
      </c>
      <c r="G27">
        <v>5.9103613304777696</v>
      </c>
      <c r="H27">
        <f>D27-C27</f>
        <v>0.21391304347826079</v>
      </c>
      <c r="I27">
        <f>E27-C27</f>
        <v>0.37237961553778032</v>
      </c>
      <c r="J27">
        <f>F27-C27</f>
        <v>-0.39613588956062884</v>
      </c>
      <c r="K27">
        <f>G27-C27</f>
        <v>-0.41572562604396968</v>
      </c>
      <c r="L27">
        <f>H27*H27</f>
        <v>4.5758790170132291E-2</v>
      </c>
      <c r="M27">
        <f>I27*I27</f>
        <v>0.13866657806806509</v>
      </c>
      <c r="N27">
        <f>J27*J27</f>
        <v>0.15692364299799072</v>
      </c>
      <c r="O27">
        <f>K27*K27</f>
        <v>0.17282779614965052</v>
      </c>
    </row>
    <row r="28" spans="1:15" x14ac:dyDescent="0.25">
      <c r="A28" s="5" t="s">
        <v>685</v>
      </c>
      <c r="B28" t="s">
        <v>686</v>
      </c>
      <c r="C28" s="6">
        <v>5</v>
      </c>
      <c r="D28">
        <v>5.1866666666699999</v>
      </c>
      <c r="E28">
        <v>6.5930519897499904</v>
      </c>
      <c r="F28">
        <v>5.4939155969249898</v>
      </c>
      <c r="G28">
        <v>5.4713271288166601</v>
      </c>
      <c r="H28">
        <f>D28-C28</f>
        <v>0.18666666666999987</v>
      </c>
      <c r="I28">
        <f>E28-C28</f>
        <v>1.5930519897499904</v>
      </c>
      <c r="J28">
        <f>F28-C28</f>
        <v>0.49391559692498976</v>
      </c>
      <c r="K28">
        <f>G28-C28</f>
        <v>0.47132712881666006</v>
      </c>
      <c r="L28">
        <f>H28*H28</f>
        <v>3.4844444445688842E-2</v>
      </c>
      <c r="M28">
        <f>I28*I28</f>
        <v>2.5378146420464036</v>
      </c>
      <c r="N28">
        <f>J28*J28</f>
        <v>0.24395261688576897</v>
      </c>
      <c r="O28">
        <f>K28*K28</f>
        <v>0.22214926235855648</v>
      </c>
    </row>
    <row r="29" spans="1:15" x14ac:dyDescent="0.25">
      <c r="A29" s="5" t="s">
        <v>217</v>
      </c>
      <c r="B29" t="s">
        <v>218</v>
      </c>
      <c r="C29" s="6">
        <v>5.4888888888888889</v>
      </c>
      <c r="D29">
        <v>6.85</v>
      </c>
      <c r="E29">
        <v>5.8288501469374996</v>
      </c>
      <c r="F29">
        <v>5.5577636897954497</v>
      </c>
      <c r="G29">
        <v>5.5512328600530303</v>
      </c>
      <c r="H29">
        <f>D29-C29</f>
        <v>1.3611111111111107</v>
      </c>
      <c r="I29">
        <f>E29-C29</f>
        <v>0.33996125804861066</v>
      </c>
      <c r="J29">
        <f>F29-C29</f>
        <v>6.8874800906560729E-2</v>
      </c>
      <c r="K29">
        <f>G29-C29</f>
        <v>6.2343971164141365E-2</v>
      </c>
      <c r="L29">
        <f>H29*H29</f>
        <v>1.8526234567901223</v>
      </c>
      <c r="M29">
        <f>I29*I29</f>
        <v>0.11557365697399405</v>
      </c>
      <c r="N29">
        <f>J29*J29</f>
        <v>4.7437381999183787E-3</v>
      </c>
      <c r="O29">
        <f>K29*K29</f>
        <v>3.88677074051529E-3</v>
      </c>
    </row>
    <row r="30" spans="1:15" x14ac:dyDescent="0.25">
      <c r="A30" s="5" t="s">
        <v>833</v>
      </c>
      <c r="B30" t="s">
        <v>834</v>
      </c>
      <c r="C30" s="6">
        <v>6.6818181818181817</v>
      </c>
      <c r="D30">
        <v>5.74</v>
      </c>
      <c r="E30">
        <v>6.8354184763749997</v>
      </c>
      <c r="F30">
        <v>6.0738646234772702</v>
      </c>
      <c r="G30">
        <v>6.1355926547272697</v>
      </c>
      <c r="H30">
        <f>D30-C30</f>
        <v>-0.94181818181818144</v>
      </c>
      <c r="I30">
        <f>E30-C30</f>
        <v>0.15360029455681801</v>
      </c>
      <c r="J30">
        <f>F30-C30</f>
        <v>-0.60795355834091147</v>
      </c>
      <c r="K30">
        <f>G30-C30</f>
        <v>-0.54622552709091199</v>
      </c>
      <c r="L30">
        <f>H30*H30</f>
        <v>0.88702148760330513</v>
      </c>
      <c r="M30">
        <f>I30*I30</f>
        <v>2.3593050487941254E-2</v>
      </c>
      <c r="N30">
        <f>J30*J30</f>
        <v>0.36960752909937605</v>
      </c>
      <c r="O30">
        <f>K30*K30</f>
        <v>0.29836232644574462</v>
      </c>
    </row>
    <row r="31" spans="1:15" x14ac:dyDescent="0.25">
      <c r="A31" s="5" t="s">
        <v>693</v>
      </c>
      <c r="B31" t="s">
        <v>694</v>
      </c>
      <c r="C31" s="6">
        <v>4.7391304347826084</v>
      </c>
      <c r="D31">
        <v>4.6500000000000004</v>
      </c>
      <c r="E31">
        <v>4.4771062270000002</v>
      </c>
      <c r="F31">
        <v>5.1477446362857098</v>
      </c>
      <c r="G31">
        <v>5.1248874934285702</v>
      </c>
      <c r="H31">
        <f>D31-C31</f>
        <v>-8.913043478260807E-2</v>
      </c>
      <c r="I31">
        <f>E31-C31</f>
        <v>-0.26202420778260826</v>
      </c>
      <c r="J31">
        <f>F31-C31</f>
        <v>0.40861420150310135</v>
      </c>
      <c r="K31">
        <f>G31-C31</f>
        <v>0.38575705864596177</v>
      </c>
      <c r="L31">
        <f>H31*H31</f>
        <v>7.944234404536751E-3</v>
      </c>
      <c r="M31">
        <f>I31*I31</f>
        <v>6.8656685464103473E-2</v>
      </c>
      <c r="N31">
        <f>J31*J31</f>
        <v>0.16696556567001711</v>
      </c>
      <c r="O31">
        <f>K31*K31</f>
        <v>0.14880850829518399</v>
      </c>
    </row>
    <row r="32" spans="1:15" x14ac:dyDescent="0.25">
      <c r="A32" s="5" t="s">
        <v>756</v>
      </c>
      <c r="B32" t="s">
        <v>757</v>
      </c>
      <c r="C32" s="6">
        <v>7.1363636363636367</v>
      </c>
      <c r="D32">
        <v>6.92</v>
      </c>
      <c r="E32">
        <v>7.0197267175625004</v>
      </c>
      <c r="F32">
        <v>6.0923633587812498</v>
      </c>
      <c r="G32">
        <v>6.1401846842500003</v>
      </c>
      <c r="H32">
        <f>D32-C32</f>
        <v>-0.21636363636363676</v>
      </c>
      <c r="I32">
        <f>E32-C32</f>
        <v>-0.11663691880113625</v>
      </c>
      <c r="J32">
        <f>F32-C32</f>
        <v>-1.0440002775823869</v>
      </c>
      <c r="K32">
        <f>G32-C32</f>
        <v>-0.99617895211363638</v>
      </c>
      <c r="L32">
        <f>H32*H32</f>
        <v>4.6813223140496039E-2</v>
      </c>
      <c r="M32">
        <f>I32*I32</f>
        <v>1.3604170827422849E-2</v>
      </c>
      <c r="N32">
        <f>J32*J32</f>
        <v>1.0899365795921008</v>
      </c>
      <c r="O32">
        <f>K32*K32</f>
        <v>0.99237250463422266</v>
      </c>
    </row>
    <row r="33" spans="1:15" x14ac:dyDescent="0.25">
      <c r="A33" s="5" t="s">
        <v>957</v>
      </c>
      <c r="B33" t="s">
        <v>958</v>
      </c>
      <c r="C33" s="6">
        <v>5.5217391304347823</v>
      </c>
      <c r="D33">
        <v>6.92</v>
      </c>
      <c r="E33">
        <v>6.5736461928611103</v>
      </c>
      <c r="F33">
        <v>6.2435679779791604</v>
      </c>
      <c r="G33">
        <v>6.2855874960833296</v>
      </c>
      <c r="H33">
        <f>D33-C33</f>
        <v>1.3982608695652177</v>
      </c>
      <c r="I33">
        <f>E33-C33</f>
        <v>1.051907062426328</v>
      </c>
      <c r="J33">
        <f>F33-C33</f>
        <v>0.72182884754437815</v>
      </c>
      <c r="K33">
        <f>G33-C33</f>
        <v>0.7638483656485473</v>
      </c>
      <c r="L33">
        <f>H33*H33</f>
        <v>1.9551334593572787</v>
      </c>
      <c r="M33">
        <f>I33*I33</f>
        <v>1.1065084679823869</v>
      </c>
      <c r="N33">
        <f>J33*J33</f>
        <v>0.52103688514724511</v>
      </c>
      <c r="O33">
        <f>K33*K33</f>
        <v>0.58346432570395679</v>
      </c>
    </row>
    <row r="34" spans="1:15" x14ac:dyDescent="0.25">
      <c r="A34" s="5" t="s">
        <v>762</v>
      </c>
      <c r="B34" t="s">
        <v>763</v>
      </c>
      <c r="C34" s="6">
        <v>6.7954545454545459</v>
      </c>
      <c r="D34">
        <v>7.5733333333299999</v>
      </c>
      <c r="E34">
        <v>7.6566804973333298</v>
      </c>
      <c r="F34">
        <v>6.1562551865000001</v>
      </c>
      <c r="G34">
        <v>6.2933681766875003</v>
      </c>
      <c r="H34">
        <f>D34-C34</f>
        <v>0.77787878787545406</v>
      </c>
      <c r="I34">
        <f>E34-C34</f>
        <v>0.86122595187878392</v>
      </c>
      <c r="J34">
        <f>F34-C34</f>
        <v>-0.63919935895454572</v>
      </c>
      <c r="K34">
        <f>G34-C34</f>
        <v>-0.5020863687670456</v>
      </c>
      <c r="L34">
        <f>H34*H34</f>
        <v>0.60509540862658562</v>
      </c>
      <c r="M34">
        <f>I34*I34</f>
        <v>0.74171014018951742</v>
      </c>
      <c r="N34">
        <f>J34*J34</f>
        <v>0.4085758204879022</v>
      </c>
      <c r="O34">
        <f>K34*K34</f>
        <v>0.25209072170167768</v>
      </c>
    </row>
    <row r="35" spans="1:15" x14ac:dyDescent="0.25">
      <c r="A35" s="5" t="s">
        <v>760</v>
      </c>
      <c r="B35" t="s">
        <v>761</v>
      </c>
      <c r="C35" s="6">
        <v>6.5</v>
      </c>
      <c r="D35">
        <v>7.28</v>
      </c>
      <c r="E35">
        <v>7.6297239345000003</v>
      </c>
      <c r="F35">
        <v>5.9570639812857102</v>
      </c>
      <c r="G35">
        <v>5.9980628199047601</v>
      </c>
      <c r="H35">
        <f>D35-C35</f>
        <v>0.78000000000000025</v>
      </c>
      <c r="I35">
        <f>E35-C35</f>
        <v>1.1297239345000003</v>
      </c>
      <c r="J35">
        <f>F35-C35</f>
        <v>-0.54293601871428976</v>
      </c>
      <c r="K35">
        <f>G35-C35</f>
        <v>-0.50193718009523991</v>
      </c>
      <c r="L35">
        <f>H35*H35</f>
        <v>0.60840000000000038</v>
      </c>
      <c r="M35">
        <f>I35*I35</f>
        <v>1.2762761681821611</v>
      </c>
      <c r="N35">
        <f>J35*J35</f>
        <v>0.29477952041732358</v>
      </c>
      <c r="O35">
        <f>K35*K35</f>
        <v>0.25194093276196128</v>
      </c>
    </row>
    <row r="36" spans="1:15" x14ac:dyDescent="0.25">
      <c r="A36" s="5" t="s">
        <v>491</v>
      </c>
      <c r="B36" t="s">
        <v>492</v>
      </c>
      <c r="C36" s="6">
        <v>4.9333333333333336</v>
      </c>
      <c r="D36">
        <v>4.46</v>
      </c>
      <c r="E36">
        <v>5.5406065129166597</v>
      </c>
      <c r="F36">
        <v>5.14016541261363</v>
      </c>
      <c r="G36">
        <v>5.1290095110454503</v>
      </c>
      <c r="H36">
        <f>D36-C36</f>
        <v>-0.47333333333333361</v>
      </c>
      <c r="I36">
        <f>E36-C36</f>
        <v>0.60727317958332616</v>
      </c>
      <c r="J36">
        <f>F36-C36</f>
        <v>0.20683207928029645</v>
      </c>
      <c r="K36">
        <f>G36-C36</f>
        <v>0.19567617771211676</v>
      </c>
      <c r="L36">
        <f>H36*H36</f>
        <v>0.22404444444444471</v>
      </c>
      <c r="M36">
        <f>I36*I36</f>
        <v>0.36878071464124268</v>
      </c>
      <c r="N36">
        <f>J36*J36</f>
        <v>4.2779509019410841E-2</v>
      </c>
      <c r="O36">
        <f>K36*K36</f>
        <v>3.82891665240239E-2</v>
      </c>
    </row>
    <row r="37" spans="1:15" x14ac:dyDescent="0.25">
      <c r="A37" s="5" t="s">
        <v>616</v>
      </c>
      <c r="B37" t="s">
        <v>617</v>
      </c>
      <c r="C37" s="6">
        <v>5.9565217391304346</v>
      </c>
      <c r="D37">
        <v>4.97</v>
      </c>
      <c r="E37">
        <v>6.6428596345208302</v>
      </c>
      <c r="F37">
        <v>5.4209532115069399</v>
      </c>
      <c r="G37">
        <v>5.5519029096944399</v>
      </c>
      <c r="H37">
        <f>D37-C37</f>
        <v>-0.98652173913043484</v>
      </c>
      <c r="I37">
        <f>E37-C37</f>
        <v>0.68633789539039558</v>
      </c>
      <c r="J37">
        <f>F37-C37</f>
        <v>-0.53556852762349472</v>
      </c>
      <c r="K37">
        <f>G37-C37</f>
        <v>-0.4046188294359947</v>
      </c>
      <c r="L37">
        <f>H37*H37</f>
        <v>0.97322514177693775</v>
      </c>
      <c r="M37">
        <f>I37*I37</f>
        <v>0.47105970664891761</v>
      </c>
      <c r="N37">
        <f>J37*J37</f>
        <v>0.28683364778079801</v>
      </c>
      <c r="O37">
        <f>K37*K37</f>
        <v>0.16371639713415456</v>
      </c>
    </row>
    <row r="38" spans="1:15" x14ac:dyDescent="0.25">
      <c r="A38" s="5" t="s">
        <v>362</v>
      </c>
      <c r="B38" t="s">
        <v>363</v>
      </c>
      <c r="C38" s="6">
        <v>7.7826086956521738</v>
      </c>
      <c r="D38">
        <v>7.1</v>
      </c>
      <c r="E38">
        <v>6.806675861375</v>
      </c>
      <c r="F38">
        <v>6.2882385393088196</v>
      </c>
      <c r="G38">
        <v>6.23658878185294</v>
      </c>
      <c r="H38">
        <f>D38-C38</f>
        <v>-0.68260869565217419</v>
      </c>
      <c r="I38">
        <f>E38-C38</f>
        <v>-0.97593283427717381</v>
      </c>
      <c r="J38">
        <f>F38-C38</f>
        <v>-1.4943701563433542</v>
      </c>
      <c r="K38">
        <f>G38-C38</f>
        <v>-1.5460199137992339</v>
      </c>
      <c r="L38">
        <f>H38*H38</f>
        <v>0.46595463137996257</v>
      </c>
      <c r="M38">
        <f>I38*I38</f>
        <v>0.95244489702027757</v>
      </c>
      <c r="N38">
        <f>J38*J38</f>
        <v>2.2331421641696609</v>
      </c>
      <c r="O38">
        <f>K38*K38</f>
        <v>2.3901775738637907</v>
      </c>
    </row>
    <row r="39" spans="1:15" x14ac:dyDescent="0.25">
      <c r="A39" s="5" t="s">
        <v>626</v>
      </c>
      <c r="B39" t="s">
        <v>627</v>
      </c>
      <c r="C39" s="6">
        <v>5.2826086956521738</v>
      </c>
      <c r="D39">
        <v>6.5350000000000001</v>
      </c>
      <c r="E39">
        <v>6.4590607138333302</v>
      </c>
      <c r="F39">
        <v>6.0352424601666597</v>
      </c>
      <c r="G39">
        <v>6.0206886935555497</v>
      </c>
      <c r="H39">
        <f>D39-C39</f>
        <v>1.2523913043478263</v>
      </c>
      <c r="I39">
        <f>E39-C39</f>
        <v>1.1764520181811564</v>
      </c>
      <c r="J39">
        <f>F39-C39</f>
        <v>0.75263376451448583</v>
      </c>
      <c r="K39">
        <f>G39-C39</f>
        <v>0.73807999790337586</v>
      </c>
      <c r="L39">
        <f>H39*H39</f>
        <v>1.5684839792060496</v>
      </c>
      <c r="M39">
        <f>I39*I39</f>
        <v>1.384039351082516</v>
      </c>
      <c r="N39">
        <f>J39*J39</f>
        <v>0.56645758348724651</v>
      </c>
      <c r="O39">
        <f>K39*K39</f>
        <v>0.54476208330504727</v>
      </c>
    </row>
    <row r="40" spans="1:15" x14ac:dyDescent="0.25">
      <c r="A40" s="5" t="s">
        <v>568</v>
      </c>
      <c r="B40" t="s">
        <v>569</v>
      </c>
      <c r="C40" s="6">
        <v>3.2173913043478262</v>
      </c>
      <c r="D40">
        <v>4.8</v>
      </c>
      <c r="E40">
        <v>5.0716848523499998</v>
      </c>
      <c r="F40">
        <v>5.2762203874318097</v>
      </c>
      <c r="G40">
        <v>5.29339421168181</v>
      </c>
      <c r="H40">
        <f>D40-C40</f>
        <v>1.5826086956521737</v>
      </c>
      <c r="I40">
        <f>E40-C40</f>
        <v>1.8542935480021736</v>
      </c>
      <c r="J40">
        <f>F40-C40</f>
        <v>2.0588290830839835</v>
      </c>
      <c r="K40">
        <f>G40-C40</f>
        <v>2.0760029073339838</v>
      </c>
      <c r="L40">
        <f>H40*H40</f>
        <v>2.5046502835538744</v>
      </c>
      <c r="M40">
        <f>I40*I40</f>
        <v>3.4384045621624892</v>
      </c>
      <c r="N40">
        <f>J40*J40</f>
        <v>4.2387771933524361</v>
      </c>
      <c r="O40">
        <f>K40*K40</f>
        <v>4.3097880712591534</v>
      </c>
    </row>
    <row r="41" spans="1:15" x14ac:dyDescent="0.25">
      <c r="A41" s="5" t="s">
        <v>140</v>
      </c>
      <c r="B41" t="s">
        <v>141</v>
      </c>
      <c r="C41" s="6">
        <v>6.0888888888888886</v>
      </c>
      <c r="D41">
        <v>4.6666666666700003</v>
      </c>
      <c r="E41">
        <v>5.1364213142999997</v>
      </c>
      <c r="F41">
        <v>5.2373684805227203</v>
      </c>
      <c r="G41">
        <v>5.2210048441590899</v>
      </c>
      <c r="H41">
        <f>D41-C41</f>
        <v>-1.4222222222188883</v>
      </c>
      <c r="I41">
        <f>E41-C41</f>
        <v>-0.95246757458888887</v>
      </c>
      <c r="J41">
        <f>F41-C41</f>
        <v>-0.85152040836616827</v>
      </c>
      <c r="K41">
        <f>G41-C41</f>
        <v>-0.86788404472979863</v>
      </c>
      <c r="L41">
        <f>H41*H41</f>
        <v>2.022716049373233</v>
      </c>
      <c r="M41">
        <f>I41*I41</f>
        <v>0.9071944806432406</v>
      </c>
      <c r="N41">
        <f>J41*J41</f>
        <v>0.72508700586408592</v>
      </c>
      <c r="O41">
        <f>K41*K41</f>
        <v>0.75322271509655514</v>
      </c>
    </row>
    <row r="42" spans="1:15" x14ac:dyDescent="0.25">
      <c r="A42" s="5" t="s">
        <v>687</v>
      </c>
      <c r="B42" t="s">
        <v>688</v>
      </c>
      <c r="C42" s="6">
        <v>6.2173913043478262</v>
      </c>
      <c r="D42">
        <v>4.3449999999999998</v>
      </c>
      <c r="E42">
        <v>3.6124031006666599</v>
      </c>
      <c r="F42">
        <v>5.1664806201333304</v>
      </c>
      <c r="G42">
        <v>5.1540361756888897</v>
      </c>
      <c r="H42">
        <f>D42-C42</f>
        <v>-1.8723913043478264</v>
      </c>
      <c r="I42">
        <f>E42-C42</f>
        <v>-2.6049882036811662</v>
      </c>
      <c r="J42">
        <f>F42-C42</f>
        <v>-1.0509106842144957</v>
      </c>
      <c r="K42">
        <f>G42-C42</f>
        <v>-1.0633551286589364</v>
      </c>
      <c r="L42">
        <f>H42*H42</f>
        <v>3.5058491965973548</v>
      </c>
      <c r="M42">
        <f>I42*I42</f>
        <v>6.7859635413180293</v>
      </c>
      <c r="N42">
        <f>J42*J42</f>
        <v>1.1044132661961796</v>
      </c>
      <c r="O42">
        <f>K42*K42</f>
        <v>1.1307241296452633</v>
      </c>
    </row>
    <row r="43" spans="1:15" x14ac:dyDescent="0.25">
      <c r="A43" s="5" t="s">
        <v>282</v>
      </c>
      <c r="B43" t="s">
        <v>283</v>
      </c>
      <c r="C43" s="6">
        <v>3</v>
      </c>
      <c r="D43">
        <v>5.0542857142899997</v>
      </c>
      <c r="E43">
        <v>5.0286180493958303</v>
      </c>
      <c r="F43">
        <v>5.1808040109768498</v>
      </c>
      <c r="G43">
        <v>5.1607450248703701</v>
      </c>
      <c r="H43">
        <f>D43-C43</f>
        <v>2.0542857142899997</v>
      </c>
      <c r="I43">
        <f>E43-C43</f>
        <v>2.0286180493958303</v>
      </c>
      <c r="J43">
        <f>F43-C43</f>
        <v>2.1808040109768498</v>
      </c>
      <c r="K43">
        <f>G43-C43</f>
        <v>2.1607450248703701</v>
      </c>
      <c r="L43">
        <f>H43*H43</f>
        <v>4.2200897959359747</v>
      </c>
      <c r="M43">
        <f>I43*I43</f>
        <v>4.1152911903345437</v>
      </c>
      <c r="N43">
        <f>J43*J43</f>
        <v>4.755906134292716</v>
      </c>
      <c r="O43">
        <f>K43*K43</f>
        <v>4.668819062502056</v>
      </c>
    </row>
    <row r="44" spans="1:15" x14ac:dyDescent="0.25">
      <c r="A44" s="5" t="s">
        <v>502</v>
      </c>
      <c r="B44" t="s">
        <v>503</v>
      </c>
      <c r="C44" s="6">
        <v>5.5</v>
      </c>
      <c r="D44">
        <v>4</v>
      </c>
      <c r="E44">
        <v>4.7042606515000003</v>
      </c>
      <c r="F44">
        <v>5.1360401002307601</v>
      </c>
      <c r="G44">
        <v>5.1237324079230699</v>
      </c>
      <c r="H44">
        <f>D44-C44</f>
        <v>-1.5</v>
      </c>
      <c r="I44">
        <f>E44-C44</f>
        <v>-0.79573934849999972</v>
      </c>
      <c r="J44">
        <f>F44-C44</f>
        <v>-0.36395989976923993</v>
      </c>
      <c r="K44">
        <f>G44-C44</f>
        <v>-0.37626759207693006</v>
      </c>
      <c r="L44">
        <f>H44*H44</f>
        <v>2.25</v>
      </c>
      <c r="M44">
        <f>I44*I44</f>
        <v>0.633201110751204</v>
      </c>
      <c r="N44">
        <f>J44*J44</f>
        <v>0.13246680864003518</v>
      </c>
      <c r="O44">
        <f>K44*K44</f>
        <v>0.14157730084737105</v>
      </c>
    </row>
    <row r="45" spans="1:15" x14ac:dyDescent="0.25">
      <c r="A45" s="5" t="s">
        <v>750</v>
      </c>
      <c r="B45" t="s">
        <v>751</v>
      </c>
      <c r="C45" s="6">
        <v>6.6590909090909092</v>
      </c>
      <c r="D45">
        <v>7.2133333333299996</v>
      </c>
      <c r="E45">
        <v>6.8978002326666603</v>
      </c>
      <c r="F45">
        <v>6.0336948470526304</v>
      </c>
      <c r="G45">
        <v>6.1059763762105197</v>
      </c>
      <c r="H45">
        <f>D45-C45</f>
        <v>0.55424242423909043</v>
      </c>
      <c r="I45">
        <f>E45-C45</f>
        <v>0.23870932357575114</v>
      </c>
      <c r="J45">
        <f>F45-C45</f>
        <v>-0.6253960620382788</v>
      </c>
      <c r="K45">
        <f>G45-C45</f>
        <v>-0.55311453288038948</v>
      </c>
      <c r="L45">
        <f>H45*H45</f>
        <v>0.30718466482642387</v>
      </c>
      <c r="M45">
        <f>I45*I45</f>
        <v>5.6982141161992662E-2</v>
      </c>
      <c r="N45">
        <f>J45*J45</f>
        <v>0.39112023441298666</v>
      </c>
      <c r="O45">
        <f>K45*K45</f>
        <v>0.30593568648349145</v>
      </c>
    </row>
    <row r="46" spans="1:15" x14ac:dyDescent="0.25">
      <c r="A46" s="5" t="s">
        <v>551</v>
      </c>
      <c r="B46" t="s">
        <v>552</v>
      </c>
      <c r="C46" s="6">
        <v>5.8478260869565215</v>
      </c>
      <c r="D46">
        <v>4.9666666666700001</v>
      </c>
      <c r="E46">
        <v>5.6673312607500002</v>
      </c>
      <c r="F46">
        <v>5.3595147746818101</v>
      </c>
      <c r="G46">
        <v>5.3448847276818103</v>
      </c>
      <c r="H46">
        <f>D46-C46</f>
        <v>-0.88115942028652139</v>
      </c>
      <c r="I46">
        <f>E46-C46</f>
        <v>-0.18049482620652135</v>
      </c>
      <c r="J46">
        <f>F46-C46</f>
        <v>-0.48831131227471136</v>
      </c>
      <c r="K46">
        <f>G46-C46</f>
        <v>-0.50294135927471117</v>
      </c>
      <c r="L46">
        <f>H46*H46</f>
        <v>0.77644192395967848</v>
      </c>
      <c r="M46">
        <f>I46*I46</f>
        <v>3.2578382287322349E-2</v>
      </c>
      <c r="N46">
        <f>J46*J46</f>
        <v>0.23844793769545067</v>
      </c>
      <c r="O46">
        <f>K46*K46</f>
        <v>0.25295001086909408</v>
      </c>
    </row>
    <row r="47" spans="1:15" x14ac:dyDescent="0.25">
      <c r="A47" s="5" t="s">
        <v>278</v>
      </c>
      <c r="B47" t="s">
        <v>279</v>
      </c>
      <c r="C47" s="6">
        <v>5.7826086956521738</v>
      </c>
      <c r="D47">
        <v>5.46</v>
      </c>
      <c r="E47">
        <v>6.6299060997361101</v>
      </c>
      <c r="F47">
        <v>5.4649765249340199</v>
      </c>
      <c r="G47">
        <v>5.46492504204861</v>
      </c>
      <c r="H47">
        <f>D47-C47</f>
        <v>-0.32260869565217387</v>
      </c>
      <c r="I47">
        <f>E47-C47</f>
        <v>0.84729740408393628</v>
      </c>
      <c r="J47">
        <f>F47-C47</f>
        <v>-0.31763217071815397</v>
      </c>
      <c r="K47">
        <f>G47-C47</f>
        <v>-0.31768365360356388</v>
      </c>
      <c r="L47">
        <f>H47*H47</f>
        <v>0.10407637051039695</v>
      </c>
      <c r="M47">
        <f>I47*I47</f>
        <v>0.7179128909673772</v>
      </c>
      <c r="N47">
        <f>J47*J47</f>
        <v>0.10089019587512651</v>
      </c>
      <c r="O47">
        <f>K47*K47</f>
        <v>0.10092290376690917</v>
      </c>
    </row>
    <row r="48" spans="1:15" x14ac:dyDescent="0.25">
      <c r="A48" s="5" t="s">
        <v>697</v>
      </c>
      <c r="B48" t="s">
        <v>698</v>
      </c>
      <c r="C48" s="6">
        <v>6.0434782608695654</v>
      </c>
      <c r="D48">
        <v>6.5333333333299999</v>
      </c>
      <c r="E48">
        <v>6.7282719332083296</v>
      </c>
      <c r="F48">
        <v>5.9950783643777701</v>
      </c>
      <c r="G48">
        <v>6.0461909700777703</v>
      </c>
      <c r="H48">
        <f>D48-C48</f>
        <v>0.48985507246043447</v>
      </c>
      <c r="I48">
        <f>E48-C48</f>
        <v>0.6847936723387642</v>
      </c>
      <c r="J48">
        <f>F48-C48</f>
        <v>-4.8399896491795324E-2</v>
      </c>
      <c r="K48">
        <f>G48-C48</f>
        <v>2.7127092082048776E-3</v>
      </c>
      <c r="L48">
        <f>H48*H48</f>
        <v>0.2399579920152175</v>
      </c>
      <c r="M48">
        <f>I48*I48</f>
        <v>0.46894237367521074</v>
      </c>
      <c r="N48">
        <f>J48*J48</f>
        <v>2.3425499804165012E-3</v>
      </c>
      <c r="O48">
        <f>K48*K48</f>
        <v>7.3587912482795338E-6</v>
      </c>
    </row>
    <row r="49" spans="1:15" x14ac:dyDescent="0.25">
      <c r="A49" s="5" t="s">
        <v>423</v>
      </c>
      <c r="B49" t="s">
        <v>424</v>
      </c>
      <c r="C49" s="6">
        <v>3.347826086956522</v>
      </c>
      <c r="D49">
        <v>5.04</v>
      </c>
      <c r="E49">
        <v>6.7734972535000004</v>
      </c>
      <c r="F49">
        <v>5.6200614700624998</v>
      </c>
      <c r="G49">
        <v>5.6552317744999998</v>
      </c>
      <c r="H49">
        <f>D49-C49</f>
        <v>1.6921739130434781</v>
      </c>
      <c r="I49">
        <f>E49-C49</f>
        <v>3.4256711665434785</v>
      </c>
      <c r="J49">
        <f>F49-C49</f>
        <v>2.2722353831059778</v>
      </c>
      <c r="K49">
        <f>G49-C49</f>
        <v>2.3074056875434779</v>
      </c>
      <c r="L49">
        <f>H49*H49</f>
        <v>2.8634525519848766</v>
      </c>
      <c r="M49">
        <f>I49*I49</f>
        <v>11.735222941287356</v>
      </c>
      <c r="N49">
        <f>J49*J49</f>
        <v>5.1630536362387698</v>
      </c>
      <c r="O49">
        <f>K49*K49</f>
        <v>5.3241210069079896</v>
      </c>
    </row>
    <row r="50" spans="1:15" x14ac:dyDescent="0.25">
      <c r="A50" s="5" t="s">
        <v>280</v>
      </c>
      <c r="B50" t="s">
        <v>281</v>
      </c>
      <c r="C50" s="6">
        <v>4.4347826086956523</v>
      </c>
      <c r="D50">
        <v>5.1833333333300002</v>
      </c>
      <c r="E50">
        <v>5.2915274127916598</v>
      </c>
      <c r="F50">
        <v>5.4314582238374998</v>
      </c>
      <c r="G50">
        <v>5.4062371605083301</v>
      </c>
      <c r="H50">
        <f>D50-C50</f>
        <v>0.74855072463434791</v>
      </c>
      <c r="I50">
        <f>E50-C50</f>
        <v>0.85674480409600751</v>
      </c>
      <c r="J50">
        <f>F50-C50</f>
        <v>0.99667561514184744</v>
      </c>
      <c r="K50">
        <f>G50-C50</f>
        <v>0.97145455181267781</v>
      </c>
      <c r="L50">
        <f>H50*H50</f>
        <v>0.5603281873506073</v>
      </c>
      <c r="M50">
        <f>I50*I50</f>
        <v>0.73401165934550627</v>
      </c>
      <c r="N50">
        <f>J50*J50</f>
        <v>0.99336228181838004</v>
      </c>
      <c r="O50">
        <f>K50*K50</f>
        <v>0.94372394623757072</v>
      </c>
    </row>
    <row r="51" spans="1:15" x14ac:dyDescent="0.25">
      <c r="A51" s="5" t="s">
        <v>487</v>
      </c>
      <c r="B51" t="s">
        <v>488</v>
      </c>
      <c r="C51" s="6">
        <v>5.2444444444444445</v>
      </c>
      <c r="D51">
        <v>5.01</v>
      </c>
      <c r="E51">
        <v>5.91804045482142</v>
      </c>
      <c r="F51">
        <v>5.4519096412500003</v>
      </c>
      <c r="G51">
        <v>5.4359556618245604</v>
      </c>
      <c r="H51">
        <f>D51-C51</f>
        <v>-0.23444444444444468</v>
      </c>
      <c r="I51">
        <f>E51-C51</f>
        <v>0.67359601037697558</v>
      </c>
      <c r="J51">
        <f>F51-C51</f>
        <v>0.20746519680555586</v>
      </c>
      <c r="K51">
        <f>G51-C51</f>
        <v>0.19151121738011589</v>
      </c>
      <c r="L51">
        <f>H51*H51</f>
        <v>5.4964197530864303E-2</v>
      </c>
      <c r="M51">
        <f>I51*I51</f>
        <v>0.45373158519577861</v>
      </c>
      <c r="N51">
        <f>J51*J51</f>
        <v>4.3041807885568023E-2</v>
      </c>
      <c r="O51">
        <f>K51*K51</f>
        <v>3.6676546382414008E-2</v>
      </c>
    </row>
    <row r="52" spans="1:15" x14ac:dyDescent="0.25">
      <c r="A52" s="5" t="s">
        <v>284</v>
      </c>
      <c r="B52" t="s">
        <v>285</v>
      </c>
      <c r="C52" s="6">
        <v>2.347826086956522</v>
      </c>
      <c r="D52">
        <v>4.9266666666700001</v>
      </c>
      <c r="E52">
        <v>5.2814602383749998</v>
      </c>
      <c r="F52">
        <v>5.3781022751944398</v>
      </c>
      <c r="G52">
        <v>5.3716257761759199</v>
      </c>
      <c r="H52">
        <f>D52-C52</f>
        <v>2.5788405797134781</v>
      </c>
      <c r="I52">
        <f>E52-C52</f>
        <v>2.9336341514184778</v>
      </c>
      <c r="J52">
        <f>F52-C52</f>
        <v>3.0302761882379179</v>
      </c>
      <c r="K52">
        <f>G52-C52</f>
        <v>3.0237996892193979</v>
      </c>
      <c r="L52">
        <f>H52*H52</f>
        <v>6.650418735576948</v>
      </c>
      <c r="M52">
        <f>I52*I52</f>
        <v>8.6062093343688133</v>
      </c>
      <c r="N52">
        <f>J52*J52</f>
        <v>9.1825737770017248</v>
      </c>
      <c r="O52">
        <f>K52*K52</f>
        <v>9.1433645605233274</v>
      </c>
    </row>
    <row r="53" spans="1:15" x14ac:dyDescent="0.25">
      <c r="A53" s="5" t="s">
        <v>417</v>
      </c>
      <c r="B53" t="s">
        <v>418</v>
      </c>
      <c r="C53" s="6">
        <v>6.3478260869565215</v>
      </c>
      <c r="D53">
        <v>4.5733333333299999</v>
      </c>
      <c r="E53">
        <v>5.0777152631874998</v>
      </c>
      <c r="F53">
        <v>5.2847821606710497</v>
      </c>
      <c r="G53">
        <v>5.2778827957631496</v>
      </c>
      <c r="H53">
        <f>D53-C53</f>
        <v>-1.7744927536265216</v>
      </c>
      <c r="I53">
        <f>E53-C53</f>
        <v>-1.2701108237690217</v>
      </c>
      <c r="J53">
        <f>F53-C53</f>
        <v>-1.0630439262854718</v>
      </c>
      <c r="K53">
        <f>G53-C53</f>
        <v>-1.0699432911933719</v>
      </c>
      <c r="L53">
        <f>H53*H53</f>
        <v>3.1488245326730349</v>
      </c>
      <c r="M53">
        <f>I53*I53</f>
        <v>1.6131815046552229</v>
      </c>
      <c r="N53">
        <f>J53*J53</f>
        <v>1.1300623892124317</v>
      </c>
      <c r="O53">
        <f>K53*K53</f>
        <v>1.1447786463697047</v>
      </c>
    </row>
    <row r="54" spans="1:15" x14ac:dyDescent="0.25">
      <c r="A54" s="5" t="s">
        <v>889</v>
      </c>
      <c r="B54" t="s">
        <v>890</v>
      </c>
      <c r="C54" s="6">
        <v>6.3181818181818183</v>
      </c>
      <c r="D54">
        <v>5.22</v>
      </c>
      <c r="E54">
        <v>6.3310387940500004</v>
      </c>
      <c r="F54">
        <v>5.9283548855833299</v>
      </c>
      <c r="G54">
        <v>5.9589988441666604</v>
      </c>
      <c r="H54">
        <f>D54-C54</f>
        <v>-1.0981818181818186</v>
      </c>
      <c r="I54">
        <f>E54-C54</f>
        <v>1.2856975868182019E-2</v>
      </c>
      <c r="J54">
        <f>F54-C54</f>
        <v>-0.38982693259848844</v>
      </c>
      <c r="K54">
        <f>G54-C54</f>
        <v>-0.35918297401515797</v>
      </c>
      <c r="L54">
        <f>H54*H54</f>
        <v>1.2060033057851249</v>
      </c>
      <c r="M54">
        <f>I54*I54</f>
        <v>1.6530182847501477E-4</v>
      </c>
      <c r="N54">
        <f>J54*J54</f>
        <v>0.15196503737914646</v>
      </c>
      <c r="O54">
        <f>K54*K54</f>
        <v>0.12901240882237364</v>
      </c>
    </row>
    <row r="55" spans="1:15" x14ac:dyDescent="0.25">
      <c r="A55" s="5" t="s">
        <v>288</v>
      </c>
      <c r="B55" t="s">
        <v>289</v>
      </c>
      <c r="C55" s="6">
        <v>6.7608695652173916</v>
      </c>
      <c r="D55">
        <v>5.032</v>
      </c>
      <c r="E55">
        <v>6.4414109793333303</v>
      </c>
      <c r="F55">
        <v>5.1951824145263101</v>
      </c>
      <c r="G55">
        <v>5.2051616896578903</v>
      </c>
      <c r="H55">
        <f>D55-C55</f>
        <v>-1.7288695652173915</v>
      </c>
      <c r="I55">
        <f>E55-C55</f>
        <v>-0.31945858588406129</v>
      </c>
      <c r="J55">
        <f>F55-C55</f>
        <v>-1.5656871506910814</v>
      </c>
      <c r="K55">
        <f>G55-C55</f>
        <v>-1.5557078755595013</v>
      </c>
      <c r="L55">
        <f>H55*H55</f>
        <v>2.9889899735349723</v>
      </c>
      <c r="M55">
        <f>I55*I55</f>
        <v>0.10205378809504416</v>
      </c>
      <c r="N55">
        <f>J55*J55</f>
        <v>2.451376253839157</v>
      </c>
      <c r="O55">
        <f>K55*K55</f>
        <v>2.4202269940778569</v>
      </c>
    </row>
    <row r="56" spans="1:15" x14ac:dyDescent="0.25">
      <c r="A56" s="5" t="s">
        <v>358</v>
      </c>
      <c r="B56" t="s">
        <v>359</v>
      </c>
      <c r="C56" s="6">
        <v>2.4347826086956523</v>
      </c>
      <c r="D56">
        <v>2.71</v>
      </c>
      <c r="E56">
        <v>2.2682926829999999</v>
      </c>
      <c r="F56">
        <v>4.4744840525384602</v>
      </c>
      <c r="G56">
        <v>4.3647404627948703</v>
      </c>
      <c r="H56">
        <f>D56-C56</f>
        <v>0.27521739130434764</v>
      </c>
      <c r="I56">
        <f>E56-C56</f>
        <v>-0.16648992569565246</v>
      </c>
      <c r="J56">
        <f>F56-C56</f>
        <v>2.0397014438428078</v>
      </c>
      <c r="K56">
        <f>G56-C56</f>
        <v>1.9299578540992179</v>
      </c>
      <c r="L56">
        <f>H56*H56</f>
        <v>7.5744612476370404E-2</v>
      </c>
      <c r="M56">
        <f>I56*I56</f>
        <v>2.7718895358143879E-2</v>
      </c>
      <c r="N56">
        <f>J56*J56</f>
        <v>4.160381980014435</v>
      </c>
      <c r="O56">
        <f>K56*K56</f>
        <v>3.7247373185992583</v>
      </c>
    </row>
    <row r="57" spans="1:15" x14ac:dyDescent="0.25">
      <c r="A57" s="5" t="s">
        <v>824</v>
      </c>
      <c r="B57" t="s">
        <v>825</v>
      </c>
      <c r="C57" s="6">
        <v>6.9782608695652177</v>
      </c>
      <c r="D57">
        <v>6.74</v>
      </c>
      <c r="E57">
        <v>6.7381596619166597</v>
      </c>
      <c r="F57">
        <v>6.4561197464374898</v>
      </c>
      <c r="G57">
        <v>6.4541556722812397</v>
      </c>
      <c r="H57">
        <f>D57-C57</f>
        <v>-0.23826086956521753</v>
      </c>
      <c r="I57">
        <f>E57-C57</f>
        <v>-0.24010120764855802</v>
      </c>
      <c r="J57">
        <f>F57-C57</f>
        <v>-0.52214112312772798</v>
      </c>
      <c r="K57">
        <f>G57-C57</f>
        <v>-0.52410519728397809</v>
      </c>
      <c r="L57">
        <f>H57*H57</f>
        <v>5.6768241965973597E-2</v>
      </c>
      <c r="M57">
        <f>I57*I57</f>
        <v>5.7648589914295979E-2</v>
      </c>
      <c r="N57">
        <f>J57*J57</f>
        <v>0.27263135246108516</v>
      </c>
      <c r="O57">
        <f>K57*K57</f>
        <v>0.27468625782007761</v>
      </c>
    </row>
    <row r="58" spans="1:15" x14ac:dyDescent="0.25">
      <c r="A58" s="5" t="s">
        <v>138</v>
      </c>
      <c r="B58" t="s">
        <v>139</v>
      </c>
      <c r="C58" s="6">
        <v>5.2</v>
      </c>
      <c r="D58">
        <v>6.984</v>
      </c>
      <c r="E58">
        <v>5.69748896963333</v>
      </c>
      <c r="F58">
        <v>5.4098034498589698</v>
      </c>
      <c r="G58">
        <v>5.4196387596794802</v>
      </c>
      <c r="H58">
        <f>D58-C58</f>
        <v>1.7839999999999998</v>
      </c>
      <c r="I58">
        <f>E58-C58</f>
        <v>0.49748896963332978</v>
      </c>
      <c r="J58">
        <f>F58-C58</f>
        <v>0.20980344985896959</v>
      </c>
      <c r="K58">
        <f>G58-C58</f>
        <v>0.21963875967947999</v>
      </c>
      <c r="L58">
        <f>H58*H58</f>
        <v>3.1826559999999993</v>
      </c>
      <c r="M58">
        <f>I58*I58</f>
        <v>0.24749527490683212</v>
      </c>
      <c r="N58">
        <f>J58*J58</f>
        <v>4.4017487572725167E-2</v>
      </c>
      <c r="O58">
        <f>K58*K58</f>
        <v>4.8241184753540362E-2</v>
      </c>
    </row>
    <row r="59" spans="1:15" x14ac:dyDescent="0.25">
      <c r="A59" s="5" t="s">
        <v>822</v>
      </c>
      <c r="B59" t="s">
        <v>823</v>
      </c>
      <c r="C59" s="6">
        <v>5.9130434782608692</v>
      </c>
      <c r="D59">
        <v>7.8</v>
      </c>
      <c r="E59">
        <v>6.1142912235333302</v>
      </c>
      <c r="F59">
        <v>5.7279395686296199</v>
      </c>
      <c r="G59">
        <v>5.6704114177777702</v>
      </c>
      <c r="H59">
        <f>D59-C59</f>
        <v>1.8869565217391306</v>
      </c>
      <c r="I59">
        <f>E59-C59</f>
        <v>0.20124774527246103</v>
      </c>
      <c r="J59">
        <f>F59-C59</f>
        <v>-0.18510390963124923</v>
      </c>
      <c r="K59">
        <f>G59-C59</f>
        <v>-0.24263206048309893</v>
      </c>
      <c r="L59">
        <f>H59*H59</f>
        <v>3.5606049149338381</v>
      </c>
      <c r="M59">
        <f>I59*I59</f>
        <v>4.0500654977249362E-2</v>
      </c>
      <c r="N59">
        <f>J59*J59</f>
        <v>3.4263457360773679E-2</v>
      </c>
      <c r="O59">
        <f>K59*K59</f>
        <v>5.8870316774274178E-2</v>
      </c>
    </row>
    <row r="60" spans="1:15" x14ac:dyDescent="0.25">
      <c r="A60" s="5" t="s">
        <v>628</v>
      </c>
      <c r="B60" t="s">
        <v>629</v>
      </c>
      <c r="C60" s="6">
        <v>6.6304347826086953</v>
      </c>
      <c r="D60">
        <v>7.76</v>
      </c>
      <c r="E60">
        <v>6.2602130433500003</v>
      </c>
      <c r="F60">
        <v>5.7705776396904698</v>
      </c>
      <c r="G60">
        <v>5.7756935741428501</v>
      </c>
      <c r="H60">
        <f>D60-C60</f>
        <v>1.1295652173913044</v>
      </c>
      <c r="I60">
        <f>E60-C60</f>
        <v>-0.37022173925869506</v>
      </c>
      <c r="J60">
        <f>F60-C60</f>
        <v>-0.85985714291822557</v>
      </c>
      <c r="K60">
        <f>G60-C60</f>
        <v>-0.85474120846584523</v>
      </c>
      <c r="L60">
        <f>H60*H60</f>
        <v>1.2759175803402649</v>
      </c>
      <c r="M60">
        <f>I60*I60</f>
        <v>0.13706413621973318</v>
      </c>
      <c r="N60">
        <f>J60*J60</f>
        <v>0.73935430622749376</v>
      </c>
      <c r="O60">
        <f>K60*K60</f>
        <v>0.73058253344965352</v>
      </c>
    </row>
    <row r="61" spans="1:15" x14ac:dyDescent="0.25">
      <c r="A61" s="5" t="s">
        <v>563</v>
      </c>
      <c r="B61" t="s">
        <v>564</v>
      </c>
      <c r="C61" s="6">
        <v>6.4130434782608692</v>
      </c>
      <c r="D61">
        <v>6.8666666666699996</v>
      </c>
      <c r="E61">
        <v>7.3636578105624997</v>
      </c>
      <c r="F61">
        <v>5.7853308030178496</v>
      </c>
      <c r="G61">
        <v>5.9074912891785702</v>
      </c>
      <c r="H61">
        <f>D61-C61</f>
        <v>0.45362318840913041</v>
      </c>
      <c r="I61">
        <f>E61-C61</f>
        <v>0.9506143323016305</v>
      </c>
      <c r="J61">
        <f>F61-C61</f>
        <v>-0.62771267524301955</v>
      </c>
      <c r="K61">
        <f>G61-C61</f>
        <v>-0.50555218908229893</v>
      </c>
      <c r="L61">
        <f>H61*H61</f>
        <v>0.20577399706246544</v>
      </c>
      <c r="M61">
        <f>I61*I61</f>
        <v>0.90366760877727481</v>
      </c>
      <c r="N61">
        <f>J61*J61</f>
        <v>0.39402320266074853</v>
      </c>
      <c r="O61">
        <f>K61*K61</f>
        <v>0.25558301588590454</v>
      </c>
    </row>
    <row r="62" spans="1:15" x14ac:dyDescent="0.25">
      <c r="A62" s="5" t="s">
        <v>149</v>
      </c>
      <c r="B62" t="s">
        <v>150</v>
      </c>
      <c r="C62" s="6">
        <v>4.2666666666666666</v>
      </c>
      <c r="D62">
        <v>5.28</v>
      </c>
      <c r="E62">
        <v>6.5768017177999996</v>
      </c>
      <c r="F62">
        <v>5.6112004294500002</v>
      </c>
      <c r="G62">
        <v>5.6147299144833296</v>
      </c>
      <c r="H62">
        <f>D62-C62</f>
        <v>1.0133333333333336</v>
      </c>
      <c r="I62">
        <f>E62-C62</f>
        <v>2.310135051133333</v>
      </c>
      <c r="J62">
        <f>F62-C62</f>
        <v>1.3445337627833336</v>
      </c>
      <c r="K62">
        <f>G62-C62</f>
        <v>1.348063247816663</v>
      </c>
      <c r="L62">
        <f>H62*H62</f>
        <v>1.0268444444444451</v>
      </c>
      <c r="M62">
        <f>I62*I62</f>
        <v>5.3367239544748069</v>
      </c>
      <c r="N62">
        <f>J62*J62</f>
        <v>1.8077710392643096</v>
      </c>
      <c r="O62">
        <f>K62*K62</f>
        <v>1.8172745201140097</v>
      </c>
    </row>
    <row r="63" spans="1:15" x14ac:dyDescent="0.25">
      <c r="A63" s="5" t="s">
        <v>881</v>
      </c>
      <c r="B63" t="s">
        <v>882</v>
      </c>
      <c r="C63" s="6">
        <v>6.1818181818181817</v>
      </c>
      <c r="D63">
        <v>7.68</v>
      </c>
      <c r="E63">
        <v>6.3262107974642801</v>
      </c>
      <c r="F63">
        <v>5.8402896318541604</v>
      </c>
      <c r="G63">
        <v>5.9078199766250004</v>
      </c>
      <c r="H63">
        <f>D63-C63</f>
        <v>1.4981818181818181</v>
      </c>
      <c r="I63">
        <f>E63-C63</f>
        <v>0.1443926156460984</v>
      </c>
      <c r="J63">
        <f>F63-C63</f>
        <v>-0.34152854996402127</v>
      </c>
      <c r="K63">
        <f>G63-C63</f>
        <v>-0.2739982051931813</v>
      </c>
      <c r="L63">
        <f>H63*H63</f>
        <v>2.244548760330578</v>
      </c>
      <c r="M63">
        <f>I63*I63</f>
        <v>2.0849227453121899E-2</v>
      </c>
      <c r="N63">
        <f>J63*J63</f>
        <v>0.11664175044052696</v>
      </c>
      <c r="O63">
        <f>K63*K63</f>
        <v>7.5075016449084681E-2</v>
      </c>
    </row>
    <row r="64" spans="1:15" x14ac:dyDescent="0.25">
      <c r="A64" s="5" t="s">
        <v>618</v>
      </c>
      <c r="B64" t="s">
        <v>619</v>
      </c>
      <c r="C64" s="6">
        <v>5.3478260869565215</v>
      </c>
      <c r="D64">
        <v>4.87</v>
      </c>
      <c r="E64">
        <v>5.9144533200999998</v>
      </c>
      <c r="F64">
        <v>5.2451259222499997</v>
      </c>
      <c r="G64">
        <v>5.2185998588796298</v>
      </c>
      <c r="H64">
        <f>D64-C64</f>
        <v>-0.4778260869565214</v>
      </c>
      <c r="I64">
        <f>E64-C64</f>
        <v>0.56662723314347829</v>
      </c>
      <c r="J64">
        <f>F64-C64</f>
        <v>-0.10270016470652177</v>
      </c>
      <c r="K64">
        <f>G64-C64</f>
        <v>-0.12922622807689166</v>
      </c>
      <c r="L64">
        <f>H64*H64</f>
        <v>0.22831776937618115</v>
      </c>
      <c r="M64">
        <f>I64*I64</f>
        <v>0.32106642133983371</v>
      </c>
      <c r="N64">
        <f>J64*J64</f>
        <v>1.05473238307467E-2</v>
      </c>
      <c r="O64">
        <f>K64*K64</f>
        <v>1.6699418022980823E-2</v>
      </c>
    </row>
    <row r="65" spans="1:15" x14ac:dyDescent="0.25">
      <c r="A65" s="5" t="s">
        <v>223</v>
      </c>
      <c r="B65" t="s">
        <v>224</v>
      </c>
      <c r="C65" s="6">
        <v>6.4444444444444446</v>
      </c>
      <c r="D65">
        <v>7.2</v>
      </c>
      <c r="E65">
        <v>5.6357494756666604</v>
      </c>
      <c r="F65">
        <v>5.5100107099855</v>
      </c>
      <c r="G65">
        <v>5.47010839008695</v>
      </c>
      <c r="H65">
        <f>D65-C65</f>
        <v>0.75555555555555554</v>
      </c>
      <c r="I65">
        <f>E65-C65</f>
        <v>-0.80869496877778424</v>
      </c>
      <c r="J65">
        <f>F65-C65</f>
        <v>-0.93443373445894462</v>
      </c>
      <c r="K65">
        <f>G65-C65</f>
        <v>-0.9743360543574946</v>
      </c>
      <c r="L65">
        <f>H65*H65</f>
        <v>0.57086419753086415</v>
      </c>
      <c r="M65">
        <f>I65*I65</f>
        <v>0.65398755252650143</v>
      </c>
      <c r="N65">
        <f>J65*J65</f>
        <v>0.87316640409488944</v>
      </c>
      <c r="O65">
        <f>K65*K65</f>
        <v>0.94933074682093066</v>
      </c>
    </row>
    <row r="66" spans="1:15" x14ac:dyDescent="0.25">
      <c r="A66" s="5" t="s">
        <v>961</v>
      </c>
      <c r="B66" t="s">
        <v>962</v>
      </c>
      <c r="C66" s="6">
        <v>5.6956521739130439</v>
      </c>
      <c r="D66">
        <v>7.23</v>
      </c>
      <c r="E66">
        <v>7.1282266843499897</v>
      </c>
      <c r="F66">
        <v>6.1710121292500002</v>
      </c>
      <c r="G66">
        <v>6.2233834684696898</v>
      </c>
      <c r="H66">
        <f>D66-C66</f>
        <v>1.5343478260869565</v>
      </c>
      <c r="I66">
        <f>E66-C66</f>
        <v>1.4325745104369458</v>
      </c>
      <c r="J66">
        <f>F66-C66</f>
        <v>0.4753599553369563</v>
      </c>
      <c r="K66">
        <f>G66-C66</f>
        <v>0.52773129455664591</v>
      </c>
      <c r="L66">
        <f>H66*H66</f>
        <v>2.3542232514177694</v>
      </c>
      <c r="M66">
        <f>I66*I66</f>
        <v>2.052269727953655</v>
      </c>
      <c r="N66">
        <f>J66*J66</f>
        <v>0.22596708713795308</v>
      </c>
      <c r="O66">
        <f>K66*K66</f>
        <v>0.27850031925443336</v>
      </c>
    </row>
    <row r="67" spans="1:15" x14ac:dyDescent="0.25">
      <c r="A67" s="5" t="s">
        <v>691</v>
      </c>
      <c r="B67" t="s">
        <v>692</v>
      </c>
      <c r="C67" s="6">
        <v>5.5869565217391308</v>
      </c>
      <c r="D67">
        <v>6.38</v>
      </c>
      <c r="E67">
        <v>6.84451172716666</v>
      </c>
      <c r="F67">
        <v>6.4138927341923004</v>
      </c>
      <c r="G67">
        <v>6.5157533586923</v>
      </c>
      <c r="H67">
        <f>D67-C67</f>
        <v>0.79304347826086907</v>
      </c>
      <c r="I67">
        <f>E67-C67</f>
        <v>1.2575552054275292</v>
      </c>
      <c r="J67">
        <f>F67-C67</f>
        <v>0.82693621245316962</v>
      </c>
      <c r="K67">
        <f>G67-C67</f>
        <v>0.92879683695316917</v>
      </c>
      <c r="L67">
        <f>H67*H67</f>
        <v>0.62891795841209752</v>
      </c>
      <c r="M67">
        <f>I67*I67</f>
        <v>1.5814450946978751</v>
      </c>
      <c r="N67">
        <f>J67*J67</f>
        <v>0.68382349946639365</v>
      </c>
      <c r="O67">
        <f>K67*K67</f>
        <v>0.86266356433421187</v>
      </c>
    </row>
    <row r="68" spans="1:15" x14ac:dyDescent="0.25">
      <c r="A68" s="5" t="s">
        <v>887</v>
      </c>
      <c r="B68" t="s">
        <v>888</v>
      </c>
      <c r="C68" s="6">
        <v>5.7727272727272725</v>
      </c>
      <c r="D68">
        <v>6.45</v>
      </c>
      <c r="E68">
        <v>6.29409511039285</v>
      </c>
      <c r="F68">
        <v>5.7470475551964197</v>
      </c>
      <c r="G68">
        <v>5.7723602111071397</v>
      </c>
      <c r="H68">
        <f>D68-C68</f>
        <v>0.67727272727272769</v>
      </c>
      <c r="I68">
        <f>E68-C68</f>
        <v>0.52136783766557748</v>
      </c>
      <c r="J68">
        <f>F68-C68</f>
        <v>-2.5679717530852741E-2</v>
      </c>
      <c r="K68">
        <f>G68-C68</f>
        <v>-3.6706162013278032E-4</v>
      </c>
      <c r="L68">
        <f>H68*H68</f>
        <v>0.45869834710743856</v>
      </c>
      <c r="M68">
        <f>I68*I68</f>
        <v>0.27182442215207997</v>
      </c>
      <c r="N68">
        <f>J68*J68</f>
        <v>6.5944789246438567E-4</v>
      </c>
      <c r="O68">
        <f>K68*K68</f>
        <v>1.3473423297450152E-7</v>
      </c>
    </row>
    <row r="69" spans="1:15" x14ac:dyDescent="0.25">
      <c r="A69" s="5" t="s">
        <v>883</v>
      </c>
      <c r="B69" t="s">
        <v>884</v>
      </c>
      <c r="C69" s="6">
        <v>5.2954545454545459</v>
      </c>
      <c r="D69">
        <v>6.48</v>
      </c>
      <c r="E69">
        <v>6.4262145810694404</v>
      </c>
      <c r="F69">
        <v>5.8161170442196903</v>
      </c>
      <c r="G69">
        <v>5.8396798983181801</v>
      </c>
      <c r="H69">
        <f>D69-C69</f>
        <v>1.1845454545454546</v>
      </c>
      <c r="I69">
        <f>E69-C69</f>
        <v>1.1307600356148946</v>
      </c>
      <c r="J69">
        <f>F69-C69</f>
        <v>0.52066249876514448</v>
      </c>
      <c r="K69">
        <f>G69-C69</f>
        <v>0.54422535286363427</v>
      </c>
      <c r="L69">
        <f>H69*H69</f>
        <v>1.4031479338842976</v>
      </c>
      <c r="M69">
        <f>I69*I69</f>
        <v>1.2786182581437977</v>
      </c>
      <c r="N69">
        <f>J69*J69</f>
        <v>0.27108943762036408</v>
      </c>
      <c r="O69">
        <f>K69*K69</f>
        <v>0.29618123469954721</v>
      </c>
    </row>
    <row r="70" spans="1:15" x14ac:dyDescent="0.25">
      <c r="A70" s="5" t="s">
        <v>953</v>
      </c>
      <c r="B70" t="s">
        <v>954</v>
      </c>
      <c r="C70" s="6">
        <v>5.1086956521739131</v>
      </c>
      <c r="D70">
        <v>6.7733333333300001</v>
      </c>
      <c r="E70">
        <v>6.4206253469285697</v>
      </c>
      <c r="F70">
        <v>6.057031452375</v>
      </c>
      <c r="G70">
        <v>6.01304807836111</v>
      </c>
      <c r="H70">
        <f>D70-C70</f>
        <v>1.664637681156087</v>
      </c>
      <c r="I70">
        <f>E70-C70</f>
        <v>1.3119296947546566</v>
      </c>
      <c r="J70">
        <f>F70-C70</f>
        <v>0.94833580020108688</v>
      </c>
      <c r="K70">
        <f>G70-C70</f>
        <v>0.90435242618719691</v>
      </c>
      <c r="L70">
        <f>H70*H70</f>
        <v>2.7710186095247145</v>
      </c>
      <c r="M70">
        <f>I70*I70</f>
        <v>1.7211595239790465</v>
      </c>
      <c r="N70">
        <f>J70*J70</f>
        <v>0.89934078994303579</v>
      </c>
      <c r="O70">
        <f>K70*K70</f>
        <v>0.81785331075066947</v>
      </c>
    </row>
    <row r="71" spans="1:15" x14ac:dyDescent="0.25">
      <c r="A71" s="5" t="s">
        <v>130</v>
      </c>
      <c r="B71" t="s">
        <v>131</v>
      </c>
      <c r="C71" s="6">
        <v>3.5777777777777779</v>
      </c>
      <c r="D71">
        <v>4.47</v>
      </c>
      <c r="E71">
        <v>6.2911243509499997</v>
      </c>
      <c r="F71">
        <v>5.3681509064479096</v>
      </c>
      <c r="G71">
        <v>5.3799149675069398</v>
      </c>
      <c r="H71">
        <f>D71-C71</f>
        <v>0.89222222222222181</v>
      </c>
      <c r="I71">
        <f>E71-C71</f>
        <v>2.7133465731722217</v>
      </c>
      <c r="J71">
        <f>F71-C71</f>
        <v>1.7903731286701317</v>
      </c>
      <c r="K71">
        <f>G71-C71</f>
        <v>1.8021371897291618</v>
      </c>
      <c r="L71">
        <f>H71*H71</f>
        <v>0.79606049382715971</v>
      </c>
      <c r="M71">
        <f>I71*I71</f>
        <v>7.3622496261454389</v>
      </c>
      <c r="N71">
        <f>J71*J71</f>
        <v>3.2054359398640759</v>
      </c>
      <c r="O71">
        <f>K71*K71</f>
        <v>3.2476984506049211</v>
      </c>
    </row>
    <row r="72" spans="1:15" x14ac:dyDescent="0.25">
      <c r="A72" s="5" t="s">
        <v>549</v>
      </c>
      <c r="B72" t="s">
        <v>550</v>
      </c>
      <c r="C72" s="6">
        <v>5.5652173913043477</v>
      </c>
      <c r="D72">
        <v>4.78</v>
      </c>
      <c r="E72">
        <v>5.0726413407499997</v>
      </c>
      <c r="F72">
        <v>5.2752249247884597</v>
      </c>
      <c r="G72">
        <v>5.2566352057820502</v>
      </c>
      <c r="H72">
        <f>D72-C72</f>
        <v>-0.78521739130434742</v>
      </c>
      <c r="I72">
        <f>E72-C72</f>
        <v>-0.49257605055434794</v>
      </c>
      <c r="J72">
        <f>F72-C72</f>
        <v>-0.28999246651588795</v>
      </c>
      <c r="K72">
        <f>G72-C72</f>
        <v>-0.30858218552229744</v>
      </c>
      <c r="L72">
        <f>H72*H72</f>
        <v>0.61656635160680462</v>
      </c>
      <c r="M72">
        <f>I72*I72</f>
        <v>0.24263116557971953</v>
      </c>
      <c r="N72">
        <f>J72*J72</f>
        <v>8.4095630635968394E-2</v>
      </c>
      <c r="O72">
        <f>K72*K72</f>
        <v>9.5222965221717595E-2</v>
      </c>
    </row>
    <row r="73" spans="1:15" x14ac:dyDescent="0.25">
      <c r="A73" s="5" t="s">
        <v>499</v>
      </c>
      <c r="B73" t="s">
        <v>500</v>
      </c>
      <c r="C73" s="6">
        <v>6.4888888888888889</v>
      </c>
      <c r="D73">
        <v>7.75</v>
      </c>
      <c r="E73">
        <v>6.4822760024999999</v>
      </c>
      <c r="F73">
        <v>5.8177931435714196</v>
      </c>
      <c r="G73">
        <v>5.8014795918214199</v>
      </c>
      <c r="H73">
        <f>D73-C73</f>
        <v>1.2611111111111111</v>
      </c>
      <c r="I73">
        <f>E73-C73</f>
        <v>-6.6128863888890166E-3</v>
      </c>
      <c r="J73">
        <f>F73-C73</f>
        <v>-0.67109574531746929</v>
      </c>
      <c r="K73">
        <f>G73-C73</f>
        <v>-0.68740929706746901</v>
      </c>
      <c r="L73">
        <f>H73*H73</f>
        <v>1.5904012345679011</v>
      </c>
      <c r="M73">
        <f>I73*I73</f>
        <v>4.3730266392353621E-5</v>
      </c>
      <c r="N73">
        <f>J73*J73</f>
        <v>0.45036949938320964</v>
      </c>
      <c r="O73">
        <f>K73*K73</f>
        <v>0.47253154169479183</v>
      </c>
    </row>
    <row r="74" spans="1:15" x14ac:dyDescent="0.25">
      <c r="A74" s="5" t="s">
        <v>213</v>
      </c>
      <c r="B74" t="s">
        <v>214</v>
      </c>
      <c r="C74" s="6">
        <v>6.4666666666666668</v>
      </c>
      <c r="D74">
        <v>8.17</v>
      </c>
      <c r="E74">
        <v>6.6855494615</v>
      </c>
      <c r="F74">
        <v>5.6901221025555504</v>
      </c>
      <c r="G74">
        <v>5.6953619043055497</v>
      </c>
      <c r="H74">
        <f>D74-C74</f>
        <v>1.7033333333333331</v>
      </c>
      <c r="I74">
        <f>E74-C74</f>
        <v>0.21888279483333317</v>
      </c>
      <c r="J74">
        <f>F74-C74</f>
        <v>-0.77654456411111639</v>
      </c>
      <c r="K74">
        <f>G74-C74</f>
        <v>-0.77130476236111711</v>
      </c>
      <c r="L74">
        <f>H74*H74</f>
        <v>2.9013444444444438</v>
      </c>
      <c r="M74">
        <f>I74*I74</f>
        <v>4.7909677874051024E-2</v>
      </c>
      <c r="N74">
        <f>J74*J74</f>
        <v>0.60302146005052371</v>
      </c>
      <c r="O74">
        <f>K74*K74</f>
        <v>0.59491103644093934</v>
      </c>
    </row>
    <row r="75" spans="1:15" x14ac:dyDescent="0.25">
      <c r="A75" s="5" t="s">
        <v>350</v>
      </c>
      <c r="B75" t="s">
        <v>351</v>
      </c>
      <c r="C75" s="6">
        <v>6.7826086956521738</v>
      </c>
      <c r="D75">
        <v>7.94</v>
      </c>
      <c r="E75">
        <v>6.7861897501874999</v>
      </c>
      <c r="F75">
        <v>5.5967505294558801</v>
      </c>
      <c r="G75">
        <v>5.5776730204313703</v>
      </c>
      <c r="H75">
        <f>D75-C75</f>
        <v>1.1573913043478266</v>
      </c>
      <c r="I75">
        <f>E75-C75</f>
        <v>3.5810545353260892E-3</v>
      </c>
      <c r="J75">
        <f>F75-C75</f>
        <v>-1.1858581661962937</v>
      </c>
      <c r="K75">
        <f>G75-C75</f>
        <v>-1.2049356752208036</v>
      </c>
      <c r="L75">
        <f>H75*H75</f>
        <v>1.3395546313799633</v>
      </c>
      <c r="M75">
        <f>I75*I75</f>
        <v>1.2823951584979553E-5</v>
      </c>
      <c r="N75">
        <f>J75*J75</f>
        <v>1.4062595903344366</v>
      </c>
      <c r="O75">
        <f>K75*K75</f>
        <v>1.4518699814198139</v>
      </c>
    </row>
    <row r="76" spans="1:15" x14ac:dyDescent="0.25">
      <c r="A76" s="5" t="s">
        <v>292</v>
      </c>
      <c r="B76" t="s">
        <v>293</v>
      </c>
      <c r="C76" s="6">
        <v>6.6739130434782608</v>
      </c>
      <c r="D76">
        <v>7.5066666666700002</v>
      </c>
      <c r="E76">
        <v>6.2496370713499996</v>
      </c>
      <c r="F76">
        <v>5.6360102975972204</v>
      </c>
      <c r="G76">
        <v>5.6658440367685197</v>
      </c>
      <c r="H76">
        <f>D76-C76</f>
        <v>0.8327536231917394</v>
      </c>
      <c r="I76">
        <f>E76-C76</f>
        <v>-0.42427597212826118</v>
      </c>
      <c r="J76">
        <f>F76-C76</f>
        <v>-1.0379027458810404</v>
      </c>
      <c r="K76">
        <f>G76-C76</f>
        <v>-1.0080690067097411</v>
      </c>
      <c r="L76">
        <f>H76*H76</f>
        <v>0.69347859693896952</v>
      </c>
      <c r="M76">
        <f>I76*I76</f>
        <v>0.18001010052538105</v>
      </c>
      <c r="N76">
        <f>J76*J76</f>
        <v>1.0772421099074034</v>
      </c>
      <c r="O76">
        <f>K76*K76</f>
        <v>1.016203122288764</v>
      </c>
    </row>
    <row r="77" spans="1:15" x14ac:dyDescent="0.25">
      <c r="A77" s="5" t="s">
        <v>356</v>
      </c>
      <c r="B77" t="s">
        <v>357</v>
      </c>
      <c r="C77" s="6">
        <v>6.8478260869565215</v>
      </c>
      <c r="D77">
        <v>5.2949999999999999</v>
      </c>
      <c r="E77">
        <v>6.0324414314375003</v>
      </c>
      <c r="F77">
        <v>5.7206975518392804</v>
      </c>
      <c r="G77">
        <v>5.7451668806785703</v>
      </c>
      <c r="H77">
        <f>D77-C77</f>
        <v>-1.5528260869565216</v>
      </c>
      <c r="I77">
        <f>E77-C77</f>
        <v>-0.81538465551902117</v>
      </c>
      <c r="J77">
        <f>F77-C77</f>
        <v>-1.1271285351172411</v>
      </c>
      <c r="K77">
        <f>G77-C77</f>
        <v>-1.1026592062779512</v>
      </c>
      <c r="L77">
        <f>H77*H77</f>
        <v>2.4112688563327027</v>
      </c>
      <c r="M77">
        <f>I77*I77</f>
        <v>0.66485213645587282</v>
      </c>
      <c r="N77">
        <f>J77*J77</f>
        <v>1.2704187346755378</v>
      </c>
      <c r="O77">
        <f>K77*K77</f>
        <v>1.2158573251895213</v>
      </c>
    </row>
    <row r="78" spans="1:15" x14ac:dyDescent="0.25">
      <c r="A78" s="5" t="s">
        <v>489</v>
      </c>
      <c r="B78" t="s">
        <v>490</v>
      </c>
      <c r="C78" s="6">
        <v>5.5555555555555554</v>
      </c>
      <c r="D78">
        <v>4.7699999999999996</v>
      </c>
      <c r="E78">
        <v>4.7439317543749997</v>
      </c>
      <c r="F78">
        <v>5.1743818011666596</v>
      </c>
      <c r="G78">
        <v>5.1279611662444404</v>
      </c>
      <c r="H78">
        <f>D78-C78</f>
        <v>-0.78555555555555578</v>
      </c>
      <c r="I78">
        <f>E78-C78</f>
        <v>-0.81162380118055566</v>
      </c>
      <c r="J78">
        <f>F78-C78</f>
        <v>-0.38117375438889578</v>
      </c>
      <c r="K78">
        <f>G78-C78</f>
        <v>-0.42759438931111493</v>
      </c>
      <c r="L78">
        <f>H78*H78</f>
        <v>0.61709753086419794</v>
      </c>
      <c r="M78">
        <f>I78*I78</f>
        <v>0.65873319464277413</v>
      </c>
      <c r="N78">
        <f>J78*J78</f>
        <v>0.14529343103492626</v>
      </c>
      <c r="O78">
        <f>K78*K78</f>
        <v>0.18283696177034531</v>
      </c>
    </row>
    <row r="79" spans="1:15" x14ac:dyDescent="0.25">
      <c r="A79" s="5" t="s">
        <v>816</v>
      </c>
      <c r="B79" t="s">
        <v>817</v>
      </c>
      <c r="C79" s="6">
        <v>7.1086956521739131</v>
      </c>
      <c r="D79">
        <v>7.9</v>
      </c>
      <c r="E79">
        <v>7.6569956347499897</v>
      </c>
      <c r="F79">
        <v>6.4159978173749996</v>
      </c>
      <c r="G79">
        <v>6.5186432926875</v>
      </c>
      <c r="H79">
        <f>D79-C79</f>
        <v>0.79130434782608727</v>
      </c>
      <c r="I79">
        <f>E79-C79</f>
        <v>0.54829998257607659</v>
      </c>
      <c r="J79">
        <f>F79-C79</f>
        <v>-0.69269783479891345</v>
      </c>
      <c r="K79">
        <f>G79-C79</f>
        <v>-0.5900523594864131</v>
      </c>
      <c r="L79">
        <f>H79*H79</f>
        <v>0.62616257088846927</v>
      </c>
      <c r="M79">
        <f>I79*I79</f>
        <v>0.3006328708929259</v>
      </c>
      <c r="N79">
        <f>J79*J79</f>
        <v>0.47983029033510277</v>
      </c>
      <c r="O79">
        <f>K79*K79</f>
        <v>0.34816178693548328</v>
      </c>
    </row>
    <row r="80" spans="1:15" x14ac:dyDescent="0.25">
      <c r="A80" s="5" t="s">
        <v>290</v>
      </c>
      <c r="B80" t="s">
        <v>291</v>
      </c>
      <c r="C80" s="6">
        <v>6.8478260869565215</v>
      </c>
      <c r="D80">
        <v>7.51</v>
      </c>
      <c r="E80">
        <v>6.46039565385</v>
      </c>
      <c r="F80">
        <v>5.8463736418281202</v>
      </c>
      <c r="G80">
        <v>5.8722877888645799</v>
      </c>
      <c r="H80">
        <f>D80-C80</f>
        <v>0.66217391304347828</v>
      </c>
      <c r="I80">
        <f>E80-C80</f>
        <v>-0.38743043310652148</v>
      </c>
      <c r="J80">
        <f>F80-C80</f>
        <v>-1.0014524451284013</v>
      </c>
      <c r="K80">
        <f>G80-C80</f>
        <v>-0.97553829809194159</v>
      </c>
      <c r="L80">
        <f>H80*H80</f>
        <v>0.43847429111531194</v>
      </c>
      <c r="M80">
        <f>I80*I80</f>
        <v>0.1501023404971068</v>
      </c>
      <c r="N80">
        <f>J80*J80</f>
        <v>1.0029069998536535</v>
      </c>
      <c r="O80">
        <f>K80*K80</f>
        <v>0.95167497104412191</v>
      </c>
    </row>
    <row r="81" spans="1:15" x14ac:dyDescent="0.25">
      <c r="A81" s="5" t="s">
        <v>767</v>
      </c>
      <c r="B81" t="s">
        <v>768</v>
      </c>
      <c r="C81" s="6">
        <v>5.3260869565217392</v>
      </c>
      <c r="D81">
        <v>7.02</v>
      </c>
      <c r="E81">
        <v>6.58349188525</v>
      </c>
      <c r="F81">
        <v>5.6344972950833299</v>
      </c>
      <c r="G81">
        <v>5.60931872366666</v>
      </c>
      <c r="H81">
        <f>D81-C81</f>
        <v>1.6939130434782603</v>
      </c>
      <c r="I81">
        <f>E81-C81</f>
        <v>1.2574049287282607</v>
      </c>
      <c r="J81">
        <f>F81-C81</f>
        <v>0.30841033856159061</v>
      </c>
      <c r="K81">
        <f>G81-C81</f>
        <v>0.28323176714492071</v>
      </c>
      <c r="L81">
        <f>H81*H81</f>
        <v>2.8693413988657825</v>
      </c>
      <c r="M81">
        <f>I81*I81</f>
        <v>1.5810671547901225</v>
      </c>
      <c r="N81">
        <f>J81*J81</f>
        <v>9.5116936931674945E-2</v>
      </c>
      <c r="O81">
        <f>K81*K81</f>
        <v>8.0220233920034592E-2</v>
      </c>
    </row>
    <row r="82" spans="1:15" x14ac:dyDescent="0.25">
      <c r="A82" s="5" t="s">
        <v>818</v>
      </c>
      <c r="B82" t="s">
        <v>819</v>
      </c>
      <c r="C82" s="6">
        <v>4.4130434782608692</v>
      </c>
      <c r="D82">
        <v>4.67</v>
      </c>
      <c r="E82">
        <v>6.1637550741874998</v>
      </c>
      <c r="F82">
        <v>5.3893775370937496</v>
      </c>
      <c r="G82">
        <v>5.4179915454375003</v>
      </c>
      <c r="H82">
        <f>D82-C82</f>
        <v>0.25695652173913075</v>
      </c>
      <c r="I82">
        <f>E82-C82</f>
        <v>1.7507115959266306</v>
      </c>
      <c r="J82">
        <f>F82-C82</f>
        <v>0.97633405883288038</v>
      </c>
      <c r="K82">
        <f>G82-C82</f>
        <v>1.0049480671766311</v>
      </c>
      <c r="L82">
        <f>H82*H82</f>
        <v>6.6026654064272369E-2</v>
      </c>
      <c r="M82">
        <f>I82*I82</f>
        <v>3.0649910921119701</v>
      </c>
      <c r="N82">
        <f>J82*J82</f>
        <v>0.95322819443708628</v>
      </c>
      <c r="O82">
        <f>K82*K82</f>
        <v>1.0099206177220466</v>
      </c>
    </row>
    <row r="83" spans="1:15" x14ac:dyDescent="0.25">
      <c r="A83" s="5" t="s">
        <v>885</v>
      </c>
      <c r="B83" t="s">
        <v>886</v>
      </c>
      <c r="C83" s="6">
        <v>6.6363636363636367</v>
      </c>
      <c r="D83">
        <v>7.4066666666699996</v>
      </c>
      <c r="E83">
        <v>7.0852921824999999</v>
      </c>
      <c r="F83">
        <v>6.4340259584615298</v>
      </c>
      <c r="G83">
        <v>6.5702746875384603</v>
      </c>
      <c r="H83">
        <f>D83-C83</f>
        <v>0.77030303030636293</v>
      </c>
      <c r="I83">
        <f>E83-C83</f>
        <v>0.44892854613636324</v>
      </c>
      <c r="J83">
        <f>F83-C83</f>
        <v>-0.20233767790210688</v>
      </c>
      <c r="K83">
        <f>G83-C83</f>
        <v>-6.6088948825176352E-2</v>
      </c>
      <c r="L83">
        <f>H83*H83</f>
        <v>0.59336675849916554</v>
      </c>
      <c r="M83">
        <f>I83*I83</f>
        <v>0.20153683953610882</v>
      </c>
      <c r="N83">
        <f>J83*J83</f>
        <v>4.094053589881675E-2</v>
      </c>
      <c r="O83">
        <f>K83*K83</f>
        <v>4.3677491568167789E-3</v>
      </c>
    </row>
    <row r="84" spans="1:15" x14ac:dyDescent="0.25">
      <c r="A84" s="5" t="s">
        <v>895</v>
      </c>
      <c r="B84" t="s">
        <v>896</v>
      </c>
      <c r="C84" s="6">
        <v>6.3181818181818183</v>
      </c>
      <c r="D84">
        <v>6.5</v>
      </c>
      <c r="E84">
        <v>6.85819652259375</v>
      </c>
      <c r="F84">
        <v>6.2235055523653804</v>
      </c>
      <c r="G84">
        <v>6.2251750458461501</v>
      </c>
      <c r="H84">
        <f>D84-C84</f>
        <v>0.18181818181818166</v>
      </c>
      <c r="I84">
        <f>E84-C84</f>
        <v>0.54001470441193167</v>
      </c>
      <c r="J84">
        <f>F84-C84</f>
        <v>-9.4676265816437954E-2</v>
      </c>
      <c r="K84">
        <f>G84-C84</f>
        <v>-9.3006772335668231E-2</v>
      </c>
      <c r="L84">
        <f>H84*H84</f>
        <v>3.305785123966936E-2</v>
      </c>
      <c r="M84">
        <f>I84*I84</f>
        <v>0.29161588098110591</v>
      </c>
      <c r="N84">
        <f>J84*J84</f>
        <v>8.9635953089448172E-3</v>
      </c>
      <c r="O84">
        <f>K84*K84</f>
        <v>8.6502597002988211E-3</v>
      </c>
    </row>
    <row r="85" spans="1:15" x14ac:dyDescent="0.25">
      <c r="A85" s="5" t="s">
        <v>557</v>
      </c>
      <c r="B85" t="s">
        <v>558</v>
      </c>
      <c r="C85" s="6">
        <v>6.3043478260869561</v>
      </c>
      <c r="D85">
        <v>6.2450000000000001</v>
      </c>
      <c r="E85">
        <v>6.6989951781018497</v>
      </c>
      <c r="F85">
        <v>5.8353135054166598</v>
      </c>
      <c r="G85">
        <v>5.8257782647368401</v>
      </c>
      <c r="H85">
        <f>D85-C85</f>
        <v>-5.934782608695599E-2</v>
      </c>
      <c r="I85">
        <f>E85-C85</f>
        <v>0.39464735201489365</v>
      </c>
      <c r="J85">
        <f>F85-C85</f>
        <v>-0.46903432067029627</v>
      </c>
      <c r="K85">
        <f>G85-C85</f>
        <v>-0.47856956135011597</v>
      </c>
      <c r="L85">
        <f>H85*H85</f>
        <v>3.5221644612475739E-3</v>
      </c>
      <c r="M85">
        <f>I85*I85</f>
        <v>0.15574653245236739</v>
      </c>
      <c r="N85">
        <f>J85*J85</f>
        <v>0.21999319396664632</v>
      </c>
      <c r="O85">
        <f>K85*K85</f>
        <v>0.22902882505084241</v>
      </c>
    </row>
    <row r="86" spans="1:15" x14ac:dyDescent="0.25">
      <c r="A86" s="5" t="s">
        <v>951</v>
      </c>
      <c r="B86" t="s">
        <v>952</v>
      </c>
      <c r="C86" s="6">
        <v>5.6086956521739131</v>
      </c>
      <c r="D86">
        <v>6.02</v>
      </c>
      <c r="E86">
        <v>6.1144292083958298</v>
      </c>
      <c r="F86">
        <v>5.8797146041979103</v>
      </c>
      <c r="G86">
        <v>5.8745249401250001</v>
      </c>
      <c r="H86">
        <f>D86-C86</f>
        <v>0.41130434782608649</v>
      </c>
      <c r="I86">
        <f>E86-C86</f>
        <v>0.50573355622191674</v>
      </c>
      <c r="J86">
        <f>F86-C86</f>
        <v>0.27101895202399717</v>
      </c>
      <c r="K86">
        <f>G86-C86</f>
        <v>0.26582928795108707</v>
      </c>
      <c r="L86">
        <f>H86*H86</f>
        <v>0.16917126654064235</v>
      </c>
      <c r="M86">
        <f>I86*I86</f>
        <v>0.25576642988886661</v>
      </c>
      <c r="N86">
        <f>J86*J86</f>
        <v>7.3451272356185676E-2</v>
      </c>
      <c r="O86">
        <f>K86*K86</f>
        <v>7.0665210332581968E-2</v>
      </c>
    </row>
    <row r="87" spans="1:15" x14ac:dyDescent="0.25">
      <c r="A87" s="5" t="s">
        <v>893</v>
      </c>
      <c r="B87" t="s">
        <v>894</v>
      </c>
      <c r="C87" s="6">
        <v>6.3863636363636367</v>
      </c>
      <c r="D87">
        <v>6.4950000000000001</v>
      </c>
      <c r="E87">
        <v>6.9250802750694396</v>
      </c>
      <c r="F87">
        <v>6.03926781926282</v>
      </c>
      <c r="G87">
        <v>6.0528634406922999</v>
      </c>
      <c r="H87">
        <f>D87-C87</f>
        <v>0.10863636363636342</v>
      </c>
      <c r="I87">
        <f>E87-C87</f>
        <v>0.53871663870580289</v>
      </c>
      <c r="J87">
        <f>F87-C87</f>
        <v>-0.34709581710081672</v>
      </c>
      <c r="K87">
        <f>G87-C87</f>
        <v>-0.33350019567133682</v>
      </c>
      <c r="L87">
        <f>H87*H87</f>
        <v>1.1801859504132184E-2</v>
      </c>
      <c r="M87">
        <f>I87*I87</f>
        <v>0.29021561681847857</v>
      </c>
      <c r="N87">
        <f>J87*J87</f>
        <v>0.1204755062488836</v>
      </c>
      <c r="O87">
        <f>K87*K87</f>
        <v>0.11122238051281995</v>
      </c>
    </row>
    <row r="88" spans="1:15" x14ac:dyDescent="0.25">
      <c r="A88" s="5" t="s">
        <v>630</v>
      </c>
      <c r="B88" t="s">
        <v>631</v>
      </c>
      <c r="C88" s="6">
        <v>6.4130434782608692</v>
      </c>
      <c r="D88">
        <v>7.88</v>
      </c>
      <c r="E88">
        <v>5.9157931164999997</v>
      </c>
      <c r="F88">
        <v>5.6383172465999998</v>
      </c>
      <c r="G88">
        <v>5.6209839132666604</v>
      </c>
      <c r="H88">
        <f>D88-C88</f>
        <v>1.4669565217391307</v>
      </c>
      <c r="I88">
        <f>E88-C88</f>
        <v>-0.49725036176086945</v>
      </c>
      <c r="J88">
        <f>F88-C88</f>
        <v>-0.7747262316608694</v>
      </c>
      <c r="K88">
        <f>G88-C88</f>
        <v>-0.79205956499420882</v>
      </c>
      <c r="L88">
        <f>H88*H88</f>
        <v>2.1519614366729685</v>
      </c>
      <c r="M88">
        <f>I88*I88</f>
        <v>0.24725792227131554</v>
      </c>
      <c r="N88">
        <f>J88*J88</f>
        <v>0.60020073402345109</v>
      </c>
      <c r="O88">
        <f>K88*K88</f>
        <v>0.62735835449881527</v>
      </c>
    </row>
    <row r="89" spans="1:15" x14ac:dyDescent="0.25">
      <c r="A89" s="5" t="s">
        <v>622</v>
      </c>
      <c r="B89" t="s">
        <v>623</v>
      </c>
      <c r="C89" s="6">
        <v>6.1304347826086953</v>
      </c>
      <c r="D89">
        <v>6.44</v>
      </c>
      <c r="E89">
        <v>7.02168466233333</v>
      </c>
      <c r="F89">
        <v>5.81100359913333</v>
      </c>
      <c r="G89">
        <v>5.7909595792111102</v>
      </c>
      <c r="H89">
        <f>D89-C89</f>
        <v>0.30956521739130505</v>
      </c>
      <c r="I89">
        <f>E89-C89</f>
        <v>0.89124987972463465</v>
      </c>
      <c r="J89">
        <f>F89-C89</f>
        <v>-0.31943118347536537</v>
      </c>
      <c r="K89">
        <f>G89-C89</f>
        <v>-0.33947520339758519</v>
      </c>
      <c r="L89">
        <f>H89*H89</f>
        <v>9.5830623818525959E-2</v>
      </c>
      <c r="M89">
        <f>I89*I89</f>
        <v>0.79432634810917568</v>
      </c>
      <c r="N89">
        <f>J89*J89</f>
        <v>0.10203628097647253</v>
      </c>
      <c r="O89">
        <f>K89*K89</f>
        <v>0.11524341372183183</v>
      </c>
    </row>
    <row r="90" spans="1:15" x14ac:dyDescent="0.25">
      <c r="A90" s="5" t="s">
        <v>683</v>
      </c>
      <c r="B90" t="s">
        <v>684</v>
      </c>
      <c r="C90" s="6">
        <v>5.6521739130434785</v>
      </c>
      <c r="D90">
        <v>6.5439999999999996</v>
      </c>
      <c r="E90">
        <v>6.9342150524629602</v>
      </c>
      <c r="F90">
        <v>6.2154959670104102</v>
      </c>
      <c r="G90">
        <v>6.2502868665937497</v>
      </c>
      <c r="H90">
        <f>D90-C90</f>
        <v>0.8918260869565211</v>
      </c>
      <c r="I90">
        <f>E90-C90</f>
        <v>1.2820411394194817</v>
      </c>
      <c r="J90">
        <f>F90-C90</f>
        <v>0.56332205396693169</v>
      </c>
      <c r="K90">
        <f>G90-C90</f>
        <v>0.59811295355027116</v>
      </c>
      <c r="L90">
        <f>H90*H90</f>
        <v>0.7953537693761803</v>
      </c>
      <c r="M90">
        <f>I90*I90</f>
        <v>1.643629483164003</v>
      </c>
      <c r="N90">
        <f>J90*J90</f>
        <v>0.31733173648552271</v>
      </c>
      <c r="O90">
        <f>K90*K90</f>
        <v>0.35773910520462882</v>
      </c>
    </row>
    <row r="91" spans="1:15" x14ac:dyDescent="0.25">
      <c r="A91" s="5" t="s">
        <v>828</v>
      </c>
      <c r="B91" t="s">
        <v>829</v>
      </c>
      <c r="C91" s="6">
        <v>6.0652173913043477</v>
      </c>
      <c r="D91">
        <v>6.1866666666699999</v>
      </c>
      <c r="E91">
        <v>6.86090530235185</v>
      </c>
      <c r="F91">
        <v>6.4883190554743502</v>
      </c>
      <c r="G91">
        <v>6.5098366355256401</v>
      </c>
      <c r="H91">
        <f>D91-C91</f>
        <v>0.1214492753656522</v>
      </c>
      <c r="I91">
        <f>E91-C91</f>
        <v>0.79568791104750236</v>
      </c>
      <c r="J91">
        <f>F91-C91</f>
        <v>0.4231016641700025</v>
      </c>
      <c r="K91">
        <f>G91-C91</f>
        <v>0.4446192442212924</v>
      </c>
      <c r="L91">
        <f>H91*H91</f>
        <v>1.4749926486842015E-2</v>
      </c>
      <c r="M91">
        <f>I91*I91</f>
        <v>0.63311925178713802</v>
      </c>
      <c r="N91">
        <f>J91*J91</f>
        <v>0.17901501822342558</v>
      </c>
      <c r="O91">
        <f>K91*K91</f>
        <v>0.19768627233191324</v>
      </c>
    </row>
    <row r="92" spans="1:15" x14ac:dyDescent="0.25">
      <c r="A92" s="5" t="s">
        <v>752</v>
      </c>
      <c r="B92" t="s">
        <v>753</v>
      </c>
      <c r="C92" s="6">
        <v>5.6363636363636367</v>
      </c>
      <c r="D92">
        <v>6.23</v>
      </c>
      <c r="E92">
        <v>6.4018447226354098</v>
      </c>
      <c r="F92">
        <v>5.9149813677756402</v>
      </c>
      <c r="G92">
        <v>5.8852899644615304</v>
      </c>
      <c r="H92">
        <f>D92-C92</f>
        <v>0.59363636363636374</v>
      </c>
      <c r="I92">
        <f>E92-C92</f>
        <v>0.76548108627177314</v>
      </c>
      <c r="J92">
        <f>F92-C92</f>
        <v>0.27861773141200352</v>
      </c>
      <c r="K92">
        <f>G92-C92</f>
        <v>0.24892632809789372</v>
      </c>
      <c r="L92">
        <f>H92*H92</f>
        <v>0.3524041322314051</v>
      </c>
      <c r="M92">
        <f>I92*I92</f>
        <v>0.58596129343981374</v>
      </c>
      <c r="N92">
        <f>J92*J92</f>
        <v>7.7627840257171329E-2</v>
      </c>
      <c r="O92">
        <f>K92*K92</f>
        <v>6.1964316820300236E-2</v>
      </c>
    </row>
    <row r="93" spans="1:15" x14ac:dyDescent="0.25">
      <c r="A93" s="5" t="s">
        <v>702</v>
      </c>
      <c r="B93" t="s">
        <v>703</v>
      </c>
      <c r="C93" s="6">
        <v>6.0909090909090908</v>
      </c>
      <c r="D93">
        <v>6.1349999999999998</v>
      </c>
      <c r="E93">
        <v>6.2668919123194398</v>
      </c>
      <c r="F93">
        <v>5.7254234315944403</v>
      </c>
      <c r="G93">
        <v>5.7560583621333299</v>
      </c>
      <c r="H93">
        <f>D93-C93</f>
        <v>4.4090909090908958E-2</v>
      </c>
      <c r="I93">
        <f>E93-C93</f>
        <v>0.17598282141034893</v>
      </c>
      <c r="J93">
        <f>F93-C93</f>
        <v>-0.36548565931465049</v>
      </c>
      <c r="K93">
        <f>G93-C93</f>
        <v>-0.33485072877576094</v>
      </c>
      <c r="L93">
        <f>H93*H93</f>
        <v>1.9440082644627983E-3</v>
      </c>
      <c r="M93">
        <f>I93*I93</f>
        <v>3.0969953431546769E-2</v>
      </c>
      <c r="N93">
        <f>J93*J93</f>
        <v>0.13357976716466477</v>
      </c>
      <c r="O93">
        <f>K93*K93</f>
        <v>0.11212501056165822</v>
      </c>
    </row>
    <row r="94" spans="1:15" x14ac:dyDescent="0.25">
      <c r="A94" s="5" t="s">
        <v>429</v>
      </c>
      <c r="B94" t="s">
        <v>430</v>
      </c>
      <c r="C94" s="6">
        <v>6</v>
      </c>
      <c r="D94">
        <v>5.73</v>
      </c>
      <c r="E94">
        <v>5.3673260895833304</v>
      </c>
      <c r="F94">
        <v>5.38015217451923</v>
      </c>
      <c r="G94">
        <v>5.3562223334999999</v>
      </c>
      <c r="H94">
        <f>D94-C94</f>
        <v>-0.26999999999999957</v>
      </c>
      <c r="I94">
        <f>E94-C94</f>
        <v>-0.63267391041666965</v>
      </c>
      <c r="J94">
        <f>F94-C94</f>
        <v>-0.61984782548077</v>
      </c>
      <c r="K94">
        <f>G94-C94</f>
        <v>-0.64377766650000012</v>
      </c>
      <c r="L94">
        <f>H94*H94</f>
        <v>7.2899999999999771E-2</v>
      </c>
      <c r="M94">
        <f>I94*I94</f>
        <v>0.40027627692192014</v>
      </c>
      <c r="N94">
        <f>J94*J94</f>
        <v>0.3842113267532391</v>
      </c>
      <c r="O94">
        <f>K94*K94</f>
        <v>0.4144496838841854</v>
      </c>
    </row>
    <row r="95" spans="1:15" x14ac:dyDescent="0.25">
      <c r="A95" s="5" t="s">
        <v>483</v>
      </c>
      <c r="B95" t="s">
        <v>484</v>
      </c>
      <c r="C95" s="6">
        <v>5.8888888888888893</v>
      </c>
      <c r="D95">
        <v>7.78</v>
      </c>
      <c r="E95">
        <v>6.3211779561666601</v>
      </c>
      <c r="F95">
        <v>5.6851590566923003</v>
      </c>
      <c r="G95">
        <v>5.6990395470769197</v>
      </c>
      <c r="H95">
        <f>D95-C95</f>
        <v>1.891111111111111</v>
      </c>
      <c r="I95">
        <f>E95-C95</f>
        <v>0.43228906727777083</v>
      </c>
      <c r="J95">
        <f>F95-C95</f>
        <v>-0.20372983219658902</v>
      </c>
      <c r="K95">
        <f>G95-C95</f>
        <v>-0.18984934181196955</v>
      </c>
      <c r="L95">
        <f>H95*H95</f>
        <v>3.5763012345679006</v>
      </c>
      <c r="M95">
        <f>I95*I95</f>
        <v>0.18687383768788507</v>
      </c>
      <c r="N95">
        <f>J95*J95</f>
        <v>4.150584452685032E-2</v>
      </c>
      <c r="O95">
        <f>K95*K95</f>
        <v>3.6042772586438052E-2</v>
      </c>
    </row>
    <row r="96" spans="1:15" x14ac:dyDescent="0.25">
      <c r="A96" s="5" t="s">
        <v>758</v>
      </c>
      <c r="B96" t="s">
        <v>759</v>
      </c>
      <c r="C96" s="6">
        <v>5.0227272727272725</v>
      </c>
      <c r="D96">
        <v>6.63</v>
      </c>
      <c r="E96">
        <v>6.1761504953750004</v>
      </c>
      <c r="F96">
        <v>5.79606688683333</v>
      </c>
      <c r="G96">
        <v>5.8272437253333296</v>
      </c>
      <c r="H96">
        <f>D96-C96</f>
        <v>1.6072727272727274</v>
      </c>
      <c r="I96">
        <f>E96-C96</f>
        <v>1.1534232226477279</v>
      </c>
      <c r="J96">
        <f>F96-C96</f>
        <v>0.77333961410605756</v>
      </c>
      <c r="K96">
        <f>G96-C96</f>
        <v>0.80451645260605709</v>
      </c>
      <c r="L96">
        <f>H96*H96</f>
        <v>2.583325619834711</v>
      </c>
      <c r="M96">
        <f>I96*I96</f>
        <v>1.3303851305430701</v>
      </c>
      <c r="N96">
        <f>J96*J96</f>
        <v>0.598054158745706</v>
      </c>
      <c r="O96">
        <f>K96*K96</f>
        <v>0.64724672251383408</v>
      </c>
    </row>
    <row r="97" spans="1:15" x14ac:dyDescent="0.25">
      <c r="A97" s="5" t="s">
        <v>226</v>
      </c>
      <c r="B97" t="s">
        <v>227</v>
      </c>
      <c r="C97" s="6">
        <v>6.6086956521739131</v>
      </c>
      <c r="D97">
        <v>5.2466666666700004</v>
      </c>
      <c r="E97">
        <v>6.0348261644583303</v>
      </c>
      <c r="F97">
        <v>5.6571642770416597</v>
      </c>
      <c r="G97">
        <v>5.6491408733425903</v>
      </c>
      <c r="H97">
        <f>D97-C97</f>
        <v>-1.3620289855039127</v>
      </c>
      <c r="I97">
        <f>E97-C97</f>
        <v>-0.57386948771558277</v>
      </c>
      <c r="J97">
        <f>F97-C97</f>
        <v>-0.95153137513225339</v>
      </c>
      <c r="K97">
        <f>G97-C97</f>
        <v>-0.95955477883132279</v>
      </c>
      <c r="L97">
        <f>H97*H97</f>
        <v>1.8551229573528176</v>
      </c>
      <c r="M97">
        <f>I97*I97</f>
        <v>0.3293261889309454</v>
      </c>
      <c r="N97">
        <f>J97*J97</f>
        <v>0.90541195786107709</v>
      </c>
      <c r="O97">
        <f>K97*K97</f>
        <v>0.92074537357802877</v>
      </c>
    </row>
    <row r="98" spans="1:15" x14ac:dyDescent="0.25">
      <c r="A98" s="5" t="s">
        <v>421</v>
      </c>
      <c r="B98" t="s">
        <v>422</v>
      </c>
      <c r="C98" s="6">
        <v>3.0869565217391304</v>
      </c>
      <c r="D98">
        <v>5.08</v>
      </c>
      <c r="E98">
        <v>5.7325578231499996</v>
      </c>
      <c r="F98">
        <v>5.4275262832499998</v>
      </c>
      <c r="G98">
        <v>5.4670372664545397</v>
      </c>
      <c r="H98">
        <f>D98-C98</f>
        <v>1.9930434782608697</v>
      </c>
      <c r="I98">
        <f>E98-C98</f>
        <v>2.6456013014108692</v>
      </c>
      <c r="J98">
        <f>F98-C98</f>
        <v>2.3405697615108694</v>
      </c>
      <c r="K98">
        <f>G98-C98</f>
        <v>2.3800807447154093</v>
      </c>
      <c r="L98">
        <f>H98*H98</f>
        <v>3.9722223062381858</v>
      </c>
      <c r="M98">
        <f>I98*I98</f>
        <v>6.9992062460268851</v>
      </c>
      <c r="N98">
        <f>J98*J98</f>
        <v>5.4782668084990478</v>
      </c>
      <c r="O98">
        <f>K98*K98</f>
        <v>5.6647843513650571</v>
      </c>
    </row>
    <row r="99" spans="1:15" x14ac:dyDescent="0.25">
      <c r="A99" s="5" t="s">
        <v>820</v>
      </c>
      <c r="B99" t="s">
        <v>821</v>
      </c>
      <c r="C99" s="6">
        <v>5.9130434782608692</v>
      </c>
      <c r="D99">
        <v>7.5</v>
      </c>
      <c r="E99">
        <v>6.4143249072083304</v>
      </c>
      <c r="F99">
        <v>5.8167153560641003</v>
      </c>
      <c r="G99">
        <v>5.8069610470769204</v>
      </c>
      <c r="H99">
        <f>D99-C99</f>
        <v>1.5869565217391308</v>
      </c>
      <c r="I99">
        <f>E99-C99</f>
        <v>0.50128142894746119</v>
      </c>
      <c r="J99">
        <f>F99-C99</f>
        <v>-9.6328122196768895E-2</v>
      </c>
      <c r="K99">
        <f>G99-C99</f>
        <v>-0.10608243118394878</v>
      </c>
      <c r="L99">
        <f>H99*H99</f>
        <v>2.5184310018903604</v>
      </c>
      <c r="M99">
        <f>I99*I99</f>
        <v>0.2512830710076086</v>
      </c>
      <c r="N99">
        <f>J99*J99</f>
        <v>9.27910712595564E-3</v>
      </c>
      <c r="O99">
        <f>K99*K99</f>
        <v>1.1253482205897229E-2</v>
      </c>
    </row>
    <row r="100" spans="1:15" x14ac:dyDescent="0.25">
      <c r="A100" s="5" t="s">
        <v>949</v>
      </c>
      <c r="B100" t="s">
        <v>950</v>
      </c>
      <c r="C100" s="6">
        <v>6.3695652173913047</v>
      </c>
      <c r="D100">
        <v>6.3449999999999998</v>
      </c>
      <c r="E100">
        <v>7.1919455070357099</v>
      </c>
      <c r="F100">
        <v>6.2972014268653798</v>
      </c>
      <c r="G100">
        <v>6.3060184126538399</v>
      </c>
      <c r="H100">
        <f>D100-C100</f>
        <v>-2.4565217391304905E-2</v>
      </c>
      <c r="I100">
        <f>E100-C100</f>
        <v>0.82238028964440524</v>
      </c>
      <c r="J100">
        <f>F100-C100</f>
        <v>-7.2363790525924898E-2</v>
      </c>
      <c r="K100">
        <f>G100-C100</f>
        <v>-6.3546804737464768E-2</v>
      </c>
      <c r="L100">
        <f>H100*H100</f>
        <v>6.0344990548206903E-4</v>
      </c>
      <c r="M100">
        <f>I100*I100</f>
        <v>0.67630934079561589</v>
      </c>
      <c r="N100">
        <f>J100*J100</f>
        <v>5.236518179279938E-3</v>
      </c>
      <c r="O100">
        <f>K100*K100</f>
        <v>4.0381963923414744E-3</v>
      </c>
    </row>
    <row r="101" spans="1:15" x14ac:dyDescent="0.25">
      <c r="A101" s="5" t="s">
        <v>144</v>
      </c>
      <c r="B101" t="s">
        <v>145</v>
      </c>
      <c r="C101" s="6">
        <v>6.5333333333333332</v>
      </c>
      <c r="D101">
        <v>7.79</v>
      </c>
      <c r="E101">
        <v>6.3995210613750002</v>
      </c>
      <c r="F101">
        <v>5.5799167063260802</v>
      </c>
      <c r="G101">
        <v>5.5580699570797103</v>
      </c>
      <c r="H101">
        <f>D101-C101</f>
        <v>1.2566666666666668</v>
      </c>
      <c r="I101">
        <f>E101-C101</f>
        <v>-0.13381227195833301</v>
      </c>
      <c r="J101">
        <f>F101-C101</f>
        <v>-0.95341662700725305</v>
      </c>
      <c r="K101">
        <f>G101-C101</f>
        <v>-0.97526337625362292</v>
      </c>
      <c r="L101">
        <f>H101*H101</f>
        <v>1.5792111111111116</v>
      </c>
      <c r="M101">
        <f>I101*I101</f>
        <v>1.7905724126650875E-2</v>
      </c>
      <c r="N101">
        <f>J101*J101</f>
        <v>0.90900326465388748</v>
      </c>
      <c r="O101">
        <f>K101*K101</f>
        <v>0.95113865306161571</v>
      </c>
    </row>
    <row r="102" spans="1:15" x14ac:dyDescent="0.25">
      <c r="A102" s="5" t="s">
        <v>221</v>
      </c>
      <c r="B102" t="s">
        <v>222</v>
      </c>
      <c r="C102" s="6">
        <v>2.6666666666666665</v>
      </c>
      <c r="D102">
        <v>2.65</v>
      </c>
      <c r="E102">
        <v>1.7234826999999999</v>
      </c>
      <c r="F102">
        <v>5.0383482700000002</v>
      </c>
      <c r="G102">
        <v>5.0083482699999999</v>
      </c>
      <c r="H102">
        <f>D102-C102</f>
        <v>-1.6666666666666607E-2</v>
      </c>
      <c r="I102">
        <f>E102-C102</f>
        <v>-0.9431839666666666</v>
      </c>
      <c r="J102">
        <f>F102-C102</f>
        <v>2.3716816033333337</v>
      </c>
      <c r="K102">
        <f>G102-C102</f>
        <v>2.3416816033333334</v>
      </c>
      <c r="L102">
        <f>H102*H102</f>
        <v>2.7777777777777583E-4</v>
      </c>
      <c r="M102">
        <f>I102*I102</f>
        <v>0.88959599497706765</v>
      </c>
      <c r="N102">
        <f>J102*J102</f>
        <v>5.6248736275897722</v>
      </c>
      <c r="O102">
        <f>K102*K102</f>
        <v>5.4834727313897709</v>
      </c>
    </row>
    <row r="103" spans="1:15" x14ac:dyDescent="0.25">
      <c r="A103" s="5" t="s">
        <v>695</v>
      </c>
      <c r="B103" t="s">
        <v>696</v>
      </c>
      <c r="C103" s="6">
        <v>6.8478260869565215</v>
      </c>
      <c r="D103">
        <v>4.99</v>
      </c>
      <c r="E103">
        <v>5.95552646996875</v>
      </c>
      <c r="F103">
        <v>5.6440132349843699</v>
      </c>
      <c r="G103">
        <v>5.5767275290000002</v>
      </c>
      <c r="H103">
        <f>D103-C103</f>
        <v>-1.8578260869565213</v>
      </c>
      <c r="I103">
        <f>E103-C103</f>
        <v>-0.89229961698777149</v>
      </c>
      <c r="J103">
        <f>F103-C103</f>
        <v>-1.2038128519721516</v>
      </c>
      <c r="K103">
        <f>G103-C103</f>
        <v>-1.2710985579565213</v>
      </c>
      <c r="L103">
        <f>H103*H103</f>
        <v>3.4515177693761796</v>
      </c>
      <c r="M103">
        <f>I103*I103</f>
        <v>0.79619860647652374</v>
      </c>
      <c r="N103">
        <f>J103*J103</f>
        <v>1.4491653825733253</v>
      </c>
      <c r="O103">
        <f>K103*K103</f>
        <v>1.6156915440391479</v>
      </c>
    </row>
    <row r="104" spans="1:15" x14ac:dyDescent="0.25">
      <c r="A104" s="5" t="s">
        <v>32</v>
      </c>
      <c r="B104" t="s">
        <v>33</v>
      </c>
      <c r="C104" s="6">
        <v>4.822222222222222</v>
      </c>
      <c r="D104">
        <v>4.6749999999999998</v>
      </c>
      <c r="E104">
        <v>5.7210868447083296</v>
      </c>
      <c r="F104">
        <v>5.4115878725325999</v>
      </c>
      <c r="G104">
        <v>5.41052607833333</v>
      </c>
      <c r="H104">
        <f>D104-C104</f>
        <v>-0.14722222222222214</v>
      </c>
      <c r="I104">
        <f>E104-C104</f>
        <v>0.89886462248610766</v>
      </c>
      <c r="J104">
        <f>F104-C104</f>
        <v>0.58936565031037791</v>
      </c>
      <c r="K104">
        <f>G104-C104</f>
        <v>0.58830385611110803</v>
      </c>
      <c r="L104">
        <f>H104*H104</f>
        <v>2.1674382716049361E-2</v>
      </c>
      <c r="M104">
        <f>I104*I104</f>
        <v>0.80795760955709284</v>
      </c>
      <c r="N104">
        <f>J104*J104</f>
        <v>0.34735186976577465</v>
      </c>
      <c r="O104">
        <f>K104*K104</f>
        <v>0.34610142711519931</v>
      </c>
    </row>
    <row r="105" spans="1:15" x14ac:dyDescent="0.25">
      <c r="A105" s="5" t="s">
        <v>295</v>
      </c>
      <c r="B105" t="s">
        <v>296</v>
      </c>
      <c r="C105" s="6">
        <v>6.2391304347826084</v>
      </c>
      <c r="D105">
        <v>7.59</v>
      </c>
      <c r="E105">
        <v>5.8827597092222197</v>
      </c>
      <c r="F105">
        <v>5.5709620593508697</v>
      </c>
      <c r="G105">
        <v>5.5425617823508704</v>
      </c>
      <c r="H105">
        <f>D105-C105</f>
        <v>1.3508695652173914</v>
      </c>
      <c r="I105">
        <f>E105-C105</f>
        <v>-0.35637072556038873</v>
      </c>
      <c r="J105">
        <f>F105-C105</f>
        <v>-0.66816837543173868</v>
      </c>
      <c r="K105">
        <f>G105-C105</f>
        <v>-0.69656865243173804</v>
      </c>
      <c r="L105">
        <f>H105*H105</f>
        <v>1.8248485822306242</v>
      </c>
      <c r="M105">
        <f>I105*I105</f>
        <v>0.12700009403643792</v>
      </c>
      <c r="N105">
        <f>J105*J105</f>
        <v>0.44644897792708887</v>
      </c>
      <c r="O105">
        <f>K105*K105</f>
        <v>0.48520788755056748</v>
      </c>
    </row>
    <row r="106" spans="1:15" x14ac:dyDescent="0.25">
      <c r="A106" s="5" t="s">
        <v>635</v>
      </c>
      <c r="B106" t="s">
        <v>636</v>
      </c>
      <c r="C106" s="6">
        <v>6.5217391304347823</v>
      </c>
      <c r="D106">
        <v>6.96</v>
      </c>
      <c r="E106">
        <v>7.0886032489305499</v>
      </c>
      <c r="F106">
        <v>6.0447746329055496</v>
      </c>
      <c r="G106">
        <v>6.0019882252888799</v>
      </c>
      <c r="H106">
        <f>D106-C106</f>
        <v>0.4382608695652177</v>
      </c>
      <c r="I106">
        <f>E106-C106</f>
        <v>0.56686411849576768</v>
      </c>
      <c r="J106">
        <f>F106-C106</f>
        <v>-0.47696449752923264</v>
      </c>
      <c r="K106">
        <f>G106-C106</f>
        <v>-0.51975090514590239</v>
      </c>
      <c r="L106">
        <f>H106*H106</f>
        <v>0.19207258979206077</v>
      </c>
      <c r="M106">
        <f>I106*I106</f>
        <v>0.32133492883798376</v>
      </c>
      <c r="N106">
        <f>J106*J106</f>
        <v>0.22749513190331339</v>
      </c>
      <c r="O106">
        <f>K106*K106</f>
        <v>0.27014100339998481</v>
      </c>
    </row>
    <row r="107" spans="1:15" x14ac:dyDescent="0.25">
      <c r="A107" s="5" t="s">
        <v>689</v>
      </c>
      <c r="B107" t="s">
        <v>690</v>
      </c>
      <c r="C107" s="6">
        <v>6.2391304347826084</v>
      </c>
      <c r="D107">
        <v>4.9349999999999996</v>
      </c>
      <c r="E107">
        <v>4.90568596575</v>
      </c>
      <c r="F107">
        <v>5.1197548247708298</v>
      </c>
      <c r="G107">
        <v>5.1052500732916597</v>
      </c>
      <c r="H107">
        <f>D107-C107</f>
        <v>-1.3041304347826088</v>
      </c>
      <c r="I107">
        <f>E107-C107</f>
        <v>-1.3334444690326084</v>
      </c>
      <c r="J107">
        <f>F107-C107</f>
        <v>-1.1193756100117787</v>
      </c>
      <c r="K107">
        <f>G107-C107</f>
        <v>-1.1338803614909487</v>
      </c>
      <c r="L107">
        <f>H107*H107</f>
        <v>1.7007561909262763</v>
      </c>
      <c r="M107">
        <f>I107*I107</f>
        <v>1.7780741519936549</v>
      </c>
      <c r="N107">
        <f>J107*J107</f>
        <v>1.2530017562892415</v>
      </c>
      <c r="O107">
        <f>K107*K107</f>
        <v>1.2856846741748447</v>
      </c>
    </row>
    <row r="108" spans="1:15" x14ac:dyDescent="0.25">
      <c r="A108" s="5" t="s">
        <v>826</v>
      </c>
      <c r="B108" t="s">
        <v>827</v>
      </c>
      <c r="C108" s="6">
        <v>6.1086956521739131</v>
      </c>
      <c r="D108">
        <v>5.2350000000000003</v>
      </c>
      <c r="E108">
        <v>5.9805052371666596</v>
      </c>
      <c r="F108">
        <v>5.6576894639375004</v>
      </c>
      <c r="G108">
        <v>5.6916162206249998</v>
      </c>
      <c r="H108">
        <f>D108-C108</f>
        <v>-0.87369565217391276</v>
      </c>
      <c r="I108">
        <f>E108-C108</f>
        <v>-0.12819041500725348</v>
      </c>
      <c r="J108">
        <f>F108-C108</f>
        <v>-0.4510061882364127</v>
      </c>
      <c r="K108">
        <f>G108-C108</f>
        <v>-0.41707943154891325</v>
      </c>
      <c r="L108">
        <f>H108*H108</f>
        <v>0.76334409262759872</v>
      </c>
      <c r="M108">
        <f>I108*I108</f>
        <v>1.6432782499731877E-2</v>
      </c>
      <c r="N108">
        <f>J108*J108</f>
        <v>0.20340658182753851</v>
      </c>
      <c r="O108">
        <f>K108*K108</f>
        <v>0.17395525222116462</v>
      </c>
    </row>
    <row r="109" spans="1:15" x14ac:dyDescent="0.25">
      <c r="A109" s="5" t="s">
        <v>360</v>
      </c>
      <c r="B109" t="s">
        <v>361</v>
      </c>
      <c r="C109" s="6">
        <v>5.5434782608695654</v>
      </c>
      <c r="D109">
        <v>4.5866666666700002</v>
      </c>
      <c r="E109">
        <v>6.25</v>
      </c>
      <c r="F109">
        <v>5.03</v>
      </c>
      <c r="G109">
        <v>5.0748484848484798</v>
      </c>
      <c r="H109">
        <f>D109-C109</f>
        <v>-0.95681159419956519</v>
      </c>
      <c r="I109">
        <f>E109-C109</f>
        <v>0.70652173913043459</v>
      </c>
      <c r="J109">
        <f>F109-C109</f>
        <v>-0.51347826086956516</v>
      </c>
      <c r="K109">
        <f>G109-C109</f>
        <v>-0.46862977602108558</v>
      </c>
      <c r="L109">
        <f>H109*H109</f>
        <v>0.91548842679471343</v>
      </c>
      <c r="M109">
        <f>I109*I109</f>
        <v>0.49917296786389387</v>
      </c>
      <c r="N109">
        <f>J109*J109</f>
        <v>0.26365992438563324</v>
      </c>
      <c r="O109">
        <f>K109*K109</f>
        <v>0.21961386697357282</v>
      </c>
    </row>
    <row r="110" spans="1:15" x14ac:dyDescent="0.25">
      <c r="A110" s="5" t="s">
        <v>620</v>
      </c>
      <c r="B110" t="s">
        <v>621</v>
      </c>
      <c r="C110" s="6">
        <v>6.3695652173913047</v>
      </c>
      <c r="D110">
        <v>6.86</v>
      </c>
      <c r="E110">
        <v>7.3553199090833301</v>
      </c>
      <c r="F110">
        <v>5.8251066363611104</v>
      </c>
      <c r="G110">
        <v>5.81488236411111</v>
      </c>
      <c r="H110">
        <f>D110-C110</f>
        <v>0.49043478260869566</v>
      </c>
      <c r="I110">
        <f>E110-C110</f>
        <v>0.98575469169202545</v>
      </c>
      <c r="J110">
        <f>F110-C110</f>
        <v>-0.54445858103019429</v>
      </c>
      <c r="K110">
        <f>G110-C110</f>
        <v>-0.55468285328019462</v>
      </c>
      <c r="L110">
        <f>H110*H110</f>
        <v>0.24052627599243859</v>
      </c>
      <c r="M110">
        <f>I110*I110</f>
        <v>0.97171231219284016</v>
      </c>
      <c r="N110">
        <f>J110*J110</f>
        <v>0.29643514645741265</v>
      </c>
      <c r="O110">
        <f>K110*K110</f>
        <v>0.30767306772305791</v>
      </c>
    </row>
    <row r="111" spans="1:15" x14ac:dyDescent="0.25">
      <c r="A111" s="5" t="s">
        <v>495</v>
      </c>
      <c r="B111" t="s">
        <v>496</v>
      </c>
      <c r="C111" s="6">
        <v>5.8</v>
      </c>
      <c r="D111">
        <v>5.1733333333299996</v>
      </c>
      <c r="E111">
        <v>6.21181419505952</v>
      </c>
      <c r="F111">
        <v>5.53126107585648</v>
      </c>
      <c r="G111">
        <v>5.5181833381944401</v>
      </c>
      <c r="H111">
        <f>D111-C111</f>
        <v>-0.62666666667000026</v>
      </c>
      <c r="I111">
        <f>E111-C111</f>
        <v>0.41181419505952022</v>
      </c>
      <c r="J111">
        <f>F111-C111</f>
        <v>-0.26873892414351985</v>
      </c>
      <c r="K111">
        <f>G111-C111</f>
        <v>-0.28181666180555975</v>
      </c>
      <c r="L111">
        <f>H111*H111</f>
        <v>0.39271111111528922</v>
      </c>
      <c r="M111">
        <f>I111*I111</f>
        <v>0.16959093125252056</v>
      </c>
      <c r="N111">
        <f>J111*J111</f>
        <v>7.2220609349816514E-2</v>
      </c>
      <c r="O111">
        <f>K111*K111</f>
        <v>7.9420630871229247E-2</v>
      </c>
    </row>
    <row r="112" spans="1:15" x14ac:dyDescent="0.25">
      <c r="A112" s="5" t="s">
        <v>699</v>
      </c>
      <c r="B112" t="s">
        <v>700</v>
      </c>
      <c r="C112" s="6">
        <v>5.8260869565217392</v>
      </c>
      <c r="D112">
        <v>6.69</v>
      </c>
      <c r="E112">
        <v>6.8189300363055496</v>
      </c>
      <c r="F112">
        <v>6.0027983514861099</v>
      </c>
      <c r="G112">
        <v>6.0437218799259202</v>
      </c>
      <c r="H112">
        <f>D112-C112</f>
        <v>0.86391304347826114</v>
      </c>
      <c r="I112">
        <f>E112-C112</f>
        <v>0.99284307978381037</v>
      </c>
      <c r="J112">
        <f>F112-C112</f>
        <v>0.17671139496437061</v>
      </c>
      <c r="K112">
        <f>G112-C112</f>
        <v>0.217634923404181</v>
      </c>
      <c r="L112">
        <f>H112*H112</f>
        <v>0.74634574669187193</v>
      </c>
      <c r="M112">
        <f>I112*I112</f>
        <v>0.98573738107460163</v>
      </c>
      <c r="N112">
        <f>J112*J112</f>
        <v>3.1226917110253785E-2</v>
      </c>
      <c r="O112">
        <f>K112*K112</f>
        <v>4.7364959885143734E-2</v>
      </c>
    </row>
    <row r="113" spans="1:15" x14ac:dyDescent="0.25">
      <c r="A113" s="5" t="s">
        <v>215</v>
      </c>
      <c r="B113" s="3" t="s">
        <v>216</v>
      </c>
      <c r="C113" s="6">
        <v>5.2888888888888888</v>
      </c>
      <c r="D113">
        <v>5.3733333333299997</v>
      </c>
      <c r="E113">
        <v>5.0287814329999998</v>
      </c>
      <c r="F113">
        <v>5.2168437822941103</v>
      </c>
      <c r="G113">
        <v>5.2129222136666602</v>
      </c>
      <c r="H113">
        <f>D113-C113</f>
        <v>8.4444444441110988E-2</v>
      </c>
      <c r="I113">
        <f>E113-C113</f>
        <v>-0.26010745588888895</v>
      </c>
      <c r="J113">
        <f>F113-C113</f>
        <v>-7.2045106594778474E-2</v>
      </c>
      <c r="K113">
        <f>G113-C113</f>
        <v>-7.5966675222228552E-2</v>
      </c>
      <c r="L113">
        <f>H113*H113</f>
        <v>7.1308641969678802E-3</v>
      </c>
      <c r="M113">
        <f>I113*I113</f>
        <v>6.7655888608990314E-2</v>
      </c>
      <c r="N113">
        <f>J113*J113</f>
        <v>5.1904973842529928E-3</v>
      </c>
      <c r="O113">
        <f>K113*K113</f>
        <v>5.7709357443195535E-3</v>
      </c>
    </row>
    <row r="114" spans="1:15" x14ac:dyDescent="0.25">
      <c r="A114" s="5" t="s">
        <v>624</v>
      </c>
      <c r="B114" t="s">
        <v>625</v>
      </c>
      <c r="C114" s="6">
        <v>5.1304347826086953</v>
      </c>
      <c r="D114">
        <v>7.0333333333299999</v>
      </c>
      <c r="E114">
        <v>6.98742200808333</v>
      </c>
      <c r="F114">
        <v>5.63685550202083</v>
      </c>
      <c r="G114">
        <v>5.6156660049583298</v>
      </c>
      <c r="H114">
        <f>D114-C114</f>
        <v>1.9028985507213045</v>
      </c>
      <c r="I114">
        <f>E114-C114</f>
        <v>1.8569872254746347</v>
      </c>
      <c r="J114">
        <f>F114-C114</f>
        <v>0.50642071941213462</v>
      </c>
      <c r="K114">
        <f>G114-C114</f>
        <v>0.48523122234963445</v>
      </c>
      <c r="L114">
        <f>H114*H114</f>
        <v>3.6210228943372411</v>
      </c>
      <c r="M114">
        <f>I114*I114</f>
        <v>3.4484015555759817</v>
      </c>
      <c r="N114">
        <f>J114*J114</f>
        <v>0.25646194504990399</v>
      </c>
      <c r="O114">
        <f>K114*K114</f>
        <v>0.23544933914292038</v>
      </c>
    </row>
    <row r="115" spans="1:15" x14ac:dyDescent="0.25">
      <c r="A115" s="5" t="s">
        <v>136</v>
      </c>
      <c r="B115" t="s">
        <v>137</v>
      </c>
      <c r="C115" s="6">
        <v>5.1555555555555559</v>
      </c>
      <c r="D115">
        <v>5.0133333333300003</v>
      </c>
      <c r="E115">
        <v>6.652421441625</v>
      </c>
      <c r="F115">
        <v>5.4404211202825996</v>
      </c>
      <c r="G115">
        <v>5.3622425895000001</v>
      </c>
      <c r="H115">
        <f>D115-C115</f>
        <v>-0.14222222222555558</v>
      </c>
      <c r="I115">
        <f>E115-C115</f>
        <v>1.4968658860694442</v>
      </c>
      <c r="J115">
        <f>F115-C115</f>
        <v>0.28486556472704372</v>
      </c>
      <c r="K115">
        <f>G115-C115</f>
        <v>0.20668703394444421</v>
      </c>
      <c r="L115">
        <f>H115*H115</f>
        <v>2.0227160494775315E-2</v>
      </c>
      <c r="M115">
        <f>I115*I115</f>
        <v>2.2406074808784622</v>
      </c>
      <c r="N115">
        <f>J115*J115</f>
        <v>8.1148389967257539E-2</v>
      </c>
      <c r="O115">
        <f>K115*K115</f>
        <v>4.2719530000751835E-2</v>
      </c>
    </row>
    <row r="116" spans="1:15" x14ac:dyDescent="0.25">
      <c r="A116" s="5" t="s">
        <v>431</v>
      </c>
      <c r="B116" t="s">
        <v>432</v>
      </c>
      <c r="C116" s="6">
        <v>5.5217391304347823</v>
      </c>
      <c r="D116">
        <v>4.34</v>
      </c>
      <c r="E116">
        <v>5.52245451033333</v>
      </c>
      <c r="F116">
        <v>5.0651753221666604</v>
      </c>
      <c r="G116">
        <v>5.0359772689642801</v>
      </c>
      <c r="H116">
        <f>D116-C116</f>
        <v>-1.1817391304347824</v>
      </c>
      <c r="I116">
        <f>E116-C116</f>
        <v>7.1537989854775219E-4</v>
      </c>
      <c r="J116">
        <f>F116-C116</f>
        <v>-0.45656380826812182</v>
      </c>
      <c r="K116">
        <f>G116-C116</f>
        <v>-0.48576186147050215</v>
      </c>
      <c r="L116">
        <f>H116*H116</f>
        <v>1.3965073724007557</v>
      </c>
      <c r="M116">
        <f>I116*I116</f>
        <v>5.1176839924619219E-7</v>
      </c>
      <c r="N116">
        <f>J116*J116</f>
        <v>0.2084505110202903</v>
      </c>
      <c r="O116">
        <f>K116*K116</f>
        <v>0.23596458605928733</v>
      </c>
    </row>
    <row r="117" spans="1:15" x14ac:dyDescent="0.25">
      <c r="A117" s="5" t="s">
        <v>209</v>
      </c>
      <c r="B117" t="s">
        <v>210</v>
      </c>
      <c r="C117" s="6">
        <v>2.9555555555555557</v>
      </c>
      <c r="D117">
        <v>4.84</v>
      </c>
      <c r="E117">
        <v>4.9137945225999999</v>
      </c>
      <c r="F117">
        <v>5.1664770701304299</v>
      </c>
      <c r="G117">
        <v>5.1343031570869497</v>
      </c>
      <c r="H117">
        <f>D117-C117</f>
        <v>1.8844444444444441</v>
      </c>
      <c r="I117">
        <f>E117-C117</f>
        <v>1.9582389670444442</v>
      </c>
      <c r="J117">
        <f>F117-C117</f>
        <v>2.2109215145748742</v>
      </c>
      <c r="K117">
        <f>G117-C117</f>
        <v>2.178747601531394</v>
      </c>
      <c r="L117">
        <f>H117*H117</f>
        <v>3.5511308641975297</v>
      </c>
      <c r="M117">
        <f>I117*I117</f>
        <v>3.8346998520512918</v>
      </c>
      <c r="N117">
        <f>J117*J117</f>
        <v>4.888173943610056</v>
      </c>
      <c r="O117">
        <f>K117*K117</f>
        <v>4.7469411111788018</v>
      </c>
    </row>
    <row r="118" spans="1:15" x14ac:dyDescent="0.25">
      <c r="A118" s="5" t="s">
        <v>754</v>
      </c>
      <c r="B118" t="s">
        <v>755</v>
      </c>
      <c r="C118" s="6">
        <v>5.5227272727272725</v>
      </c>
      <c r="D118">
        <v>7.96</v>
      </c>
      <c r="E118">
        <v>6.4551066496875</v>
      </c>
      <c r="F118">
        <v>5.9857752283928498</v>
      </c>
      <c r="G118">
        <v>6.0600194296666601</v>
      </c>
      <c r="H118">
        <f>D118-C118</f>
        <v>2.4372727272727275</v>
      </c>
      <c r="I118">
        <f>E118-C118</f>
        <v>0.93237937696022755</v>
      </c>
      <c r="J118">
        <f>F118-C118</f>
        <v>0.46304795566557733</v>
      </c>
      <c r="K118">
        <f>G118-C118</f>
        <v>0.53729215693938759</v>
      </c>
      <c r="L118">
        <f>H118*H118</f>
        <v>5.9402983471074391</v>
      </c>
      <c r="M118">
        <f>I118*I118</f>
        <v>0.86933130258074209</v>
      </c>
      <c r="N118">
        <f>J118*J118</f>
        <v>0.21441340924607047</v>
      </c>
      <c r="O118">
        <f>K118*K118</f>
        <v>0.2886828619085795</v>
      </c>
    </row>
    <row r="119" spans="1:15" x14ac:dyDescent="0.25">
      <c r="A119" s="5" t="s">
        <v>891</v>
      </c>
      <c r="B119" t="s">
        <v>892</v>
      </c>
      <c r="C119" s="6">
        <v>5.9090909090909092</v>
      </c>
      <c r="D119">
        <v>6.7050000000000001</v>
      </c>
      <c r="E119">
        <v>6.4141019732500002</v>
      </c>
      <c r="F119">
        <v>6.0244013154999996</v>
      </c>
      <c r="G119">
        <v>6.0065439667916598</v>
      </c>
      <c r="H119">
        <f>D119-C119</f>
        <v>0.7959090909090909</v>
      </c>
      <c r="I119">
        <f>E119-C119</f>
        <v>0.50501106415909103</v>
      </c>
      <c r="J119">
        <f>F119-C119</f>
        <v>0.1153104064090904</v>
      </c>
      <c r="K119">
        <f>G119-C119</f>
        <v>9.7453057700750634E-2</v>
      </c>
      <c r="L119">
        <f>H119*H119</f>
        <v>0.63347128099173555</v>
      </c>
      <c r="M119">
        <f>I119*I119</f>
        <v>0.25503617492309755</v>
      </c>
      <c r="N119">
        <f>J119*J119</f>
        <v>1.3296489826229597E-2</v>
      </c>
      <c r="O119">
        <f>K119*K119</f>
        <v>9.4970984552258317E-3</v>
      </c>
    </row>
    <row r="120" spans="1:15" x14ac:dyDescent="0.25">
      <c r="A120" s="5" t="s">
        <v>352</v>
      </c>
      <c r="B120" t="s">
        <v>353</v>
      </c>
      <c r="C120" s="6">
        <v>7.2391304347826084</v>
      </c>
      <c r="D120">
        <v>5.484</v>
      </c>
      <c r="E120">
        <v>5.49046230920833</v>
      </c>
      <c r="F120">
        <v>5.7089233659531198</v>
      </c>
      <c r="G120">
        <v>5.7128270270937502</v>
      </c>
      <c r="H120">
        <f>D120-C120</f>
        <v>-1.7551304347826084</v>
      </c>
      <c r="I120">
        <f>E120-C120</f>
        <v>-1.7486681255742784</v>
      </c>
      <c r="J120">
        <f>F120-C120</f>
        <v>-1.5302070688294886</v>
      </c>
      <c r="K120">
        <f>G120-C120</f>
        <v>-1.5263034076888582</v>
      </c>
      <c r="L120">
        <f>H120*H120</f>
        <v>3.0804828431001883</v>
      </c>
      <c r="M120">
        <f>I120*I120</f>
        <v>3.0578402133994604</v>
      </c>
      <c r="N120">
        <f>J120*J120</f>
        <v>2.3415336734957353</v>
      </c>
      <c r="O120">
        <f>K120*K120</f>
        <v>2.3296020923226211</v>
      </c>
    </row>
    <row r="121" spans="1:15" x14ac:dyDescent="0.25">
      <c r="A121" s="5" t="s">
        <v>830</v>
      </c>
      <c r="B121" t="s">
        <v>831</v>
      </c>
      <c r="C121" s="6">
        <v>5.8043478260869561</v>
      </c>
      <c r="D121">
        <v>6.52</v>
      </c>
      <c r="E121">
        <v>6.2447918146547599</v>
      </c>
      <c r="F121">
        <v>5.77023618017222</v>
      </c>
      <c r="G121">
        <v>5.7320923637888797</v>
      </c>
      <c r="H121">
        <f>D121-C121</f>
        <v>0.71565217391304348</v>
      </c>
      <c r="I121">
        <f>E121-C121</f>
        <v>0.44044398856780376</v>
      </c>
      <c r="J121">
        <f>F121-C121</f>
        <v>-3.4111645914736144E-2</v>
      </c>
      <c r="K121">
        <f>G121-C121</f>
        <v>-7.2255462298076445E-2</v>
      </c>
      <c r="L121">
        <f>H121*H121</f>
        <v>0.51215803402646498</v>
      </c>
      <c r="M121">
        <f>I121*I121</f>
        <v>0.19399090706551564</v>
      </c>
      <c r="N121">
        <f>J121*J121</f>
        <v>1.1636043870123351E-3</v>
      </c>
      <c r="O121">
        <f>K121*K121</f>
        <v>5.2208518319087462E-3</v>
      </c>
    </row>
    <row r="122" spans="1:15" x14ac:dyDescent="0.25">
      <c r="A122" s="5" t="s">
        <v>354</v>
      </c>
      <c r="B122" t="s">
        <v>355</v>
      </c>
      <c r="C122" s="6">
        <v>3.6304347826086958</v>
      </c>
      <c r="D122">
        <v>4.3666666666699996</v>
      </c>
      <c r="E122">
        <v>4.9022709199999897</v>
      </c>
      <c r="F122">
        <v>5.0992242799999996</v>
      </c>
      <c r="G122">
        <v>5.0984399662745101</v>
      </c>
      <c r="H122">
        <f>D122-C122</f>
        <v>0.7362318840613038</v>
      </c>
      <c r="I122">
        <f>E122-C122</f>
        <v>1.2718361373912939</v>
      </c>
      <c r="J122">
        <f>F122-C122</f>
        <v>1.4687894973913038</v>
      </c>
      <c r="K122">
        <f>G122-C122</f>
        <v>1.4680051836658143</v>
      </c>
      <c r="L122">
        <f>H122*H122</f>
        <v>0.54203738710845706</v>
      </c>
      <c r="M122">
        <f>I122*I122</f>
        <v>1.6175671603744062</v>
      </c>
      <c r="N122">
        <f>J122*J122</f>
        <v>2.1573425876469989</v>
      </c>
      <c r="O122">
        <f>K122*K122</f>
        <v>2.1550392192697014</v>
      </c>
    </row>
    <row r="123" spans="1:15" x14ac:dyDescent="0.25">
      <c r="A123" s="5" t="s">
        <v>415</v>
      </c>
      <c r="B123" t="s">
        <v>416</v>
      </c>
      <c r="C123" s="6">
        <v>3.0652173913043477</v>
      </c>
      <c r="D123">
        <v>4.87</v>
      </c>
      <c r="E123">
        <v>4.6125629113333302</v>
      </c>
      <c r="F123">
        <v>5.2881407278333299</v>
      </c>
      <c r="G123">
        <v>5.3072067363333302</v>
      </c>
      <c r="H123">
        <f>D123-C123</f>
        <v>1.8047826086956524</v>
      </c>
      <c r="I123">
        <f>E123-C123</f>
        <v>1.5473455200289825</v>
      </c>
      <c r="J123">
        <f>F123-C123</f>
        <v>2.2229233365289822</v>
      </c>
      <c r="K123">
        <f>G123-C123</f>
        <v>2.2419893450289825</v>
      </c>
      <c r="L123">
        <f>H123*H123</f>
        <v>3.2572402646502847</v>
      </c>
      <c r="M123">
        <f>I123*I123</f>
        <v>2.3942781583537625</v>
      </c>
      <c r="N123">
        <f>J123*J123</f>
        <v>4.9413881600851424</v>
      </c>
      <c r="O123">
        <f>K123*K123</f>
        <v>5.0265162232234859</v>
      </c>
    </row>
    <row r="124" spans="1:15" x14ac:dyDescent="0.25">
      <c r="A124" s="5" t="s">
        <v>947</v>
      </c>
      <c r="B124" t="s">
        <v>948</v>
      </c>
      <c r="C124" s="6">
        <v>6.1739130434782608</v>
      </c>
      <c r="D124">
        <v>7.5333333333299999</v>
      </c>
      <c r="E124">
        <v>6.8601929502812498</v>
      </c>
      <c r="F124">
        <v>6.2951286335208296</v>
      </c>
      <c r="G124">
        <v>6.38253792920833</v>
      </c>
      <c r="H124">
        <f>D124-C124</f>
        <v>1.3594202898517391</v>
      </c>
      <c r="I124">
        <f>E124-C124</f>
        <v>0.686279906802989</v>
      </c>
      <c r="J124">
        <f>F124-C124</f>
        <v>0.12121559004256888</v>
      </c>
      <c r="K124">
        <f>G124-C124</f>
        <v>0.20862488573006921</v>
      </c>
      <c r="L124">
        <f>H124*H124</f>
        <v>1.8480235244605865</v>
      </c>
      <c r="M124">
        <f>I124*I124</f>
        <v>0.47098011048151928</v>
      </c>
      <c r="N124">
        <f>J124*J124</f>
        <v>1.4693219269368124E-2</v>
      </c>
      <c r="O124">
        <f>K124*K124</f>
        <v>4.3524342945884434E-2</v>
      </c>
    </row>
    <row r="125" spans="1:15" x14ac:dyDescent="0.25">
      <c r="A125" s="5" t="s">
        <v>764</v>
      </c>
      <c r="B125" t="s">
        <v>765</v>
      </c>
      <c r="C125" s="6">
        <v>7.1363636363636367</v>
      </c>
      <c r="D125">
        <v>7.3</v>
      </c>
      <c r="E125">
        <v>7.4494197895000003</v>
      </c>
      <c r="F125">
        <v>6.1554656240714296</v>
      </c>
      <c r="G125">
        <v>6.1326084812142803</v>
      </c>
      <c r="H125">
        <f>D125-C125</f>
        <v>0.16363636363636314</v>
      </c>
      <c r="I125">
        <f>E125-C125</f>
        <v>0.31305615313636359</v>
      </c>
      <c r="J125">
        <f>F125-C125</f>
        <v>-0.98089801229220708</v>
      </c>
      <c r="K125">
        <f>G125-C125</f>
        <v>-1.0037551551493564</v>
      </c>
      <c r="L125">
        <f>H125*H125</f>
        <v>2.6776859504132066E-2</v>
      </c>
      <c r="M125">
        <f>I125*I125</f>
        <v>9.8004155016538336E-2</v>
      </c>
      <c r="N125">
        <f>J125*J125</f>
        <v>0.96216091051880281</v>
      </c>
      <c r="O125">
        <f>K125*K125</f>
        <v>1.0075244114889086</v>
      </c>
    </row>
    <row r="126" spans="1:15" x14ac:dyDescent="0.25">
      <c r="A126" s="5" t="s">
        <v>814</v>
      </c>
      <c r="B126" t="s">
        <v>815</v>
      </c>
      <c r="C126" s="6">
        <v>6</v>
      </c>
      <c r="D126">
        <v>7</v>
      </c>
      <c r="E126">
        <v>7.3457687338333297</v>
      </c>
      <c r="F126">
        <v>6.6793265503749897</v>
      </c>
      <c r="G126">
        <v>6.6793265503749897</v>
      </c>
      <c r="H126">
        <f>D126-C126</f>
        <v>1</v>
      </c>
      <c r="I126">
        <f>E126-C126</f>
        <v>1.3457687338333297</v>
      </c>
      <c r="J126">
        <f>F126-C126</f>
        <v>0.67932655037498968</v>
      </c>
      <c r="K126">
        <f>G126-C126</f>
        <v>0.67932655037498968</v>
      </c>
      <c r="L126">
        <f>H126*H126</f>
        <v>1</v>
      </c>
      <c r="M126">
        <f>I126*I126</f>
        <v>1.8110934849633635</v>
      </c>
      <c r="N126">
        <f>J126*J126</f>
        <v>0.46148456204438337</v>
      </c>
      <c r="O126">
        <f>K126*K126</f>
        <v>0.46148456204438337</v>
      </c>
    </row>
    <row r="127" spans="1:15" x14ac:dyDescent="0.25">
      <c r="A127" s="5" t="s">
        <v>553</v>
      </c>
      <c r="B127" t="s">
        <v>554</v>
      </c>
      <c r="C127" s="6">
        <v>6.7391304347826084</v>
      </c>
      <c r="D127">
        <v>7.12</v>
      </c>
      <c r="E127">
        <v>6.9795037320000004</v>
      </c>
      <c r="F127">
        <v>5.9558511196000001</v>
      </c>
      <c r="G127">
        <v>5.9398511196000001</v>
      </c>
      <c r="H127">
        <f>D127-C127</f>
        <v>0.38086956521739168</v>
      </c>
      <c r="I127">
        <f>E127-C127</f>
        <v>0.24037329721739198</v>
      </c>
      <c r="J127">
        <f>F127-C127</f>
        <v>-0.78327931518260829</v>
      </c>
      <c r="K127">
        <f>G127-C127</f>
        <v>-0.79927931518260831</v>
      </c>
      <c r="L127">
        <f>H127*H127</f>
        <v>0.14506162570888498</v>
      </c>
      <c r="M127">
        <f>I127*I127</f>
        <v>5.7779322015160665E-2</v>
      </c>
      <c r="N127">
        <f>J127*J127</f>
        <v>0.61352648559293588</v>
      </c>
      <c r="O127">
        <f>K127*K127</f>
        <v>0.63884742367877934</v>
      </c>
    </row>
    <row r="128" spans="1:15" x14ac:dyDescent="0.25">
      <c r="A128" s="5" t="s">
        <v>427</v>
      </c>
      <c r="B128" t="s">
        <v>428</v>
      </c>
      <c r="C128" s="6">
        <v>6.9565217391304346</v>
      </c>
      <c r="D128">
        <v>7.92</v>
      </c>
      <c r="E128">
        <v>5.8240184978</v>
      </c>
      <c r="F128">
        <v>5.4775057805624998</v>
      </c>
      <c r="G128">
        <v>5.4566927724583296</v>
      </c>
      <c r="H128">
        <f>D128-C128</f>
        <v>0.96347826086956534</v>
      </c>
      <c r="I128">
        <f>E128-C128</f>
        <v>-1.1325032413304346</v>
      </c>
      <c r="J128">
        <f>F128-C128</f>
        <v>-1.4790159585679348</v>
      </c>
      <c r="K128">
        <f>G128-C128</f>
        <v>-1.499828966672105</v>
      </c>
      <c r="L128">
        <f>H128*H128</f>
        <v>0.92829035916824221</v>
      </c>
      <c r="M128">
        <f>I128*I128</f>
        <v>1.2825635916239404</v>
      </c>
      <c r="N128">
        <f>J128*J128</f>
        <v>2.1874882056986271</v>
      </c>
      <c r="O128">
        <f>K128*K128</f>
        <v>2.2494869292687141</v>
      </c>
    </row>
    <row r="129" spans="1:15" x14ac:dyDescent="0.25">
      <c r="A129" s="5" t="s">
        <v>485</v>
      </c>
      <c r="B129" t="s">
        <v>486</v>
      </c>
      <c r="C129" s="6">
        <v>5.7777777777777777</v>
      </c>
      <c r="D129">
        <v>4.6550000000000002</v>
      </c>
      <c r="E129">
        <v>7.0996531983124997</v>
      </c>
      <c r="F129">
        <v>5.6152125172499998</v>
      </c>
      <c r="G129">
        <v>5.6511330284117598</v>
      </c>
      <c r="H129">
        <f>D129-C129</f>
        <v>-1.1227777777777774</v>
      </c>
      <c r="I129">
        <f>E129-C129</f>
        <v>1.3218754205347221</v>
      </c>
      <c r="J129">
        <f>F129-C129</f>
        <v>-0.16256526052777787</v>
      </c>
      <c r="K129">
        <f>G129-C129</f>
        <v>-0.12664474936601788</v>
      </c>
      <c r="L129">
        <f>H129*H129</f>
        <v>1.2606299382716042</v>
      </c>
      <c r="M129">
        <f>I129*I129</f>
        <v>1.7473546274138483</v>
      </c>
      <c r="N129">
        <f>J129*J129</f>
        <v>2.6427463930464291E-2</v>
      </c>
      <c r="O129">
        <f>K129*K129</f>
        <v>1.6038892541981487E-2</v>
      </c>
    </row>
    <row r="130" spans="1:15" x14ac:dyDescent="0.25">
      <c r="A130" s="5" t="s">
        <v>945</v>
      </c>
      <c r="B130" t="s">
        <v>946</v>
      </c>
      <c r="C130" s="6">
        <v>5.2391304347826084</v>
      </c>
      <c r="D130">
        <v>6.9066666666699996</v>
      </c>
      <c r="E130">
        <v>6.61739177754166</v>
      </c>
      <c r="F130">
        <v>6.1915945183611099</v>
      </c>
      <c r="G130">
        <v>6.2778619952083297</v>
      </c>
      <c r="H130">
        <f>D130-C130</f>
        <v>1.6675362318873912</v>
      </c>
      <c r="I130">
        <f>E130-C130</f>
        <v>1.3782613427590515</v>
      </c>
      <c r="J130">
        <f>F130-C130</f>
        <v>0.95246408357850143</v>
      </c>
      <c r="K130">
        <f>G130-C130</f>
        <v>1.0387315604257212</v>
      </c>
      <c r="L130">
        <f>H130*H130</f>
        <v>2.7806770846571993</v>
      </c>
      <c r="M130">
        <f>I130*I130</f>
        <v>1.8996043289439837</v>
      </c>
      <c r="N130">
        <f>J130*J130</f>
        <v>0.90718783050703455</v>
      </c>
      <c r="O130">
        <f>K130*K130</f>
        <v>1.0789632546244539</v>
      </c>
    </row>
    <row r="131" spans="1:15" x14ac:dyDescent="0.25">
      <c r="A131" s="5" t="s">
        <v>497</v>
      </c>
      <c r="B131" t="s">
        <v>498</v>
      </c>
      <c r="C131" s="6">
        <v>3.8444444444444446</v>
      </c>
      <c r="D131">
        <v>4.8600000000000003</v>
      </c>
      <c r="E131">
        <v>5.9760025733750002</v>
      </c>
      <c r="F131">
        <v>5.2284711937352899</v>
      </c>
      <c r="G131">
        <v>5.2096476643235299</v>
      </c>
      <c r="H131">
        <f>D131-C131</f>
        <v>1.0155555555555558</v>
      </c>
      <c r="I131">
        <f>E131-C131</f>
        <v>2.1315581289305556</v>
      </c>
      <c r="J131">
        <f>F131-C131</f>
        <v>1.3840267492908453</v>
      </c>
      <c r="K131">
        <f>G131-C131</f>
        <v>1.3652032198790853</v>
      </c>
      <c r="L131">
        <f>H131*H131</f>
        <v>1.0313530864197535</v>
      </c>
      <c r="M131">
        <f>I131*I131</f>
        <v>4.5435400570099311</v>
      </c>
      <c r="N131">
        <f>J131*J131</f>
        <v>1.9155300427525845</v>
      </c>
      <c r="O131">
        <f>K131*K131</f>
        <v>1.8637798315682221</v>
      </c>
    </row>
    <row r="132" spans="1:15" x14ac:dyDescent="0.25">
      <c r="K132" s="1" t="s">
        <v>1043</v>
      </c>
      <c r="L132" s="1">
        <f>SUM(L2:L131)</f>
        <v>182.47378219364805</v>
      </c>
      <c r="M132" s="1">
        <f>SUM(M2:M131)</f>
        <v>180.2418310365849</v>
      </c>
      <c r="N132" s="1">
        <f>SUM(N2:N131)</f>
        <v>133.29511783752736</v>
      </c>
      <c r="O132" s="1">
        <f>SUM(O2:O131)</f>
        <v>134.05975961090715</v>
      </c>
    </row>
    <row r="133" spans="1:15" x14ac:dyDescent="0.25">
      <c r="K133" s="1" t="s">
        <v>1044</v>
      </c>
      <c r="L133" s="1">
        <f>L132/130</f>
        <v>1.4036444784126774</v>
      </c>
      <c r="M133" s="1">
        <f>M132/130</f>
        <v>1.3864756233583453</v>
      </c>
      <c r="N133" s="1">
        <f>N132/130</f>
        <v>1.0253470602886721</v>
      </c>
      <c r="O133" s="1">
        <f>O132/130</f>
        <v>1.0312289200839011</v>
      </c>
    </row>
    <row r="1048576" spans="12:12" x14ac:dyDescent="0.25">
      <c r="L1048576">
        <f>SUM(L2:L1048575)</f>
        <v>366.35120886570877</v>
      </c>
    </row>
  </sheetData>
  <autoFilter ref="A1:G1">
    <sortState ref="A2:G131">
      <sortCondition ref="C1"/>
    </sortState>
  </autoFilter>
  <sortState ref="A2:O133">
    <sortCondition ref="B2:B133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3" workbookViewId="0">
      <selection activeCell="C5" sqref="C5"/>
    </sheetView>
  </sheetViews>
  <sheetFormatPr defaultRowHeight="15" x14ac:dyDescent="0.25"/>
  <cols>
    <col min="1" max="1" width="61.85546875" customWidth="1"/>
    <col min="2" max="2" width="102.42578125" customWidth="1"/>
    <col min="3" max="3" width="52.42578125" customWidth="1"/>
  </cols>
  <sheetData>
    <row r="1" spans="1:3" x14ac:dyDescent="0.25">
      <c r="A1" t="s">
        <v>1051</v>
      </c>
      <c r="B1" t="s">
        <v>1046</v>
      </c>
      <c r="C1" t="s">
        <v>1052</v>
      </c>
    </row>
    <row r="2" spans="1:3" x14ac:dyDescent="0.25">
      <c r="A2">
        <v>5.3101493302499998</v>
      </c>
      <c r="B2">
        <v>6.14749069992647</v>
      </c>
      <c r="C2">
        <v>5.3494469012352903</v>
      </c>
    </row>
    <row r="3" spans="1:3" x14ac:dyDescent="0.25">
      <c r="A3">
        <v>2.2682926829999999</v>
      </c>
      <c r="B3">
        <v>5.6090486863333302</v>
      </c>
      <c r="C3">
        <v>4.2007538802727202</v>
      </c>
    </row>
    <row r="4" spans="1:3" x14ac:dyDescent="0.25">
      <c r="A4">
        <v>5.8050787776000004</v>
      </c>
      <c r="B4">
        <v>6.8040004306180499</v>
      </c>
      <c r="C4">
        <v>5.2580774382222204</v>
      </c>
    </row>
    <row r="5" spans="1:3" x14ac:dyDescent="0.25">
      <c r="A5">
        <v>1.7234826999999999</v>
      </c>
      <c r="B5">
        <v>5.53927798260416</v>
      </c>
      <c r="C5">
        <v>4.9004097294117601</v>
      </c>
    </row>
    <row r="6" spans="1:3" x14ac:dyDescent="0.25">
      <c r="A6">
        <v>5.0406504066666598</v>
      </c>
      <c r="B6">
        <v>6.0940416155972201</v>
      </c>
      <c r="C6">
        <v>4.6529046563636296</v>
      </c>
    </row>
    <row r="7" spans="1:3" x14ac:dyDescent="0.25">
      <c r="A7">
        <v>4.9050706108000002</v>
      </c>
      <c r="B7">
        <v>5.85287616780729</v>
      </c>
      <c r="C7">
        <v>5.12751604790909</v>
      </c>
    </row>
    <row r="8" spans="1:3" x14ac:dyDescent="0.25">
      <c r="A8">
        <v>5.3127906977499997</v>
      </c>
      <c r="B8">
        <v>6.0600906909318102</v>
      </c>
      <c r="C8">
        <v>4.9670125223846098</v>
      </c>
    </row>
    <row r="9" spans="1:3" x14ac:dyDescent="0.25">
      <c r="A9">
        <v>5.0803444818749997</v>
      </c>
      <c r="B9">
        <v>5.2983834962763101</v>
      </c>
      <c r="C9">
        <v>5.1459634074999903</v>
      </c>
    </row>
    <row r="10" spans="1:3" x14ac:dyDescent="0.25">
      <c r="A10">
        <v>4.6125629113333302</v>
      </c>
      <c r="B10">
        <v>4.8941148501166598</v>
      </c>
      <c r="C10">
        <v>5.2252444303636301</v>
      </c>
    </row>
    <row r="11" spans="1:3" x14ac:dyDescent="0.25">
      <c r="A11">
        <v>5.7278767678999998</v>
      </c>
      <c r="B11">
        <v>4.7036243481212097</v>
      </c>
      <c r="C11">
        <v>5.4253985308636299</v>
      </c>
    </row>
    <row r="12" spans="1:3" x14ac:dyDescent="0.25">
      <c r="A12">
        <v>5.0899550706000003</v>
      </c>
      <c r="B12">
        <v>5.9367209301999999</v>
      </c>
      <c r="C12">
        <v>5.2845250320909098</v>
      </c>
    </row>
    <row r="13" spans="1:3" x14ac:dyDescent="0.25">
      <c r="A13">
        <v>6.8039476172499898</v>
      </c>
      <c r="B13">
        <v>5.0436913704696904</v>
      </c>
      <c r="C13">
        <v>5.6082457135666601</v>
      </c>
    </row>
    <row r="14" spans="1:3" x14ac:dyDescent="0.25">
      <c r="A14">
        <v>6.3039774422999999</v>
      </c>
      <c r="B14">
        <v>6.4225898502499996</v>
      </c>
      <c r="C14">
        <v>5.3443429222391297</v>
      </c>
    </row>
    <row r="15" spans="1:3" x14ac:dyDescent="0.25">
      <c r="A15">
        <v>6.0164072529999997</v>
      </c>
      <c r="B15">
        <v>6.0059661177083301</v>
      </c>
      <c r="C15">
        <v>5.3613488953684199</v>
      </c>
    </row>
    <row r="16" spans="1:3" x14ac:dyDescent="0.25">
      <c r="A16">
        <v>4.9022709199999897</v>
      </c>
      <c r="B16">
        <v>5.4684521633518504</v>
      </c>
      <c r="C16">
        <v>4.9817875173333297</v>
      </c>
    </row>
    <row r="17" spans="1:3" x14ac:dyDescent="0.25">
      <c r="A17">
        <v>4.3632026748000001</v>
      </c>
      <c r="B17">
        <v>4.9106858938076901</v>
      </c>
      <c r="C17">
        <v>4.81311185411111</v>
      </c>
    </row>
    <row r="18" spans="1:3" x14ac:dyDescent="0.25">
      <c r="A18">
        <v>6.0559726127499998</v>
      </c>
      <c r="B18">
        <v>5.8349616951089702</v>
      </c>
      <c r="C18">
        <v>5.1495926967333299</v>
      </c>
    </row>
    <row r="19" spans="1:3" x14ac:dyDescent="0.25">
      <c r="A19">
        <v>6.6044490585999904</v>
      </c>
      <c r="B19">
        <v>5.4714354237825997</v>
      </c>
      <c r="C19">
        <v>5.5990655417368398</v>
      </c>
    </row>
    <row r="20" spans="1:3" x14ac:dyDescent="0.25">
      <c r="A20">
        <v>5.8432536867499998</v>
      </c>
      <c r="B20">
        <v>4.8672984073859604</v>
      </c>
      <c r="C20">
        <v>5.5214354237826004</v>
      </c>
    </row>
    <row r="21" spans="1:3" x14ac:dyDescent="0.25">
      <c r="A21">
        <v>6.190988763</v>
      </c>
      <c r="B21">
        <v>5.7099852179999999</v>
      </c>
      <c r="C21">
        <v>5.32056500742857</v>
      </c>
    </row>
    <row r="22" spans="1:3" x14ac:dyDescent="0.25">
      <c r="A22">
        <v>5.3067525946666603</v>
      </c>
      <c r="B22">
        <v>5.4460172280476202</v>
      </c>
      <c r="C22">
        <v>5.3755841982222199</v>
      </c>
    </row>
    <row r="23" spans="1:3" x14ac:dyDescent="0.25">
      <c r="A23">
        <v>4.4771062270000002</v>
      </c>
      <c r="B23">
        <v>5.44380998229762</v>
      </c>
      <c r="C23">
        <v>5.009035409</v>
      </c>
    </row>
    <row r="24" spans="1:3" x14ac:dyDescent="0.25">
      <c r="A24">
        <v>5.7708150069999897</v>
      </c>
      <c r="B24">
        <v>6.13905086027777</v>
      </c>
      <c r="C24">
        <v>5.4245604366086901</v>
      </c>
    </row>
    <row r="25" spans="1:3" x14ac:dyDescent="0.25">
      <c r="A25">
        <v>5.66841137399999</v>
      </c>
      <c r="B25">
        <v>5.2596253117499998</v>
      </c>
      <c r="C25">
        <v>5.0945234122</v>
      </c>
    </row>
    <row r="26" spans="1:3" x14ac:dyDescent="0.25">
      <c r="A26">
        <v>6.6235023535000002</v>
      </c>
      <c r="B26">
        <v>5.2147242936388798</v>
      </c>
      <c r="C26">
        <v>5.45005634005555</v>
      </c>
    </row>
    <row r="27" spans="1:3" x14ac:dyDescent="0.25">
      <c r="A27">
        <v>6.2135070597499897</v>
      </c>
      <c r="B27">
        <v>5.9212844002944403</v>
      </c>
      <c r="C27">
        <v>5.79175352987499</v>
      </c>
    </row>
    <row r="28" spans="1:3" x14ac:dyDescent="0.25">
      <c r="A28">
        <v>6.4700024233571396</v>
      </c>
      <c r="B28">
        <v>5.4959155969250002</v>
      </c>
      <c r="C28">
        <v>6.0954560875909003</v>
      </c>
    </row>
    <row r="29" spans="1:3" x14ac:dyDescent="0.25">
      <c r="A29">
        <v>7.0244564191666603</v>
      </c>
      <c r="B29">
        <v>5.56140005343181</v>
      </c>
      <c r="C29">
        <v>5.5793369257499901</v>
      </c>
    </row>
    <row r="30" spans="1:3" x14ac:dyDescent="0.25">
      <c r="A30">
        <v>6.6209078969999897</v>
      </c>
      <c r="B30">
        <v>6.0629555325681803</v>
      </c>
      <c r="C30">
        <v>5.41016507218181</v>
      </c>
    </row>
    <row r="31" spans="1:3" x14ac:dyDescent="0.25">
      <c r="A31">
        <v>6.9706644261666604</v>
      </c>
      <c r="B31">
        <v>5.1306017791428502</v>
      </c>
      <c r="C31">
        <v>6.4766138335000001</v>
      </c>
    </row>
    <row r="32" spans="1:3" x14ac:dyDescent="0.25">
      <c r="A32">
        <v>5.66284361638888</v>
      </c>
      <c r="B32">
        <v>6.0773633587812501</v>
      </c>
      <c r="C32">
        <v>5.3610663561458303</v>
      </c>
    </row>
    <row r="33" spans="1:3" x14ac:dyDescent="0.25">
      <c r="A33">
        <v>6.6506888988124899</v>
      </c>
      <c r="B33">
        <v>6.2335679779791597</v>
      </c>
      <c r="C33">
        <v>6.2350464718636296</v>
      </c>
    </row>
    <row r="34" spans="1:3" x14ac:dyDescent="0.25">
      <c r="A34">
        <v>5.9130828709285703</v>
      </c>
      <c r="B34">
        <v>6.1787551865000001</v>
      </c>
      <c r="C34">
        <v>5.4477400056764704</v>
      </c>
    </row>
    <row r="35" spans="1:3" x14ac:dyDescent="0.25">
      <c r="A35">
        <v>6.6170971682499999</v>
      </c>
      <c r="B35">
        <v>5.92563540985714</v>
      </c>
      <c r="C35">
        <v>6.0717742920625</v>
      </c>
    </row>
    <row r="36" spans="1:3" x14ac:dyDescent="0.25">
      <c r="A36">
        <v>5.1558139533333298</v>
      </c>
      <c r="B36">
        <v>5.1238017762499997</v>
      </c>
      <c r="C36">
        <v>5.1929651162499999</v>
      </c>
    </row>
    <row r="37" spans="1:3" x14ac:dyDescent="0.25">
      <c r="A37">
        <v>6.4883160586666602</v>
      </c>
      <c r="B37">
        <v>5.5042865448402702</v>
      </c>
      <c r="C37">
        <v>5.8369896352000001</v>
      </c>
    </row>
    <row r="38" spans="1:3" x14ac:dyDescent="0.25">
      <c r="A38">
        <v>6.0970510626249999</v>
      </c>
      <c r="B38">
        <v>6.2458855981323502</v>
      </c>
      <c r="C38">
        <v>5.8352882969687396</v>
      </c>
    </row>
    <row r="39" spans="1:3" x14ac:dyDescent="0.25">
      <c r="A39">
        <v>6.6076414359999998</v>
      </c>
      <c r="B39">
        <v>6.0285757934999999</v>
      </c>
      <c r="C39">
        <v>5.5750565743999996</v>
      </c>
    </row>
    <row r="40" spans="1:3" x14ac:dyDescent="0.25">
      <c r="A40">
        <v>6.0143076069999903</v>
      </c>
      <c r="B40">
        <v>5.2762203874318097</v>
      </c>
      <c r="C40">
        <v>5.1844711271874999</v>
      </c>
    </row>
    <row r="41" spans="1:3" x14ac:dyDescent="0.25">
      <c r="A41">
        <v>4.4026147686000003</v>
      </c>
      <c r="B41">
        <v>5.2250957532499998</v>
      </c>
      <c r="C41">
        <v>4.9102049228666598</v>
      </c>
    </row>
    <row r="42" spans="1:3" x14ac:dyDescent="0.25">
      <c r="A42">
        <v>5.8515554649999997</v>
      </c>
      <c r="B42">
        <v>5.1571472867999999</v>
      </c>
      <c r="C42">
        <v>5.5463068438095204</v>
      </c>
    </row>
    <row r="43" spans="1:3" x14ac:dyDescent="0.25">
      <c r="A43">
        <v>4.7042606515000003</v>
      </c>
      <c r="B43">
        <v>5.1785817887546299</v>
      </c>
      <c r="C43">
        <v>5.06571010858333</v>
      </c>
    </row>
    <row r="44" spans="1:3" x14ac:dyDescent="0.25">
      <c r="A44">
        <v>5.8292682930000002</v>
      </c>
      <c r="B44">
        <v>5.1268093309999996</v>
      </c>
      <c r="C44">
        <v>4.9382723577499998</v>
      </c>
    </row>
    <row r="45" spans="1:3" x14ac:dyDescent="0.25">
      <c r="A45">
        <v>6.5974927491111099</v>
      </c>
      <c r="B45">
        <v>6.0210632681052596</v>
      </c>
      <c r="C45">
        <v>6.2870395219999997</v>
      </c>
    </row>
    <row r="46" spans="1:3" x14ac:dyDescent="0.25">
      <c r="A46">
        <v>6.4926547883749901</v>
      </c>
      <c r="B46">
        <v>5.3567875019545399</v>
      </c>
      <c r="C46">
        <v>6.0072313076428498</v>
      </c>
    </row>
    <row r="47" spans="1:3" x14ac:dyDescent="0.25">
      <c r="A47">
        <v>6.25</v>
      </c>
      <c r="B47">
        <v>5.4533098582673603</v>
      </c>
      <c r="C47">
        <v>4.9349999999999996</v>
      </c>
    </row>
    <row r="48" spans="1:3" x14ac:dyDescent="0.25">
      <c r="A48">
        <v>4.68932964066666</v>
      </c>
      <c r="B48">
        <v>5.9864116977111097</v>
      </c>
      <c r="C48">
        <v>5.0806145324615297</v>
      </c>
    </row>
    <row r="49" spans="1:3" x14ac:dyDescent="0.25">
      <c r="A49">
        <v>5.1030917044999997</v>
      </c>
      <c r="B49">
        <v>5.6238114700624999</v>
      </c>
      <c r="C49">
        <v>5.2241062594583303</v>
      </c>
    </row>
    <row r="50" spans="1:3" x14ac:dyDescent="0.25">
      <c r="A50">
        <v>6.9827925626428504</v>
      </c>
      <c r="B50">
        <v>5.4024582238374999</v>
      </c>
      <c r="C50">
        <v>6.4399623282083303</v>
      </c>
    </row>
    <row r="51" spans="1:3" x14ac:dyDescent="0.25">
      <c r="A51">
        <v>6.1498991580624898</v>
      </c>
      <c r="B51">
        <v>5.4450675359868397</v>
      </c>
      <c r="C51">
        <v>5.8856566617499997</v>
      </c>
    </row>
    <row r="52" spans="1:3" x14ac:dyDescent="0.25">
      <c r="A52">
        <v>6.4387296059374997</v>
      </c>
      <c r="B52">
        <v>5.3542133863055499</v>
      </c>
      <c r="C52">
        <v>5.9341530706250003</v>
      </c>
    </row>
    <row r="53" spans="1:3" x14ac:dyDescent="0.25">
      <c r="A53">
        <v>6.9388477076111101</v>
      </c>
      <c r="B53">
        <v>5.2721505817236798</v>
      </c>
      <c r="C53">
        <v>6.2339752912333299</v>
      </c>
    </row>
    <row r="54" spans="1:3" x14ac:dyDescent="0.25">
      <c r="A54">
        <v>7.1504473309999996</v>
      </c>
      <c r="B54">
        <v>5.9150215522499998</v>
      </c>
      <c r="C54">
        <v>6.2012236654999997</v>
      </c>
    </row>
    <row r="55" spans="1:3" x14ac:dyDescent="0.25">
      <c r="A55">
        <v>6.2639306778333301</v>
      </c>
      <c r="B55">
        <v>5.1888666250526301</v>
      </c>
      <c r="C55">
        <v>5.8352986722500004</v>
      </c>
    </row>
    <row r="56" spans="1:3" x14ac:dyDescent="0.25">
      <c r="A56">
        <v>6.3740314392857096</v>
      </c>
      <c r="B56">
        <v>4.3921763602307697</v>
      </c>
      <c r="C56">
        <v>5.7548516729166597</v>
      </c>
    </row>
    <row r="57" spans="1:3" x14ac:dyDescent="0.25">
      <c r="A57">
        <v>7.0938018792499999</v>
      </c>
      <c r="B57">
        <v>6.4561197464374898</v>
      </c>
      <c r="C57">
        <v>5.5909504698125003</v>
      </c>
    </row>
    <row r="58" spans="1:3" x14ac:dyDescent="0.25">
      <c r="A58">
        <v>6.5660809177499999</v>
      </c>
      <c r="B58">
        <v>5.4082649883205098</v>
      </c>
      <c r="C58">
        <v>5.4007493412045404</v>
      </c>
    </row>
    <row r="59" spans="1:3" x14ac:dyDescent="0.25">
      <c r="A59">
        <v>6.2607275318571398</v>
      </c>
      <c r="B59">
        <v>5.7146062352962899</v>
      </c>
      <c r="C59">
        <v>5.4965682951875001</v>
      </c>
    </row>
    <row r="60" spans="1:3" x14ac:dyDescent="0.25">
      <c r="A60">
        <v>6.2251072194285699</v>
      </c>
      <c r="B60">
        <v>5.7677204968333298</v>
      </c>
      <c r="C60">
        <v>5.74541075257142</v>
      </c>
    </row>
    <row r="61" spans="1:3" x14ac:dyDescent="0.25">
      <c r="A61">
        <v>7.0092452599999904</v>
      </c>
      <c r="B61">
        <v>5.8581879458749997</v>
      </c>
      <c r="C61">
        <v>6.0273362835294098</v>
      </c>
    </row>
    <row r="62" spans="1:3" x14ac:dyDescent="0.25">
      <c r="A62">
        <v>6.8141197375555498</v>
      </c>
      <c r="B62">
        <v>5.6047004294500002</v>
      </c>
      <c r="C62">
        <v>6.0029423523750003</v>
      </c>
    </row>
    <row r="63" spans="1:3" x14ac:dyDescent="0.25">
      <c r="A63">
        <v>5.6096199802499997</v>
      </c>
      <c r="B63">
        <v>5.8302896318541597</v>
      </c>
      <c r="C63">
        <v>5.2859239960499904</v>
      </c>
    </row>
    <row r="64" spans="1:3" x14ac:dyDescent="0.25">
      <c r="A64">
        <v>6.4066589687000004</v>
      </c>
      <c r="B64">
        <v>5.21401481113889</v>
      </c>
      <c r="C64">
        <v>5.6661079036249999</v>
      </c>
    </row>
    <row r="65" spans="1:3" x14ac:dyDescent="0.25">
      <c r="A65">
        <v>6.4519936635624999</v>
      </c>
      <c r="B65">
        <v>5.4917498404202902</v>
      </c>
      <c r="C65">
        <v>6.0559953916818099</v>
      </c>
    </row>
    <row r="66" spans="1:3" x14ac:dyDescent="0.25">
      <c r="A66">
        <v>6.1454878046999903</v>
      </c>
      <c r="B66">
        <v>6.1564666747045402</v>
      </c>
      <c r="C66">
        <v>5.7159298779374996</v>
      </c>
    </row>
    <row r="67" spans="1:3" x14ac:dyDescent="0.25">
      <c r="A67">
        <v>6.4996423676250004</v>
      </c>
      <c r="B67">
        <v>6.4046619649615302</v>
      </c>
      <c r="C67">
        <v>5.8180517700454502</v>
      </c>
    </row>
    <row r="68" spans="1:3" x14ac:dyDescent="0.25">
      <c r="A68">
        <v>6.6866161042499996</v>
      </c>
      <c r="B68">
        <v>5.7299046980535699</v>
      </c>
      <c r="C68">
        <v>5.3860422197272699</v>
      </c>
    </row>
    <row r="69" spans="1:3" x14ac:dyDescent="0.25">
      <c r="A69">
        <v>7.3949186989999998</v>
      </c>
      <c r="B69">
        <v>5.8052079533105996</v>
      </c>
      <c r="C69">
        <v>5.7169837397999999</v>
      </c>
    </row>
    <row r="70" spans="1:3" x14ac:dyDescent="0.25">
      <c r="A70">
        <v>5.3977764533333303</v>
      </c>
      <c r="B70">
        <v>6.0161981190416602</v>
      </c>
      <c r="C70">
        <v>5.3377774466666601</v>
      </c>
    </row>
    <row r="71" spans="1:3" x14ac:dyDescent="0.25">
      <c r="A71">
        <v>7.2971576226666599</v>
      </c>
      <c r="B71">
        <v>5.3691925731145798</v>
      </c>
      <c r="C71">
        <v>6.6428682169999904</v>
      </c>
    </row>
    <row r="72" spans="1:3" x14ac:dyDescent="0.25">
      <c r="A72">
        <v>5.3103913205714202</v>
      </c>
      <c r="B72">
        <v>5.2536864632500002</v>
      </c>
      <c r="C72">
        <v>5.2318188468888804</v>
      </c>
    </row>
    <row r="73" spans="1:3" x14ac:dyDescent="0.25">
      <c r="A73">
        <v>5.4792057537499996</v>
      </c>
      <c r="B73">
        <v>5.8092217149999996</v>
      </c>
      <c r="C73">
        <v>5.0580374097727203</v>
      </c>
    </row>
    <row r="74" spans="1:3" x14ac:dyDescent="0.25">
      <c r="A74">
        <v>6.6843392343124997</v>
      </c>
      <c r="B74">
        <v>5.6667887692222196</v>
      </c>
      <c r="C74">
        <v>5.9710509910357104</v>
      </c>
    </row>
    <row r="75" spans="1:3" x14ac:dyDescent="0.25">
      <c r="A75">
        <v>6.9070539086666596</v>
      </c>
      <c r="B75">
        <v>5.5761622941617599</v>
      </c>
      <c r="C75">
        <v>6.5202680906153798</v>
      </c>
    </row>
    <row r="76" spans="1:3" x14ac:dyDescent="0.25">
      <c r="A76">
        <v>5.1448377039999897</v>
      </c>
      <c r="B76">
        <v>5.6232325198194397</v>
      </c>
      <c r="C76">
        <v>5.2040089771428502</v>
      </c>
    </row>
    <row r="77" spans="1:3" x14ac:dyDescent="0.25">
      <c r="A77">
        <v>6.2525993679999896</v>
      </c>
      <c r="B77">
        <v>5.7099832661249996</v>
      </c>
      <c r="C77">
        <v>5.6796612467692196</v>
      </c>
    </row>
    <row r="78" spans="1:3" x14ac:dyDescent="0.25">
      <c r="A78">
        <v>7.0103579193750001</v>
      </c>
      <c r="B78">
        <v>5.1397151344999896</v>
      </c>
      <c r="C78">
        <v>6.1776789596874897</v>
      </c>
    </row>
    <row r="79" spans="1:3" x14ac:dyDescent="0.25">
      <c r="A79">
        <v>5.9468795061666597</v>
      </c>
      <c r="B79">
        <v>6.400997817375</v>
      </c>
      <c r="C79">
        <v>5.6227518024666603</v>
      </c>
    </row>
    <row r="80" spans="1:3" x14ac:dyDescent="0.25">
      <c r="A80">
        <v>7.00150424516666</v>
      </c>
      <c r="B80">
        <v>5.8357486418281201</v>
      </c>
      <c r="C80">
        <v>5.6967738850454497</v>
      </c>
    </row>
    <row r="81" spans="1:3" x14ac:dyDescent="0.25">
      <c r="A81">
        <v>6.8320684278749999</v>
      </c>
      <c r="B81">
        <v>5.6144972950833303</v>
      </c>
      <c r="C81">
        <v>6.3033224929999996</v>
      </c>
    </row>
    <row r="82" spans="1:3" x14ac:dyDescent="0.25">
      <c r="A82">
        <v>5.4959822271666603</v>
      </c>
      <c r="B82">
        <v>5.3931275370937497</v>
      </c>
      <c r="C82">
        <v>5.4553274090555499</v>
      </c>
    </row>
    <row r="83" spans="1:3" x14ac:dyDescent="0.25">
      <c r="A83">
        <v>6.3248780022142803</v>
      </c>
      <c r="B83">
        <v>6.4247951892307604</v>
      </c>
      <c r="C83">
        <v>5.82674054686363</v>
      </c>
    </row>
    <row r="84" spans="1:3" x14ac:dyDescent="0.25">
      <c r="A84">
        <v>7.2841463414999996</v>
      </c>
      <c r="B84">
        <v>6.2142747831346101</v>
      </c>
      <c r="C84">
        <v>5.5193126385909101</v>
      </c>
    </row>
    <row r="85" spans="1:3" x14ac:dyDescent="0.25">
      <c r="A85">
        <v>3.6124031006666599</v>
      </c>
      <c r="B85">
        <v>5.8289977159429798</v>
      </c>
      <c r="C85">
        <v>5.0413237924615304</v>
      </c>
    </row>
    <row r="86" spans="1:3" x14ac:dyDescent="0.25">
      <c r="A86">
        <v>4.9012843366666603</v>
      </c>
      <c r="B86">
        <v>5.8647146041979097</v>
      </c>
      <c r="C86">
        <v>4.9463853009999896</v>
      </c>
    </row>
    <row r="87" spans="1:3" x14ac:dyDescent="0.25">
      <c r="A87">
        <v>5.8342216974999896</v>
      </c>
      <c r="B87">
        <v>6.0208062808012803</v>
      </c>
      <c r="C87">
        <v>5.53309794661764</v>
      </c>
    </row>
    <row r="88" spans="1:3" x14ac:dyDescent="0.25">
      <c r="A88">
        <v>7.0387780588125004</v>
      </c>
      <c r="B88">
        <v>5.6253172465999999</v>
      </c>
      <c r="C88">
        <v>6.2006390294062497</v>
      </c>
    </row>
    <row r="89" spans="1:3" x14ac:dyDescent="0.25">
      <c r="A89">
        <v>6.5250336953000003</v>
      </c>
      <c r="B89">
        <v>5.7956702658000001</v>
      </c>
      <c r="C89">
        <v>5.5908922633235303</v>
      </c>
    </row>
    <row r="90" spans="1:3" x14ac:dyDescent="0.25">
      <c r="A90">
        <v>6.7983021301666602</v>
      </c>
      <c r="B90">
        <v>6.2079959670104099</v>
      </c>
      <c r="C90">
        <v>5.8769288428611102</v>
      </c>
    </row>
    <row r="91" spans="1:3" x14ac:dyDescent="0.25">
      <c r="A91">
        <v>6.3322505958999997</v>
      </c>
      <c r="B91">
        <v>6.4575498247051204</v>
      </c>
      <c r="C91">
        <v>5.9226566224374997</v>
      </c>
    </row>
    <row r="92" spans="1:3" x14ac:dyDescent="0.25">
      <c r="A92">
        <v>6.9025488111874997</v>
      </c>
      <c r="B92">
        <v>5.9057505985448699</v>
      </c>
      <c r="C92">
        <v>6.273365874125</v>
      </c>
    </row>
    <row r="93" spans="1:3" x14ac:dyDescent="0.25">
      <c r="A93">
        <v>6.7542403630714203</v>
      </c>
      <c r="B93">
        <v>5.7094234315944403</v>
      </c>
      <c r="C93">
        <v>5.9542630386785698</v>
      </c>
    </row>
    <row r="94" spans="1:3" x14ac:dyDescent="0.25">
      <c r="A94">
        <v>5.1084489188750002</v>
      </c>
      <c r="B94">
        <v>5.3466906360576898</v>
      </c>
      <c r="C94">
        <v>5.21022327502941</v>
      </c>
    </row>
    <row r="95" spans="1:3" x14ac:dyDescent="0.25">
      <c r="A95">
        <v>7.4242444598333304</v>
      </c>
      <c r="B95">
        <v>5.67592828746153</v>
      </c>
      <c r="C95">
        <v>5.8315916724374901</v>
      </c>
    </row>
    <row r="96" spans="1:3" x14ac:dyDescent="0.25">
      <c r="A96">
        <v>7.2440709793571401</v>
      </c>
      <c r="B96">
        <v>5.7827335535</v>
      </c>
      <c r="C96">
        <v>6.3880451686818098</v>
      </c>
    </row>
    <row r="97" spans="1:3" x14ac:dyDescent="0.25">
      <c r="A97">
        <v>6.9478067769166598</v>
      </c>
      <c r="B97">
        <v>5.6432753881527704</v>
      </c>
      <c r="C97">
        <v>6.0624400601363604</v>
      </c>
    </row>
    <row r="98" spans="1:3" x14ac:dyDescent="0.25">
      <c r="A98">
        <v>5.9919559072500004</v>
      </c>
      <c r="B98">
        <v>5.4275262832499998</v>
      </c>
      <c r="C98">
        <v>5.6342026254444404</v>
      </c>
    </row>
    <row r="99" spans="1:3" x14ac:dyDescent="0.25">
      <c r="A99">
        <v>7.4984756096250003</v>
      </c>
      <c r="B99">
        <v>5.7982538176025598</v>
      </c>
      <c r="C99">
        <v>5.81183864911538</v>
      </c>
    </row>
    <row r="100" spans="1:3" x14ac:dyDescent="0.25">
      <c r="A100">
        <v>5.6580327479285701</v>
      </c>
      <c r="B100">
        <v>6.2787398884038401</v>
      </c>
      <c r="C100">
        <v>5.4957376925227202</v>
      </c>
    </row>
    <row r="101" spans="1:3" x14ac:dyDescent="0.25">
      <c r="A101">
        <v>7.3976798724444404</v>
      </c>
      <c r="B101">
        <v>5.5529601845869498</v>
      </c>
      <c r="C101">
        <v>6.9417380774545396</v>
      </c>
    </row>
    <row r="102" spans="1:3" x14ac:dyDescent="0.25">
      <c r="A102">
        <v>6.6479078396249998</v>
      </c>
      <c r="B102">
        <v>5.0158482700000002</v>
      </c>
      <c r="C102">
        <v>5.6642136093235198</v>
      </c>
    </row>
    <row r="103" spans="1:3" x14ac:dyDescent="0.25">
      <c r="A103">
        <v>6.375133145375</v>
      </c>
      <c r="B103">
        <v>5.5802632349843702</v>
      </c>
      <c r="C103">
        <v>5.7723486601153802</v>
      </c>
    </row>
    <row r="104" spans="1:3" x14ac:dyDescent="0.25">
      <c r="A104">
        <v>7.6343026890000001</v>
      </c>
      <c r="B104">
        <v>5.40463135079347</v>
      </c>
      <c r="C104">
        <v>5.9058786741111096</v>
      </c>
    </row>
    <row r="105" spans="1:3" x14ac:dyDescent="0.25">
      <c r="A105">
        <v>7.1646749916666597</v>
      </c>
      <c r="B105">
        <v>5.5435936382982396</v>
      </c>
      <c r="C105">
        <v>6.0820035678571402</v>
      </c>
    </row>
    <row r="106" spans="1:3" x14ac:dyDescent="0.25">
      <c r="A106">
        <v>6.4644916406249999</v>
      </c>
      <c r="B106">
        <v>6.0241079662388799</v>
      </c>
      <c r="C106">
        <v>5.5541888839285702</v>
      </c>
    </row>
    <row r="107" spans="1:3" x14ac:dyDescent="0.25">
      <c r="A107">
        <v>5.8372093019999998</v>
      </c>
      <c r="B107">
        <v>5.0997548247708302</v>
      </c>
      <c r="C107">
        <v>5.9641343668888798</v>
      </c>
    </row>
    <row r="108" spans="1:3" x14ac:dyDescent="0.25">
      <c r="A108">
        <v>6.0725663958333298</v>
      </c>
      <c r="B108">
        <v>5.6483144639375</v>
      </c>
      <c r="C108">
        <v>5.6514940220588201</v>
      </c>
    </row>
    <row r="109" spans="1:3" x14ac:dyDescent="0.25">
      <c r="A109">
        <v>6.2772562611499998</v>
      </c>
      <c r="B109">
        <v>5.0636363636363599</v>
      </c>
      <c r="C109">
        <v>5.7932927690263103</v>
      </c>
    </row>
    <row r="110" spans="1:3" x14ac:dyDescent="0.25">
      <c r="A110">
        <v>6.7032383772777697</v>
      </c>
      <c r="B110">
        <v>5.8117733030277696</v>
      </c>
      <c r="C110">
        <v>6.0958320820882301</v>
      </c>
    </row>
    <row r="111" spans="1:3" x14ac:dyDescent="0.25">
      <c r="A111">
        <v>7.1126389285625002</v>
      </c>
      <c r="B111">
        <v>5.5179277425231401</v>
      </c>
      <c r="C111">
        <v>6.4900926190416603</v>
      </c>
    </row>
    <row r="112" spans="1:3" x14ac:dyDescent="0.25">
      <c r="A112">
        <v>6.9167371413333303</v>
      </c>
      <c r="B112">
        <v>5.9889094625972197</v>
      </c>
      <c r="C112">
        <v>6.0500373101176397</v>
      </c>
    </row>
    <row r="113" spans="1:3" x14ac:dyDescent="0.25">
      <c r="A113">
        <v>6.2679072896000001</v>
      </c>
      <c r="B113">
        <v>5.21390260582353</v>
      </c>
      <c r="C113">
        <v>5.5987210279999999</v>
      </c>
    </row>
    <row r="114" spans="1:3" x14ac:dyDescent="0.25">
      <c r="A114">
        <v>6.6714231945833298</v>
      </c>
      <c r="B114">
        <v>5.6168555020208304</v>
      </c>
      <c r="C114">
        <v>6.0771399243181801</v>
      </c>
    </row>
    <row r="115" spans="1:3" x14ac:dyDescent="0.25">
      <c r="A115">
        <v>6.7254014101666604</v>
      </c>
      <c r="B115">
        <v>5.3760732941956499</v>
      </c>
      <c r="C115">
        <v>6.0172408460999902</v>
      </c>
    </row>
    <row r="116" spans="1:3" x14ac:dyDescent="0.25">
      <c r="A116">
        <v>6.9795037320000004</v>
      </c>
      <c r="B116">
        <v>5.0426753221666596</v>
      </c>
      <c r="C116">
        <v>5.95316791066666</v>
      </c>
    </row>
    <row r="117" spans="1:3" x14ac:dyDescent="0.25">
      <c r="A117">
        <v>6.4883993128333302</v>
      </c>
      <c r="B117">
        <v>5.1329988092608696</v>
      </c>
      <c r="C117">
        <v>5.3559056398235301</v>
      </c>
    </row>
    <row r="118" spans="1:3" x14ac:dyDescent="0.25">
      <c r="A118">
        <v>6.7427772937499997</v>
      </c>
      <c r="B118">
        <v>5.9843466569642798</v>
      </c>
      <c r="C118">
        <v>5.5619443234374897</v>
      </c>
    </row>
    <row r="119" spans="1:3" x14ac:dyDescent="0.25">
      <c r="A119">
        <v>7.6146624378333296</v>
      </c>
      <c r="B119">
        <v>6.0144013154999998</v>
      </c>
      <c r="C119">
        <v>6.1634267590714202</v>
      </c>
    </row>
    <row r="120" spans="1:3" x14ac:dyDescent="0.25">
      <c r="A120">
        <v>6.0552792042499997</v>
      </c>
      <c r="B120">
        <v>5.7089233659531198</v>
      </c>
      <c r="C120">
        <v>5.7272226297857101</v>
      </c>
    </row>
    <row r="121" spans="1:3" x14ac:dyDescent="0.25">
      <c r="A121">
        <v>6.4739039672999903</v>
      </c>
      <c r="B121">
        <v>5.7429028468388896</v>
      </c>
      <c r="C121">
        <v>5.8419679890999996</v>
      </c>
    </row>
    <row r="122" spans="1:3" x14ac:dyDescent="0.25">
      <c r="A122">
        <v>5.9525175362499896</v>
      </c>
      <c r="B122">
        <v>5.1045183976470598</v>
      </c>
      <c r="C122">
        <v>5.6200093526666599</v>
      </c>
    </row>
    <row r="123" spans="1:3" x14ac:dyDescent="0.25">
      <c r="A123">
        <v>5.9051321137499997</v>
      </c>
      <c r="B123">
        <v>5.2781407278333301</v>
      </c>
      <c r="C123">
        <v>5.4147646555263096</v>
      </c>
    </row>
    <row r="124" spans="1:3" x14ac:dyDescent="0.25">
      <c r="A124">
        <v>4.8717643986666603</v>
      </c>
      <c r="B124">
        <v>6.2851286335208298</v>
      </c>
      <c r="C124">
        <v>5.2341431824347797</v>
      </c>
    </row>
    <row r="125" spans="1:3" x14ac:dyDescent="0.25">
      <c r="A125">
        <v>5.8240184978</v>
      </c>
      <c r="B125">
        <v>6.13832276692857</v>
      </c>
      <c r="C125">
        <v>5.4440061659333301</v>
      </c>
    </row>
    <row r="126" spans="1:3" x14ac:dyDescent="0.25">
      <c r="A126">
        <v>6.8103663999999897</v>
      </c>
      <c r="B126">
        <v>6.6793265503749897</v>
      </c>
      <c r="C126">
        <v>6.5102747999999897</v>
      </c>
    </row>
    <row r="127" spans="1:3" x14ac:dyDescent="0.25">
      <c r="A127">
        <v>7.6463444464999997</v>
      </c>
      <c r="B127">
        <v>5.9438511195999997</v>
      </c>
      <c r="C127">
        <v>6.4721968265714196</v>
      </c>
    </row>
    <row r="128" spans="1:3" x14ac:dyDescent="0.25">
      <c r="A128">
        <v>7.4442610593333303</v>
      </c>
      <c r="B128">
        <v>5.4462557805624998</v>
      </c>
      <c r="C128">
        <v>6.1821305296666598</v>
      </c>
    </row>
    <row r="129" spans="1:3" x14ac:dyDescent="0.25">
      <c r="A129">
        <v>6.9992397149999999</v>
      </c>
      <c r="B129">
        <v>5.6046242819558802</v>
      </c>
      <c r="C129">
        <v>6.0967084085714198</v>
      </c>
    </row>
    <row r="130" spans="1:3" x14ac:dyDescent="0.25">
      <c r="A130">
        <v>5.6270340752499903</v>
      </c>
      <c r="B130">
        <v>6.1815945183611101</v>
      </c>
      <c r="C130">
        <v>5.7601377782187502</v>
      </c>
    </row>
    <row r="131" spans="1:3" x14ac:dyDescent="0.25">
      <c r="A131">
        <v>6.6913763065999996</v>
      </c>
      <c r="B131">
        <v>5.2143535466764703</v>
      </c>
      <c r="C131">
        <v>6.2410550958125004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3C Stacked FINAL</vt:lpstr>
      <vt:lpstr>Used - to get Qualtrics sequen</vt:lpstr>
      <vt:lpstr>Curated and Human 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2017-09-05T18:35:25Z</dcterms:modified>
</cp:coreProperties>
</file>