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mcanet.sharepoint.com/sites/DataInsightService/Shared Documents/Research Papers/Request Work/NTS-queries/"/>
    </mc:Choice>
  </mc:AlternateContent>
  <xr:revisionPtr revIDLastSave="207" documentId="8_{C7BC67BC-627F-4059-BCB4-F573397E2C0D}" xr6:coauthVersionLast="47" xr6:coauthVersionMax="47" xr10:uidLastSave="{FD92DB05-927F-4376-8091-79E1624EBC50}"/>
  <bookViews>
    <workbookView minimized="1" xWindow="780" yWindow="780" windowWidth="21600" windowHeight="11325" xr2:uid="{8DBC06FB-FA94-4374-B929-257001587DC1}"/>
  </bookViews>
  <sheets>
    <sheet name="local" sheetId="1" r:id="rId1"/>
    <sheet name="national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6" i="1"/>
  <c r="E182" i="2"/>
  <c r="E183" i="2"/>
  <c r="E184" i="2"/>
  <c r="E186" i="2"/>
  <c r="E187" i="2"/>
  <c r="E188" i="2"/>
  <c r="E189" i="2"/>
  <c r="E190" i="2"/>
  <c r="J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4" i="2"/>
  <c r="F186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" i="2"/>
  <c r="E14" i="1"/>
  <c r="K7" i="1"/>
  <c r="M7" i="1" s="1"/>
  <c r="K8" i="1"/>
  <c r="M8" i="1" s="1"/>
  <c r="K9" i="1"/>
  <c r="M9" i="1" s="1"/>
  <c r="K10" i="1"/>
  <c r="M10" i="1" s="1"/>
  <c r="K11" i="1"/>
  <c r="K12" i="1"/>
  <c r="K6" i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6" i="1"/>
  <c r="H6" i="1" s="1"/>
  <c r="G4" i="2" l="1"/>
  <c r="L4" i="2" s="1"/>
  <c r="G147" i="2"/>
  <c r="L147" i="2" s="1"/>
  <c r="G188" i="2"/>
  <c r="L188" i="2" s="1"/>
  <c r="G187" i="2"/>
  <c r="L187" i="2" s="1"/>
  <c r="G294" i="2"/>
  <c r="L294" i="2" s="1"/>
  <c r="G182" i="2"/>
  <c r="L182" i="2" s="1"/>
  <c r="G190" i="2"/>
  <c r="L190" i="2" s="1"/>
  <c r="G189" i="2"/>
  <c r="L189" i="2" s="1"/>
  <c r="G186" i="2"/>
  <c r="L186" i="2" s="1"/>
  <c r="G184" i="2"/>
  <c r="L184" i="2" s="1"/>
  <c r="G183" i="2"/>
  <c r="L183" i="2" s="1"/>
  <c r="G282" i="2"/>
  <c r="L282" i="2" s="1"/>
  <c r="G135" i="2"/>
  <c r="L135" i="2" s="1"/>
  <c r="G270" i="2"/>
  <c r="L270" i="2" s="1"/>
  <c r="G123" i="2"/>
  <c r="L123" i="2" s="1"/>
  <c r="G258" i="2"/>
  <c r="L258" i="2" s="1"/>
  <c r="G111" i="2"/>
  <c r="L111" i="2" s="1"/>
  <c r="G246" i="2"/>
  <c r="L246" i="2" s="1"/>
  <c r="G99" i="2"/>
  <c r="L99" i="2" s="1"/>
  <c r="G234" i="2"/>
  <c r="L234" i="2" s="1"/>
  <c r="G87" i="2"/>
  <c r="L87" i="2" s="1"/>
  <c r="G3" i="2"/>
  <c r="L3" i="2" s="1"/>
  <c r="M1" i="2" s="1"/>
  <c r="G222" i="2"/>
  <c r="L222" i="2" s="1"/>
  <c r="G75" i="2"/>
  <c r="L75" i="2" s="1"/>
  <c r="G354" i="2"/>
  <c r="L354" i="2" s="1"/>
  <c r="G210" i="2"/>
  <c r="L210" i="2" s="1"/>
  <c r="G63" i="2"/>
  <c r="L63" i="2" s="1"/>
  <c r="G342" i="2"/>
  <c r="L342" i="2" s="1"/>
  <c r="G198" i="2"/>
  <c r="L198" i="2" s="1"/>
  <c r="G51" i="2"/>
  <c r="L51" i="2" s="1"/>
  <c r="G330" i="2"/>
  <c r="L330" i="2" s="1"/>
  <c r="G39" i="2"/>
  <c r="L39" i="2" s="1"/>
  <c r="G318" i="2"/>
  <c r="L318" i="2" s="1"/>
  <c r="G171" i="2"/>
  <c r="L171" i="2" s="1"/>
  <c r="G27" i="2"/>
  <c r="L27" i="2" s="1"/>
  <c r="G306" i="2"/>
  <c r="L306" i="2" s="1"/>
  <c r="G159" i="2"/>
  <c r="L159" i="2" s="1"/>
  <c r="G15" i="2"/>
  <c r="L15" i="2" s="1"/>
  <c r="G365" i="2"/>
  <c r="L365" i="2" s="1"/>
  <c r="G353" i="2"/>
  <c r="L353" i="2" s="1"/>
  <c r="G341" i="2"/>
  <c r="L341" i="2" s="1"/>
  <c r="G329" i="2"/>
  <c r="L329" i="2" s="1"/>
  <c r="G317" i="2"/>
  <c r="L317" i="2" s="1"/>
  <c r="G305" i="2"/>
  <c r="L305" i="2" s="1"/>
  <c r="G293" i="2"/>
  <c r="L293" i="2" s="1"/>
  <c r="G281" i="2"/>
  <c r="L281" i="2" s="1"/>
  <c r="G269" i="2"/>
  <c r="L269" i="2" s="1"/>
  <c r="G257" i="2"/>
  <c r="L257" i="2" s="1"/>
  <c r="G245" i="2"/>
  <c r="L245" i="2" s="1"/>
  <c r="G233" i="2"/>
  <c r="L233" i="2" s="1"/>
  <c r="G221" i="2"/>
  <c r="L221" i="2" s="1"/>
  <c r="G209" i="2"/>
  <c r="L209" i="2" s="1"/>
  <c r="G197" i="2"/>
  <c r="L197" i="2" s="1"/>
  <c r="G170" i="2"/>
  <c r="L170" i="2" s="1"/>
  <c r="G158" i="2"/>
  <c r="L158" i="2" s="1"/>
  <c r="G146" i="2"/>
  <c r="L146" i="2" s="1"/>
  <c r="G134" i="2"/>
  <c r="L134" i="2" s="1"/>
  <c r="G122" i="2"/>
  <c r="L122" i="2" s="1"/>
  <c r="G110" i="2"/>
  <c r="L110" i="2" s="1"/>
  <c r="G98" i="2"/>
  <c r="L98" i="2" s="1"/>
  <c r="G86" i="2"/>
  <c r="L86" i="2" s="1"/>
  <c r="G74" i="2"/>
  <c r="L74" i="2" s="1"/>
  <c r="G62" i="2"/>
  <c r="L62" i="2" s="1"/>
  <c r="G50" i="2"/>
  <c r="L50" i="2" s="1"/>
  <c r="G38" i="2"/>
  <c r="L38" i="2" s="1"/>
  <c r="G26" i="2"/>
  <c r="L26" i="2" s="1"/>
  <c r="G14" i="2"/>
  <c r="L14" i="2" s="1"/>
  <c r="G364" i="2"/>
  <c r="L364" i="2" s="1"/>
  <c r="G352" i="2"/>
  <c r="L352" i="2" s="1"/>
  <c r="G340" i="2"/>
  <c r="L340" i="2" s="1"/>
  <c r="G328" i="2"/>
  <c r="L328" i="2" s="1"/>
  <c r="G316" i="2"/>
  <c r="L316" i="2" s="1"/>
  <c r="G304" i="2"/>
  <c r="L304" i="2" s="1"/>
  <c r="G292" i="2"/>
  <c r="L292" i="2" s="1"/>
  <c r="G280" i="2"/>
  <c r="L280" i="2" s="1"/>
  <c r="G268" i="2"/>
  <c r="L268" i="2" s="1"/>
  <c r="G256" i="2"/>
  <c r="L256" i="2" s="1"/>
  <c r="G244" i="2"/>
  <c r="L244" i="2" s="1"/>
  <c r="G232" i="2"/>
  <c r="L232" i="2" s="1"/>
  <c r="G220" i="2"/>
  <c r="L220" i="2" s="1"/>
  <c r="G208" i="2"/>
  <c r="L208" i="2" s="1"/>
  <c r="G196" i="2"/>
  <c r="L196" i="2" s="1"/>
  <c r="G181" i="2"/>
  <c r="L181" i="2" s="1"/>
  <c r="G169" i="2"/>
  <c r="L169" i="2" s="1"/>
  <c r="G157" i="2"/>
  <c r="L157" i="2" s="1"/>
  <c r="G145" i="2"/>
  <c r="L145" i="2" s="1"/>
  <c r="G133" i="2"/>
  <c r="L133" i="2" s="1"/>
  <c r="G121" i="2"/>
  <c r="L121" i="2" s="1"/>
  <c r="G109" i="2"/>
  <c r="L109" i="2" s="1"/>
  <c r="G97" i="2"/>
  <c r="L97" i="2" s="1"/>
  <c r="G85" i="2"/>
  <c r="L85" i="2" s="1"/>
  <c r="G73" i="2"/>
  <c r="L73" i="2" s="1"/>
  <c r="G61" i="2"/>
  <c r="L61" i="2" s="1"/>
  <c r="G49" i="2"/>
  <c r="L49" i="2" s="1"/>
  <c r="G37" i="2"/>
  <c r="L37" i="2" s="1"/>
  <c r="G25" i="2"/>
  <c r="L25" i="2" s="1"/>
  <c r="G13" i="2"/>
  <c r="L13" i="2" s="1"/>
  <c r="G363" i="2"/>
  <c r="L363" i="2" s="1"/>
  <c r="G351" i="2"/>
  <c r="L351" i="2" s="1"/>
  <c r="G339" i="2"/>
  <c r="L339" i="2" s="1"/>
  <c r="G327" i="2"/>
  <c r="L327" i="2" s="1"/>
  <c r="G315" i="2"/>
  <c r="L315" i="2" s="1"/>
  <c r="G303" i="2"/>
  <c r="L303" i="2" s="1"/>
  <c r="G291" i="2"/>
  <c r="L291" i="2" s="1"/>
  <c r="G279" i="2"/>
  <c r="L279" i="2" s="1"/>
  <c r="G267" i="2"/>
  <c r="L267" i="2" s="1"/>
  <c r="G255" i="2"/>
  <c r="L255" i="2" s="1"/>
  <c r="G243" i="2"/>
  <c r="L243" i="2" s="1"/>
  <c r="G231" i="2"/>
  <c r="L231" i="2" s="1"/>
  <c r="G219" i="2"/>
  <c r="L219" i="2" s="1"/>
  <c r="G207" i="2"/>
  <c r="L207" i="2" s="1"/>
  <c r="G195" i="2"/>
  <c r="L195" i="2" s="1"/>
  <c r="G180" i="2"/>
  <c r="L180" i="2" s="1"/>
  <c r="G168" i="2"/>
  <c r="L168" i="2" s="1"/>
  <c r="G156" i="2"/>
  <c r="L156" i="2" s="1"/>
  <c r="G144" i="2"/>
  <c r="L144" i="2" s="1"/>
  <c r="G132" i="2"/>
  <c r="L132" i="2" s="1"/>
  <c r="G120" i="2"/>
  <c r="L120" i="2" s="1"/>
  <c r="G108" i="2"/>
  <c r="L108" i="2" s="1"/>
  <c r="G96" i="2"/>
  <c r="L96" i="2" s="1"/>
  <c r="G84" i="2"/>
  <c r="L84" i="2" s="1"/>
  <c r="G72" i="2"/>
  <c r="L72" i="2" s="1"/>
  <c r="G60" i="2"/>
  <c r="L60" i="2" s="1"/>
  <c r="G48" i="2"/>
  <c r="L48" i="2" s="1"/>
  <c r="G36" i="2"/>
  <c r="L36" i="2" s="1"/>
  <c r="G24" i="2"/>
  <c r="L24" i="2" s="1"/>
  <c r="G12" i="2"/>
  <c r="L12" i="2" s="1"/>
  <c r="G362" i="2"/>
  <c r="L362" i="2" s="1"/>
  <c r="G350" i="2"/>
  <c r="L350" i="2" s="1"/>
  <c r="G338" i="2"/>
  <c r="L338" i="2" s="1"/>
  <c r="G326" i="2"/>
  <c r="L326" i="2" s="1"/>
  <c r="G314" i="2"/>
  <c r="L314" i="2" s="1"/>
  <c r="G302" i="2"/>
  <c r="L302" i="2" s="1"/>
  <c r="G290" i="2"/>
  <c r="L290" i="2" s="1"/>
  <c r="G278" i="2"/>
  <c r="L278" i="2" s="1"/>
  <c r="G266" i="2"/>
  <c r="L266" i="2" s="1"/>
  <c r="G254" i="2"/>
  <c r="L254" i="2" s="1"/>
  <c r="G242" i="2"/>
  <c r="L242" i="2" s="1"/>
  <c r="G230" i="2"/>
  <c r="L230" i="2" s="1"/>
  <c r="G218" i="2"/>
  <c r="L218" i="2" s="1"/>
  <c r="G206" i="2"/>
  <c r="L206" i="2" s="1"/>
  <c r="G194" i="2"/>
  <c r="L194" i="2" s="1"/>
  <c r="G179" i="2"/>
  <c r="L179" i="2" s="1"/>
  <c r="G167" i="2"/>
  <c r="L167" i="2" s="1"/>
  <c r="G155" i="2"/>
  <c r="L155" i="2" s="1"/>
  <c r="G143" i="2"/>
  <c r="L143" i="2" s="1"/>
  <c r="G131" i="2"/>
  <c r="L131" i="2" s="1"/>
  <c r="G119" i="2"/>
  <c r="L119" i="2" s="1"/>
  <c r="G107" i="2"/>
  <c r="L107" i="2" s="1"/>
  <c r="G95" i="2"/>
  <c r="L95" i="2" s="1"/>
  <c r="G83" i="2"/>
  <c r="L83" i="2" s="1"/>
  <c r="G71" i="2"/>
  <c r="L71" i="2" s="1"/>
  <c r="G59" i="2"/>
  <c r="L59" i="2" s="1"/>
  <c r="G47" i="2"/>
  <c r="L47" i="2" s="1"/>
  <c r="G35" i="2"/>
  <c r="L35" i="2" s="1"/>
  <c r="G23" i="2"/>
  <c r="L23" i="2" s="1"/>
  <c r="G11" i="2"/>
  <c r="L11" i="2" s="1"/>
  <c r="G361" i="2"/>
  <c r="L361" i="2" s="1"/>
  <c r="G349" i="2"/>
  <c r="L349" i="2" s="1"/>
  <c r="G337" i="2"/>
  <c r="L337" i="2" s="1"/>
  <c r="G325" i="2"/>
  <c r="L325" i="2" s="1"/>
  <c r="G313" i="2"/>
  <c r="L313" i="2" s="1"/>
  <c r="G301" i="2"/>
  <c r="L301" i="2" s="1"/>
  <c r="G289" i="2"/>
  <c r="L289" i="2" s="1"/>
  <c r="G277" i="2"/>
  <c r="L277" i="2" s="1"/>
  <c r="G265" i="2"/>
  <c r="L265" i="2" s="1"/>
  <c r="G253" i="2"/>
  <c r="L253" i="2" s="1"/>
  <c r="G241" i="2"/>
  <c r="L241" i="2" s="1"/>
  <c r="G229" i="2"/>
  <c r="L229" i="2" s="1"/>
  <c r="G217" i="2"/>
  <c r="L217" i="2" s="1"/>
  <c r="G205" i="2"/>
  <c r="L205" i="2" s="1"/>
  <c r="G193" i="2"/>
  <c r="L193" i="2" s="1"/>
  <c r="G178" i="2"/>
  <c r="L178" i="2" s="1"/>
  <c r="G166" i="2"/>
  <c r="L166" i="2" s="1"/>
  <c r="G154" i="2"/>
  <c r="L154" i="2" s="1"/>
  <c r="G142" i="2"/>
  <c r="L142" i="2" s="1"/>
  <c r="G130" i="2"/>
  <c r="L130" i="2" s="1"/>
  <c r="G118" i="2"/>
  <c r="L118" i="2" s="1"/>
  <c r="G106" i="2"/>
  <c r="L106" i="2" s="1"/>
  <c r="G94" i="2"/>
  <c r="L94" i="2" s="1"/>
  <c r="G82" i="2"/>
  <c r="L82" i="2" s="1"/>
  <c r="G70" i="2"/>
  <c r="L70" i="2" s="1"/>
  <c r="G58" i="2"/>
  <c r="L58" i="2" s="1"/>
  <c r="G46" i="2"/>
  <c r="L46" i="2" s="1"/>
  <c r="G34" i="2"/>
  <c r="L34" i="2" s="1"/>
  <c r="G22" i="2"/>
  <c r="L22" i="2" s="1"/>
  <c r="G10" i="2"/>
  <c r="L10" i="2" s="1"/>
  <c r="G360" i="2"/>
  <c r="L360" i="2" s="1"/>
  <c r="G348" i="2"/>
  <c r="L348" i="2" s="1"/>
  <c r="G336" i="2"/>
  <c r="L336" i="2" s="1"/>
  <c r="G324" i="2"/>
  <c r="L324" i="2" s="1"/>
  <c r="G312" i="2"/>
  <c r="L312" i="2" s="1"/>
  <c r="G300" i="2"/>
  <c r="L300" i="2" s="1"/>
  <c r="G288" i="2"/>
  <c r="L288" i="2" s="1"/>
  <c r="G276" i="2"/>
  <c r="L276" i="2" s="1"/>
  <c r="G264" i="2"/>
  <c r="L264" i="2" s="1"/>
  <c r="G252" i="2"/>
  <c r="L252" i="2" s="1"/>
  <c r="G240" i="2"/>
  <c r="L240" i="2" s="1"/>
  <c r="G228" i="2"/>
  <c r="L228" i="2" s="1"/>
  <c r="G216" i="2"/>
  <c r="L216" i="2" s="1"/>
  <c r="G204" i="2"/>
  <c r="L204" i="2" s="1"/>
  <c r="G192" i="2"/>
  <c r="L192" i="2" s="1"/>
  <c r="G177" i="2"/>
  <c r="L177" i="2" s="1"/>
  <c r="G165" i="2"/>
  <c r="L165" i="2" s="1"/>
  <c r="G153" i="2"/>
  <c r="L153" i="2" s="1"/>
  <c r="G141" i="2"/>
  <c r="L141" i="2" s="1"/>
  <c r="G129" i="2"/>
  <c r="L129" i="2" s="1"/>
  <c r="G117" i="2"/>
  <c r="L117" i="2" s="1"/>
  <c r="G105" i="2"/>
  <c r="L105" i="2" s="1"/>
  <c r="G93" i="2"/>
  <c r="L93" i="2" s="1"/>
  <c r="G81" i="2"/>
  <c r="L81" i="2" s="1"/>
  <c r="G69" i="2"/>
  <c r="L69" i="2" s="1"/>
  <c r="G57" i="2"/>
  <c r="L57" i="2" s="1"/>
  <c r="G45" i="2"/>
  <c r="L45" i="2" s="1"/>
  <c r="G33" i="2"/>
  <c r="L33" i="2" s="1"/>
  <c r="G21" i="2"/>
  <c r="L21" i="2" s="1"/>
  <c r="G9" i="2"/>
  <c r="L9" i="2" s="1"/>
  <c r="G359" i="2"/>
  <c r="L359" i="2" s="1"/>
  <c r="G347" i="2"/>
  <c r="L347" i="2" s="1"/>
  <c r="G335" i="2"/>
  <c r="L335" i="2" s="1"/>
  <c r="G323" i="2"/>
  <c r="L323" i="2" s="1"/>
  <c r="G311" i="2"/>
  <c r="L311" i="2" s="1"/>
  <c r="G299" i="2"/>
  <c r="L299" i="2" s="1"/>
  <c r="G287" i="2"/>
  <c r="L287" i="2" s="1"/>
  <c r="G275" i="2"/>
  <c r="L275" i="2" s="1"/>
  <c r="G263" i="2"/>
  <c r="L263" i="2" s="1"/>
  <c r="G251" i="2"/>
  <c r="L251" i="2" s="1"/>
  <c r="G239" i="2"/>
  <c r="L239" i="2" s="1"/>
  <c r="G227" i="2"/>
  <c r="L227" i="2" s="1"/>
  <c r="G215" i="2"/>
  <c r="L215" i="2" s="1"/>
  <c r="G203" i="2"/>
  <c r="L203" i="2" s="1"/>
  <c r="G191" i="2"/>
  <c r="L191" i="2" s="1"/>
  <c r="G176" i="2"/>
  <c r="L176" i="2" s="1"/>
  <c r="G164" i="2"/>
  <c r="L164" i="2" s="1"/>
  <c r="G152" i="2"/>
  <c r="L152" i="2" s="1"/>
  <c r="G140" i="2"/>
  <c r="L140" i="2" s="1"/>
  <c r="G128" i="2"/>
  <c r="L128" i="2" s="1"/>
  <c r="G116" i="2"/>
  <c r="L116" i="2" s="1"/>
  <c r="G104" i="2"/>
  <c r="L104" i="2" s="1"/>
  <c r="G92" i="2"/>
  <c r="L92" i="2" s="1"/>
  <c r="G80" i="2"/>
  <c r="L80" i="2" s="1"/>
  <c r="G68" i="2"/>
  <c r="L68" i="2" s="1"/>
  <c r="G56" i="2"/>
  <c r="L56" i="2" s="1"/>
  <c r="G44" i="2"/>
  <c r="L44" i="2" s="1"/>
  <c r="G32" i="2"/>
  <c r="L32" i="2" s="1"/>
  <c r="G20" i="2"/>
  <c r="L20" i="2" s="1"/>
  <c r="G8" i="2"/>
  <c r="L8" i="2" s="1"/>
  <c r="G358" i="2"/>
  <c r="L358" i="2" s="1"/>
  <c r="G346" i="2"/>
  <c r="L346" i="2" s="1"/>
  <c r="G334" i="2"/>
  <c r="L334" i="2" s="1"/>
  <c r="G322" i="2"/>
  <c r="L322" i="2" s="1"/>
  <c r="G310" i="2"/>
  <c r="L310" i="2" s="1"/>
  <c r="G298" i="2"/>
  <c r="L298" i="2" s="1"/>
  <c r="G286" i="2"/>
  <c r="L286" i="2" s="1"/>
  <c r="G274" i="2"/>
  <c r="L274" i="2" s="1"/>
  <c r="G262" i="2"/>
  <c r="L262" i="2" s="1"/>
  <c r="G250" i="2"/>
  <c r="L250" i="2" s="1"/>
  <c r="G238" i="2"/>
  <c r="L238" i="2" s="1"/>
  <c r="G226" i="2"/>
  <c r="L226" i="2" s="1"/>
  <c r="G214" i="2"/>
  <c r="L214" i="2" s="1"/>
  <c r="G202" i="2"/>
  <c r="L202" i="2" s="1"/>
  <c r="G175" i="2"/>
  <c r="L175" i="2" s="1"/>
  <c r="G163" i="2"/>
  <c r="L163" i="2" s="1"/>
  <c r="G151" i="2"/>
  <c r="L151" i="2" s="1"/>
  <c r="G139" i="2"/>
  <c r="L139" i="2" s="1"/>
  <c r="G127" i="2"/>
  <c r="L127" i="2" s="1"/>
  <c r="G115" i="2"/>
  <c r="L115" i="2" s="1"/>
  <c r="G103" i="2"/>
  <c r="L103" i="2" s="1"/>
  <c r="G91" i="2"/>
  <c r="L91" i="2" s="1"/>
  <c r="G79" i="2"/>
  <c r="L79" i="2" s="1"/>
  <c r="G67" i="2"/>
  <c r="L67" i="2" s="1"/>
  <c r="G55" i="2"/>
  <c r="L55" i="2" s="1"/>
  <c r="G43" i="2"/>
  <c r="L43" i="2" s="1"/>
  <c r="G31" i="2"/>
  <c r="L31" i="2" s="1"/>
  <c r="G19" i="2"/>
  <c r="L19" i="2" s="1"/>
  <c r="G7" i="2"/>
  <c r="L7" i="2" s="1"/>
  <c r="G357" i="2"/>
  <c r="L357" i="2" s="1"/>
  <c r="G345" i="2"/>
  <c r="L345" i="2" s="1"/>
  <c r="G333" i="2"/>
  <c r="L333" i="2" s="1"/>
  <c r="G321" i="2"/>
  <c r="L321" i="2" s="1"/>
  <c r="G309" i="2"/>
  <c r="L309" i="2" s="1"/>
  <c r="G297" i="2"/>
  <c r="L297" i="2" s="1"/>
  <c r="G285" i="2"/>
  <c r="L285" i="2" s="1"/>
  <c r="G273" i="2"/>
  <c r="L273" i="2" s="1"/>
  <c r="G261" i="2"/>
  <c r="L261" i="2" s="1"/>
  <c r="G249" i="2"/>
  <c r="L249" i="2" s="1"/>
  <c r="G237" i="2"/>
  <c r="L237" i="2" s="1"/>
  <c r="G225" i="2"/>
  <c r="L225" i="2" s="1"/>
  <c r="G213" i="2"/>
  <c r="L213" i="2" s="1"/>
  <c r="G201" i="2"/>
  <c r="L201" i="2" s="1"/>
  <c r="G174" i="2"/>
  <c r="L174" i="2" s="1"/>
  <c r="G162" i="2"/>
  <c r="L162" i="2" s="1"/>
  <c r="G150" i="2"/>
  <c r="L150" i="2" s="1"/>
  <c r="G138" i="2"/>
  <c r="L138" i="2" s="1"/>
  <c r="G126" i="2"/>
  <c r="L126" i="2" s="1"/>
  <c r="G114" i="2"/>
  <c r="L114" i="2" s="1"/>
  <c r="G102" i="2"/>
  <c r="L102" i="2" s="1"/>
  <c r="G90" i="2"/>
  <c r="L90" i="2" s="1"/>
  <c r="G78" i="2"/>
  <c r="L78" i="2" s="1"/>
  <c r="G66" i="2"/>
  <c r="L66" i="2" s="1"/>
  <c r="G54" i="2"/>
  <c r="L54" i="2" s="1"/>
  <c r="G42" i="2"/>
  <c r="L42" i="2" s="1"/>
  <c r="G30" i="2"/>
  <c r="L30" i="2" s="1"/>
  <c r="G18" i="2"/>
  <c r="L18" i="2" s="1"/>
  <c r="G6" i="2"/>
  <c r="L6" i="2" s="1"/>
  <c r="G356" i="2"/>
  <c r="L356" i="2" s="1"/>
  <c r="G344" i="2"/>
  <c r="L344" i="2" s="1"/>
  <c r="G332" i="2"/>
  <c r="L332" i="2" s="1"/>
  <c r="G320" i="2"/>
  <c r="L320" i="2" s="1"/>
  <c r="G308" i="2"/>
  <c r="L308" i="2" s="1"/>
  <c r="G296" i="2"/>
  <c r="L296" i="2" s="1"/>
  <c r="G284" i="2"/>
  <c r="L284" i="2" s="1"/>
  <c r="G272" i="2"/>
  <c r="L272" i="2" s="1"/>
  <c r="G260" i="2"/>
  <c r="L260" i="2" s="1"/>
  <c r="G248" i="2"/>
  <c r="L248" i="2" s="1"/>
  <c r="G236" i="2"/>
  <c r="L236" i="2" s="1"/>
  <c r="G224" i="2"/>
  <c r="L224" i="2" s="1"/>
  <c r="G212" i="2"/>
  <c r="L212" i="2" s="1"/>
  <c r="G200" i="2"/>
  <c r="L200" i="2" s="1"/>
  <c r="G173" i="2"/>
  <c r="L173" i="2" s="1"/>
  <c r="G161" i="2"/>
  <c r="L161" i="2" s="1"/>
  <c r="G149" i="2"/>
  <c r="L149" i="2" s="1"/>
  <c r="G137" i="2"/>
  <c r="L137" i="2" s="1"/>
  <c r="G125" i="2"/>
  <c r="L125" i="2" s="1"/>
  <c r="G113" i="2"/>
  <c r="L113" i="2" s="1"/>
  <c r="G101" i="2"/>
  <c r="L101" i="2" s="1"/>
  <c r="G89" i="2"/>
  <c r="L89" i="2" s="1"/>
  <c r="G77" i="2"/>
  <c r="L77" i="2" s="1"/>
  <c r="G65" i="2"/>
  <c r="L65" i="2" s="1"/>
  <c r="G53" i="2"/>
  <c r="L53" i="2" s="1"/>
  <c r="G41" i="2"/>
  <c r="L41" i="2" s="1"/>
  <c r="G29" i="2"/>
  <c r="L29" i="2" s="1"/>
  <c r="G17" i="2"/>
  <c r="L17" i="2" s="1"/>
  <c r="G5" i="2"/>
  <c r="L5" i="2" s="1"/>
  <c r="G355" i="2"/>
  <c r="L355" i="2" s="1"/>
  <c r="G343" i="2"/>
  <c r="L343" i="2" s="1"/>
  <c r="G331" i="2"/>
  <c r="L331" i="2" s="1"/>
  <c r="G319" i="2"/>
  <c r="L319" i="2" s="1"/>
  <c r="G307" i="2"/>
  <c r="L307" i="2" s="1"/>
  <c r="G295" i="2"/>
  <c r="L295" i="2" s="1"/>
  <c r="G283" i="2"/>
  <c r="L283" i="2" s="1"/>
  <c r="G271" i="2"/>
  <c r="L271" i="2" s="1"/>
  <c r="G259" i="2"/>
  <c r="L259" i="2" s="1"/>
  <c r="G247" i="2"/>
  <c r="L247" i="2" s="1"/>
  <c r="G235" i="2"/>
  <c r="L235" i="2" s="1"/>
  <c r="G223" i="2"/>
  <c r="L223" i="2" s="1"/>
  <c r="G211" i="2"/>
  <c r="L211" i="2" s="1"/>
  <c r="G199" i="2"/>
  <c r="L199" i="2" s="1"/>
  <c r="G172" i="2"/>
  <c r="L172" i="2" s="1"/>
  <c r="G160" i="2"/>
  <c r="L160" i="2" s="1"/>
  <c r="G148" i="2"/>
  <c r="L148" i="2" s="1"/>
  <c r="G136" i="2"/>
  <c r="L136" i="2" s="1"/>
  <c r="G124" i="2"/>
  <c r="L124" i="2" s="1"/>
  <c r="G112" i="2"/>
  <c r="L112" i="2" s="1"/>
  <c r="G100" i="2"/>
  <c r="L100" i="2" s="1"/>
  <c r="G88" i="2"/>
  <c r="L88" i="2" s="1"/>
  <c r="G76" i="2"/>
  <c r="L76" i="2" s="1"/>
  <c r="G64" i="2"/>
  <c r="L64" i="2" s="1"/>
  <c r="G52" i="2"/>
  <c r="L52" i="2" s="1"/>
  <c r="G40" i="2"/>
  <c r="L40" i="2" s="1"/>
  <c r="G28" i="2"/>
  <c r="L28" i="2" s="1"/>
  <c r="G16" i="2"/>
  <c r="L16" i="2" s="1"/>
  <c r="M6" i="1"/>
  <c r="M12" i="1"/>
  <c r="M11" i="1"/>
  <c r="N1" i="2" l="1"/>
</calcChain>
</file>

<file path=xl/sharedStrings.xml><?xml version="1.0" encoding="utf-8"?>
<sst xmlns="http://schemas.openxmlformats.org/spreadsheetml/2006/main" count="1758" uniqueCount="801">
  <si>
    <t xml:space="preserve">england 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</si>
  <si>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</si>
  <si>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</si>
  <si>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</si>
  <si>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</si>
  <si>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</si>
  <si>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</si>
  <si>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</si>
  <si>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</si>
  <si>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</si>
  <si>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</si>
  <si>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</si>
  <si>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</si>
  <si>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</si>
  <si>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</si>
  <si>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census 2021</t>
  </si>
  <si>
    <t>NTS 2022 fully productive individuals (completed diary)</t>
  </si>
  <si>
    <t>% england respondents</t>
  </si>
  <si>
    <t>% of pro-rata sample</t>
  </si>
  <si>
    <t>needed 8x as many respondents in Walsall</t>
  </si>
  <si>
    <t>surveyyear</t>
  </si>
  <si>
    <t>NTS fully productive individuals (completed diary)</t>
  </si>
  <si>
    <t>% england population</t>
  </si>
  <si>
    <t>https://www.ons.gov.uk/peoplepopulationandcommunity/populationandmigration/populationestimates/bulletins/populationandhouseholdestimatesenglandandwales/census2021</t>
  </si>
  <si>
    <t>pro-rata-target</t>
  </si>
  <si>
    <t>hholdoslaua_b01id</t>
  </si>
  <si>
    <t>sum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</si>
  <si>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</si>
  <si>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</si>
  <si>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</si>
  <si>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</si>
  <si>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</si>
  <si>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</si>
  <si>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</si>
  <si>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</si>
  <si>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</si>
  <si>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</si>
  <si>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</si>
  <si>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</si>
  <si>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</si>
  <si>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</si>
  <si>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</si>
  <si>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</si>
  <si>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E06000018</t>
  </si>
  <si>
    <t>E06000019</t>
  </si>
  <si>
    <t>E06000020</t>
  </si>
  <si>
    <t>E06000021</t>
  </si>
  <si>
    <t>E06000023</t>
  </si>
  <si>
    <t>E06000024</t>
  </si>
  <si>
    <t>E06000025</t>
  </si>
  <si>
    <t>E06000026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</si>
  <si>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</si>
  <si>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</si>
  <si>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</si>
  <si>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</si>
  <si>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</si>
  <si>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</si>
  <si>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</si>
  <si>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</si>
  <si>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</si>
  <si>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</si>
  <si>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</si>
  <si>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</si>
  <si>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</si>
  <si>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</si>
  <si>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</si>
  <si>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</si>
  <si>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</si>
  <si>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</si>
  <si>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</si>
  <si>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</si>
  <si>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</si>
  <si>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</si>
  <si>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</si>
  <si>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E06000056</t>
  </si>
  <si>
    <t>E06000057</t>
  </si>
  <si>
    <t>E06000058</t>
  </si>
  <si>
    <t>E06000059</t>
  </si>
  <si>
    <t>E06000060</t>
  </si>
  <si>
    <t>E07000008</t>
  </si>
  <si>
    <t>E07000009</t>
  </si>
  <si>
    <t>E07000010</t>
  </si>
  <si>
    <t>E07000011</t>
  </si>
  <si>
    <t>E07000012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</si>
  <si>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</si>
  <si>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</si>
  <si>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</si>
  <si>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</si>
  <si>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</si>
  <si>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</si>
  <si>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</si>
  <si>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</si>
  <si>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</si>
  <si>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</si>
  <si>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</si>
  <si>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</si>
  <si>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</si>
  <si>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</si>
  <si>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</si>
  <si>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</si>
  <si>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</si>
  <si>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</si>
  <si>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</si>
  <si>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</si>
  <si>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</si>
  <si>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</si>
  <si>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</si>
  <si>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</si>
  <si>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</si>
  <si>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</si>
  <si>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</si>
  <si>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</si>
  <si>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</si>
  <si>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</si>
  <si>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</si>
  <si>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</si>
  <si>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</si>
  <si>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E07000075</t>
  </si>
  <si>
    <t>E07000076</t>
  </si>
  <si>
    <t>E07000077</t>
  </si>
  <si>
    <t>E07000078</t>
  </si>
  <si>
    <t>E07000079</t>
  </si>
  <si>
    <t>E07000081</t>
  </si>
  <si>
    <t>E07000082</t>
  </si>
  <si>
    <t>E07000083</t>
  </si>
  <si>
    <t>E07000084</t>
  </si>
  <si>
    <t>E07000085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</si>
  <si>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</si>
  <si>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</si>
  <si>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</si>
  <si>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</si>
  <si>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</si>
  <si>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</si>
  <si>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</si>
  <si>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</si>
  <si>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</si>
  <si>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</si>
  <si>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</si>
  <si>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</si>
  <si>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</si>
  <si>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</si>
  <si>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E07000106</t>
  </si>
  <si>
    <t>E07000107</t>
  </si>
  <si>
    <t>E07000108</t>
  </si>
  <si>
    <t>E07000109</t>
  </si>
  <si>
    <t>E07000110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</si>
  <si>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</si>
  <si>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</si>
  <si>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</si>
  <si>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</si>
  <si>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</si>
  <si>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</si>
  <si>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</si>
  <si>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</si>
  <si>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E07000122</t>
  </si>
  <si>
    <t>E07000123</t>
  </si>
  <si>
    <t>E07000124</t>
  </si>
  <si>
    <t>E07000126</t>
  </si>
  <si>
    <t>E07000127</t>
  </si>
  <si>
    <t>E07000128</t>
  </si>
  <si>
    <t>E07000130</t>
  </si>
  <si>
    <t>E07000131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</si>
  <si>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</si>
  <si>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</si>
  <si>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</si>
  <si>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</si>
  <si>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</si>
  <si>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</si>
  <si>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</si>
  <si>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E07000142</t>
  </si>
  <si>
    <t>E07000143</t>
  </si>
  <si>
    <t>E07000144</t>
  </si>
  <si>
    <t>E07000146</t>
  </si>
  <si>
    <t>E07000148</t>
  </si>
  <si>
    <t>E07000149</t>
  </si>
  <si>
    <t>E07000150</t>
  </si>
  <si>
    <t>E07000151</t>
  </si>
  <si>
    <t>E07000152</t>
  </si>
  <si>
    <t>E07000154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</si>
  <si>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</si>
  <si>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</si>
  <si>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</si>
  <si>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</si>
  <si>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</si>
  <si>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</si>
  <si>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</si>
  <si>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</si>
  <si>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</si>
  <si>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</si>
  <si>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</si>
  <si>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</si>
  <si>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</si>
  <si>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</si>
  <si>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</si>
  <si>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</si>
  <si>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</si>
  <si>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</si>
  <si>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</si>
  <si>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</si>
  <si>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</si>
  <si>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</si>
  <si>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</si>
  <si>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E07000195</t>
  </si>
  <si>
    <t>E07000196</t>
  </si>
  <si>
    <t>E07000197</t>
  </si>
  <si>
    <t>E07000198</t>
  </si>
  <si>
    <t>E07000199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</si>
  <si>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</si>
  <si>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</si>
  <si>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</si>
  <si>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</si>
  <si>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</si>
  <si>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</si>
  <si>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</si>
  <si>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</si>
  <si>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</si>
  <si>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E07000216</t>
  </si>
  <si>
    <t>E07000218</t>
  </si>
  <si>
    <t>E07000219</t>
  </si>
  <si>
    <t>E07000220</t>
  </si>
  <si>
    <t>E07000221</t>
  </si>
  <si>
    <t>E07000222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</si>
  <si>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</si>
  <si>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</si>
  <si>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</si>
  <si>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</si>
  <si>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</si>
  <si>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</si>
  <si>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</si>
  <si>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E07000236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</si>
  <si>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</si>
  <si>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</si>
  <si>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</si>
  <si>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</si>
  <si>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</si>
  <si>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</si>
  <si>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</si>
  <si>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</si>
  <si>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E07000246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</si>
  <si>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</si>
  <si>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</si>
  <si>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</si>
  <si>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</si>
  <si>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</si>
  <si>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</si>
  <si>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</si>
  <si>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</si>
  <si>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</si>
  <si>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</si>
  <si>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</si>
  <si>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</si>
  <si>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</si>
  <si>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</si>
  <si>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</si>
  <si>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</si>
  <si>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</si>
  <si>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</si>
  <si>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</si>
  <si>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</si>
  <si>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</si>
  <si>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E08000024</t>
  </si>
  <si>
    <t>E08000032</t>
  </si>
  <si>
    <t>E08000033</t>
  </si>
  <si>
    <t>E08000034</t>
  </si>
  <si>
    <t>E08000035</t>
  </si>
  <si>
    <t>E08000036</t>
  </si>
  <si>
    <t>E08000037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</si>
  <si>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</si>
  <si>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</si>
  <si>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</si>
  <si>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</si>
  <si>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</si>
  <si>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</si>
  <si>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</si>
  <si>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</si>
  <si>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</si>
  <si>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</si>
  <si>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</si>
  <si>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</si>
  <si>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</si>
  <si>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</si>
  <si>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</si>
  <si>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</si>
  <si>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</si>
  <si>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</si>
  <si>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</si>
  <si>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</si>
  <si>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</si>
  <si>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</si>
  <si>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</si>
  <si>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</si>
  <si>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</si>
  <si>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</si>
  <si>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</si>
  <si>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</si>
  <si>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</si>
  <si>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</si>
  <si>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</si>
  <si>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</si>
  <si>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LA code</t>
  </si>
  <si>
    <t>LA name</t>
  </si>
  <si>
    <t>Usual resident population, 2021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</si>
  <si>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</si>
  <si>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</si>
  <si>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</si>
  <si>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</si>
  <si>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</si>
  <si>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</si>
  <si>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</si>
  <si>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</si>
  <si>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</si>
  <si>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</si>
  <si>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</si>
  <si>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</si>
  <si>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</si>
  <si>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</si>
  <si>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</si>
  <si>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</si>
  <si>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E06000017</t>
  </si>
  <si>
    <t>Rutland</t>
  </si>
  <si>
    <t>Nottingham</t>
  </si>
  <si>
    <t>Herefordshire, County of</t>
  </si>
  <si>
    <t>Telford and Wrekin</t>
  </si>
  <si>
    <t>Stoke-on-Trent</t>
  </si>
  <si>
    <t>E06000022</t>
  </si>
  <si>
    <t>Bath and North East Somerset</t>
  </si>
  <si>
    <t>Bristol, City of</t>
  </si>
  <si>
    <t>North Somerset</t>
  </si>
  <si>
    <t>South Gloucestershire</t>
  </si>
  <si>
    <t>Plymouth</t>
  </si>
  <si>
    <t>E06000027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</si>
  <si>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</si>
  <si>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</si>
  <si>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</si>
  <si>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</si>
  <si>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</si>
  <si>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</si>
  <si>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</si>
  <si>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</si>
  <si>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</si>
  <si>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</si>
  <si>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</si>
  <si>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</si>
  <si>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</si>
  <si>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</si>
  <si>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</si>
  <si>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</si>
  <si>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</si>
  <si>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</si>
  <si>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</si>
  <si>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</si>
  <si>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</si>
  <si>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</si>
  <si>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</si>
  <si>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E06000053</t>
  </si>
  <si>
    <t>Isles of Scilly</t>
  </si>
  <si>
    <t>Wiltshire</t>
  </si>
  <si>
    <t>E06000055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</si>
  <si>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</si>
  <si>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</si>
  <si>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</si>
  <si>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</si>
  <si>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</si>
  <si>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</si>
  <si>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E06000061</t>
  </si>
  <si>
    <t>North Northamptonshire</t>
  </si>
  <si>
    <t>E06000062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</si>
  <si>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</si>
  <si>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</si>
  <si>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</si>
  <si>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</si>
  <si>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</si>
  <si>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</si>
  <si>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E07000026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</si>
  <si>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</si>
  <si>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</si>
  <si>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</si>
  <si>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</si>
  <si>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</si>
  <si>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</si>
  <si>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</si>
  <si>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</si>
  <si>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</si>
  <si>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</si>
  <si>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</si>
  <si>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</si>
  <si>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</si>
  <si>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</si>
  <si>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</si>
  <si>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</si>
  <si>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</si>
  <si>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</si>
  <si>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</si>
  <si>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</si>
  <si>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</si>
  <si>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</si>
  <si>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</si>
  <si>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</si>
  <si>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</si>
  <si>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</si>
  <si>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</si>
  <si>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E07000066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</si>
  <si>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</si>
  <si>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</si>
  <si>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</si>
  <si>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</si>
  <si>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</si>
  <si>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</si>
  <si>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</si>
  <si>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</si>
  <si>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E07000074</t>
  </si>
  <si>
    <t>Maldon</t>
  </si>
  <si>
    <t>Rochford</t>
  </si>
  <si>
    <t>Tendring</t>
  </si>
  <si>
    <t>Uttlesford</t>
  </si>
  <si>
    <t>Cheltenham</t>
  </si>
  <si>
    <t>Cotswold</t>
  </si>
  <si>
    <t>E07000080</t>
  </si>
  <si>
    <t>Forest of Dean</t>
  </si>
  <si>
    <t>Gloucester</t>
  </si>
  <si>
    <t>Stroud</t>
  </si>
  <si>
    <t>Tewkesbury</t>
  </si>
  <si>
    <t>Basingstoke and Deane</t>
  </si>
  <si>
    <t>East Hampshire</t>
  </si>
  <si>
    <t>E07000086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</si>
  <si>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</si>
  <si>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</si>
  <si>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</si>
  <si>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</si>
  <si>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</si>
  <si>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</si>
  <si>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</si>
  <si>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</si>
  <si>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</si>
  <si>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</si>
  <si>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</si>
  <si>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</si>
  <si>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</si>
  <si>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</si>
  <si>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</si>
  <si>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E07000105</t>
  </si>
  <si>
    <t>Ashford</t>
  </si>
  <si>
    <t>Canterbury</t>
  </si>
  <si>
    <t>Dartford</t>
  </si>
  <si>
    <t>Dover</t>
  </si>
  <si>
    <t>Gravesham</t>
  </si>
  <si>
    <t>Maidstone</t>
  </si>
  <si>
    <t>E07000111</t>
  </si>
  <si>
    <t>Sevenoaks</t>
  </si>
  <si>
    <t>E07000112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</si>
  <si>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</si>
  <si>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</si>
  <si>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</si>
  <si>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</si>
  <si>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</si>
  <si>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</si>
  <si>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</si>
  <si>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</si>
  <si>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</si>
  <si>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E07000121</t>
  </si>
  <si>
    <t>Lancaster</t>
  </si>
  <si>
    <t>Pendle</t>
  </si>
  <si>
    <t>Preston</t>
  </si>
  <si>
    <t>Ribble Valley</t>
  </si>
  <si>
    <t>E07000125</t>
  </si>
  <si>
    <t>Rossendale</t>
  </si>
  <si>
    <t>South Ribble</t>
  </si>
  <si>
    <t>West Lancashire</t>
  </si>
  <si>
    <t>Wyre</t>
  </si>
  <si>
    <t>E07000129</t>
  </si>
  <si>
    <t>Blaby</t>
  </si>
  <si>
    <t>Charnwood</t>
  </si>
  <si>
    <t>Harborough</t>
  </si>
  <si>
    <t>E07000132</t>
  </si>
  <si>
    <t>Hinckley and Bosworth</t>
  </si>
  <si>
    <t>E07000133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</si>
  <si>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</si>
  <si>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</si>
  <si>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</si>
  <si>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</si>
  <si>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</si>
  <si>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</si>
  <si>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</si>
  <si>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</si>
  <si>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E07000141</t>
  </si>
  <si>
    <t>South Kesteven</t>
  </si>
  <si>
    <t>West Lindsey</t>
  </si>
  <si>
    <t>Breckland</t>
  </si>
  <si>
    <t>Broadland</t>
  </si>
  <si>
    <t>E07000145</t>
  </si>
  <si>
    <t>Great Yarmouth</t>
  </si>
  <si>
    <t>King's Lynn and West Norfolk</t>
  </si>
  <si>
    <t>E07000147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</si>
  <si>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</si>
  <si>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</si>
  <si>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</si>
  <si>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</si>
  <si>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</si>
  <si>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</si>
  <si>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</si>
  <si>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</si>
  <si>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</si>
  <si>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</si>
  <si>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</si>
  <si>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</si>
  <si>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</si>
  <si>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</si>
  <si>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</si>
  <si>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</si>
  <si>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</si>
  <si>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</si>
  <si>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</si>
  <si>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</si>
  <si>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</si>
  <si>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</si>
  <si>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</si>
  <si>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</si>
  <si>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</si>
  <si>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</si>
  <si>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</si>
  <si>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</si>
  <si>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</si>
  <si>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</si>
  <si>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</si>
  <si>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Newcastle-under-Lyme</t>
  </si>
  <si>
    <t>South Staffordshire</t>
  </si>
  <si>
    <t>Stafford</t>
  </si>
  <si>
    <t>Staffordshire Moorlands</t>
  </si>
  <si>
    <t>Tamworth</t>
  </si>
  <si>
    <t>E07000200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</si>
  <si>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</si>
  <si>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</si>
  <si>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</si>
  <si>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</si>
  <si>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</si>
  <si>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</si>
  <si>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</si>
  <si>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</si>
  <si>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</si>
  <si>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E07000213</t>
  </si>
  <si>
    <t>Spelthorne</t>
  </si>
  <si>
    <t>Surrey Heath</t>
  </si>
  <si>
    <t>E07000215</t>
  </si>
  <si>
    <t>Tandridge</t>
  </si>
  <si>
    <t>Waverley</t>
  </si>
  <si>
    <t>E07000217</t>
  </si>
  <si>
    <t>Woking</t>
  </si>
  <si>
    <t>North Warwickshire</t>
  </si>
  <si>
    <t>Nuneaton and Bedworth</t>
  </si>
  <si>
    <t>Rugby</t>
  </si>
  <si>
    <t>Stratford-on-Avon</t>
  </si>
  <si>
    <t>Warwick</t>
  </si>
  <si>
    <t>E07000223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</si>
  <si>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</si>
  <si>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</si>
  <si>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</si>
  <si>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</si>
  <si>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</si>
  <si>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</si>
  <si>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</si>
  <si>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</si>
  <si>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E07000235</t>
  </si>
  <si>
    <t>Malvern Hills</t>
  </si>
  <si>
    <t>Redditch</t>
  </si>
  <si>
    <t>E07000237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</si>
  <si>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</si>
  <si>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</si>
  <si>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</si>
  <si>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</si>
  <si>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</si>
  <si>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</si>
  <si>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</si>
  <si>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</si>
  <si>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</si>
  <si>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</si>
  <si>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</si>
  <si>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</si>
  <si>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</si>
  <si>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</si>
  <si>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</si>
  <si>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</si>
  <si>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</si>
  <si>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</si>
  <si>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</si>
  <si>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</si>
  <si>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</si>
  <si>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</si>
  <si>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</si>
  <si>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</si>
  <si>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</si>
  <si>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</si>
  <si>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</si>
  <si>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</si>
  <si>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</si>
  <si>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</si>
  <si>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</si>
  <si>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E08000023</t>
  </si>
  <si>
    <t>South Tyneside</t>
  </si>
  <si>
    <t>Sunderland</t>
  </si>
  <si>
    <t>Bradford</t>
  </si>
  <si>
    <t>Calderdale</t>
  </si>
  <si>
    <t>Kirklees</t>
  </si>
  <si>
    <t>Leeds</t>
  </si>
  <si>
    <t>Wakefield</t>
  </si>
  <si>
    <t>Gateshead</t>
  </si>
  <si>
    <t>E09000001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</si>
  <si>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</si>
  <si>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</si>
  <si>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</si>
  <si>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</si>
  <si>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</si>
  <si>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</si>
  <si>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</si>
  <si>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</si>
  <si>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</si>
  <si>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</si>
  <si>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</si>
  <si>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</si>
  <si>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</si>
  <si>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</si>
  <si>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</si>
  <si>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</si>
  <si>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</si>
  <si>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</si>
  <si>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</si>
  <si>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</si>
  <si>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</si>
  <si>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</si>
  <si>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</si>
  <si>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</si>
  <si>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</si>
  <si>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</si>
  <si>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</si>
  <si>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</si>
  <si>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</si>
  <si>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</si>
  <si>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</si>
  <si>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</si>
  <si>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</si>
  <si>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</si>
  <si>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</si>
  <si>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</si>
  <si>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</si>
  <si>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</si>
  <si>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</si>
  <si>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</si>
  <si>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</si>
  <si>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</si>
  <si>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</si>
  <si>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</si>
  <si>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</si>
  <si>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</si>
  <si>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</si>
  <si>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</si>
  <si>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</si>
  <si>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</si>
  <si>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</si>
  <si>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</si>
  <si>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</si>
  <si>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</si>
  <si>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</si>
  <si>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</si>
  <si>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</si>
  <si>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</si>
  <si>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</si>
  <si>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</si>
  <si>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</si>
  <si>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</si>
  <si>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</si>
  <si>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</si>
  <si>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</si>
  <si>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</si>
  <si>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</si>
  <si>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</si>
  <si>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</si>
  <si>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</si>
  <si>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</si>
  <si>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</si>
  <si>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</si>
  <si>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</si>
  <si>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</si>
  <si>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</si>
  <si>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</si>
  <si>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wibble</t>
  </si>
  <si>
    <t>productive individuals</t>
  </si>
  <si>
    <t>england population</t>
  </si>
  <si>
    <t>WALES</t>
  </si>
  <si>
    <t>LAD21CD</t>
  </si>
  <si>
    <t>LAD21NM</t>
  </si>
  <si>
    <t>LAD21NMW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</si>
  <si>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</si>
  <si>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</si>
  <si>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</si>
  <si>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</si>
  <si>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</si>
  <si>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</si>
  <si>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</si>
  <si>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</si>
  <si>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</si>
  <si>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</si>
  <si>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</si>
  <si>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</si>
  <si>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</si>
  <si>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</si>
  <si>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</si>
  <si>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</si>
  <si>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</si>
  <si>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</si>
  <si>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</si>
  <si>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</si>
  <si>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</si>
  <si>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</si>
  <si>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</si>
  <si>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</si>
  <si>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</si>
  <si>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</si>
  <si>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</si>
  <si>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</si>
  <si>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</si>
  <si>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</si>
  <si>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</si>
  <si>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</si>
  <si>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</si>
  <si>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</si>
  <si>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</si>
  <si>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</si>
  <si>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</si>
  <si>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</si>
  <si>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</si>
  <si>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</si>
  <si>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</si>
  <si>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</si>
  <si>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</si>
  <si>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</si>
  <si>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</si>
  <si>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</si>
  <si>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</si>
  <si>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</si>
  <si>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</si>
  <si>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</si>
  <si>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</si>
  <si>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</si>
  <si>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</si>
  <si>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</si>
  <si>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</si>
  <si>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</si>
  <si>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</si>
  <si>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</si>
  <si>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</si>
  <si>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</si>
  <si>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</si>
  <si>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</si>
  <si>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</si>
  <si>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</si>
  <si>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</si>
  <si>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</si>
  <si>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</si>
  <si>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</si>
  <si>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</si>
  <si>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</si>
  <si>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</si>
  <si>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</si>
  <si>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</si>
  <si>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</si>
  <si>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</si>
  <si>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</si>
  <si>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</si>
  <si>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</si>
  <si>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</si>
  <si>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</si>
  <si>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</si>
  <si>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</si>
  <si>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</si>
  <si>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</si>
  <si>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</si>
  <si>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</si>
  <si>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Ynys Môn</t>
  </si>
  <si>
    <t>Sir Ddinbych</t>
  </si>
  <si>
    <t>Sir y Fflint</t>
  </si>
  <si>
    <t>Wrecsam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</si>
  <si>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</si>
  <si>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</si>
  <si>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</si>
  <si>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</si>
  <si>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</si>
  <si>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</si>
  <si>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</si>
  <si>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Caerffili</t>
  </si>
  <si>
    <t>Sir Fynwy</t>
  </si>
  <si>
    <t>Casnewydd</t>
  </si>
  <si>
    <t>Merthyr Tudful</t>
  </si>
  <si>
    <t>File includes the following LAD changes.  E06000061 - North Northamptonshire, E06000062 , West Northamptonshire  - new unitary authorities created - (Northamptonshire county abolished)</t>
  </si>
  <si>
    <t>E07000150 - Corby,  E07000151 - Daventry, E07000152 - East Northamptonshire, E07000153 - Kettering, E07000154 - Northampton, E07000155 - South Northamptonshire, E07000156 - Wellingborough abolished</t>
  </si>
  <si>
    <t>Corby (now North Northamptonshire)</t>
  </si>
  <si>
    <t>Daventry  (now West Northamptonshire)</t>
  </si>
  <si>
    <t>Northampton  (now West Northamptonshire)</t>
  </si>
  <si>
    <t>South Northamptonshire (now West Northamptonshire)</t>
  </si>
  <si>
    <t>East Northamptonshire (now North Northamptonshire)</t>
  </si>
  <si>
    <t>Kettering (now North Northamptonshire)</t>
  </si>
  <si>
    <t>Wellingborough (now North Northamptonshire)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</si>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</sst>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4"/>
      <color rgb="FF32313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La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5">
    <xf numFmtId="0" fontId="0" fillId="0" borderId="0" xfId="0"/>
    <xf numFmtId="3" fontId="1" fillId="0" borderId="0" xfId="0" applyNumberFormat="1" applyFont="1"/>
    <xf numFmtId="10" fontId="0" fillId="0" borderId="0" xfId="0" applyNumberFormat="1"/>
    <xf numFmtId="3" fontId="2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3" fontId="2" fillId="0" borderId="2" xfId="0" applyNumberFormat="1" applyFont="1" applyBorder="1"/>
    <xf numFmtId="164" fontId="0" fillId="0" borderId="0" xfId="0" applyNumberFormat="1"/>
    <xf numFmtId="0" fontId="4" fillId="0" borderId="0" xfId="1"/>
    <xf numFmtId="1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 wrapText="1"/>
    </xf>
    <xf numFmtId="0" fontId="3" fillId="0" borderId="5" xfId="0" applyFont="1" applyBorder="1"/>
    <xf numFmtId="0" fontId="3" fillId="0" borderId="6" xfId="0" applyFont="1" applyBorder="1"/>
    <xf numFmtId="3" fontId="2" fillId="0" borderId="6" xfId="0" applyNumberFormat="1" applyFont="1" applyBorder="1"/>
    <xf numFmtId="0" fontId="3" fillId="0" borderId="7" xfId="0" applyFont="1" applyBorder="1"/>
    <xf numFmtId="0" fontId="3" fillId="0" borderId="8" xfId="0" applyFont="1" applyBorder="1"/>
    <xf numFmtId="3" fontId="2" fillId="0" borderId="8" xfId="0" applyNumberFormat="1" applyFont="1" applyBorder="1"/>
    <xf numFmtId="0" fontId="3" fillId="0" borderId="0" xfId="0" applyFont="1"/>
    <xf numFmtId="165" fontId="0" fillId="0" borderId="0" xfId="0" applyNumberFormat="1"/>
    <xf numFmtId="9" fontId="0" fillId="0" borderId="0" xfId="0" applyNumberFormat="1"/>
    <xf numFmtId="0" fontId="5" fillId="0" borderId="0" xfId="2"/>
    <xf numFmtId="0" fontId="6" fillId="0" borderId="0" xfId="2" applyFont="1"/>
    <xf numFmtId="0" fontId="7" fillId="0" borderId="0" xfId="0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E4A2F6B3-5B7A-4DDA-9172-DCF546E6D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peoplepopulationandcommunity/populationandmigration/populationestimates/bulletins/populationandhouseholdestimatesenglandandwales/census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150A-A04C-49D3-9A9D-28E69C3EA699}">
  <dimension ref="B1:O22"/>
  <sheetViews>
    <sheetView tabSelected="1" workbookViewId="0">
      <selection activeCell="B17" sqref="B17:C22"/>
    </sheetView>
  </sheetViews>
  <sheetFormatPr defaultRowHeight="15" x14ac:dyDescent="0.25"/>
  <cols>
    <col min="4" max="4" width="8.42578125" customWidth="1"/>
    <col min="5" max="5" width="18.140625" customWidth="1"/>
    <col min="6" max="6" width="6.7109375" customWidth="1"/>
    <col min="7" max="7" width="19.140625" customWidth="1"/>
    <col min="8" max="8" width="11.85546875" customWidth="1"/>
    <col min="13" max="13" width="13" customWidth="1"/>
  </cols>
  <sheetData>
    <row r="1" spans="2:15" x14ac:dyDescent="0.25">
      <c r="E1" s="8" t="s">
        <v>23</v>
      </c>
    </row>
    <row r="2" spans="2:15" x14ac:dyDescent="0.25">
      <c r="E2" t="s">
        <v>15</v>
      </c>
      <c r="I2" t="s">
        <v>16</v>
      </c>
    </row>
    <row r="3" spans="2:15" ht="18" x14ac:dyDescent="0.25">
      <c r="B3" t="s">
        <v>0</v>
      </c>
      <c r="D3" s="1"/>
      <c r="E3" s="1">
        <v>56489800</v>
      </c>
      <c r="G3" t="s">
        <v>22</v>
      </c>
      <c r="H3" t="s">
        <v>24</v>
      </c>
      <c r="I3">
        <v>8087</v>
      </c>
      <c r="K3" t="s">
        <v>17</v>
      </c>
      <c r="M3" t="s">
        <v>18</v>
      </c>
    </row>
    <row r="6" spans="2:15" ht="15.75" x14ac:dyDescent="0.25">
      <c r="B6" s="4" t="s">
        <v>1</v>
      </c>
      <c r="C6" s="5" t="s">
        <v>2</v>
      </c>
      <c r="D6" s="3"/>
      <c r="E6" s="6">
        <v>1144900</v>
      </c>
      <c r="F6" s="7">
        <f>E6/E$14</f>
        <v>0.39214275928209341</v>
      </c>
      <c r="G6" s="2">
        <f>E6/E$3</f>
        <v>2.0267375703224299E-2</v>
      </c>
      <c r="H6" s="9">
        <f>I$3*G6</f>
        <v>163.9022673119749</v>
      </c>
      <c r="I6">
        <v>97</v>
      </c>
      <c r="K6" s="2">
        <f>I6/I$3</f>
        <v>1.1994559169036726E-2</v>
      </c>
      <c r="M6" s="7">
        <f>K6/G6</f>
        <v>0.59181609620669995</v>
      </c>
    </row>
    <row r="7" spans="2:15" ht="15.75" x14ac:dyDescent="0.25">
      <c r="B7" s="4" t="s">
        <v>3</v>
      </c>
      <c r="C7" s="5" t="s">
        <v>4</v>
      </c>
      <c r="D7" s="3"/>
      <c r="E7" s="6">
        <v>345300</v>
      </c>
      <c r="F7" s="7">
        <f t="shared" ref="F7:F12" si="0">E7/E$14</f>
        <v>0.11826962597616111</v>
      </c>
      <c r="G7" s="2">
        <f t="shared" ref="G7:G12" si="1">E7/E$3</f>
        <v>6.1126079398404667E-3</v>
      </c>
      <c r="H7" s="9">
        <f t="shared" ref="H7:H12" si="2">I$3*G7</f>
        <v>49.432660409489856</v>
      </c>
      <c r="I7">
        <v>37</v>
      </c>
      <c r="K7" s="2">
        <f t="shared" ref="K7:K12" si="3">I7/I$3</f>
        <v>4.5752442191171012E-3</v>
      </c>
      <c r="M7" s="7">
        <f t="shared" ref="M7:M12" si="4">K7/G7</f>
        <v>0.74849299417631399</v>
      </c>
    </row>
    <row r="8" spans="2:15" ht="15.75" x14ac:dyDescent="0.25">
      <c r="B8" s="4" t="s">
        <v>5</v>
      </c>
      <c r="C8" s="5" t="s">
        <v>6</v>
      </c>
      <c r="D8" s="3"/>
      <c r="E8" s="6">
        <v>323500</v>
      </c>
      <c r="F8" s="7">
        <f t="shared" si="0"/>
        <v>0.1108028497054391</v>
      </c>
      <c r="G8" s="2">
        <f t="shared" si="1"/>
        <v>5.7266975630998872E-3</v>
      </c>
      <c r="H8" s="9">
        <f t="shared" si="2"/>
        <v>46.311803192788787</v>
      </c>
      <c r="I8">
        <v>15</v>
      </c>
      <c r="K8" s="2">
        <f t="shared" si="3"/>
        <v>1.8548287374799061E-3</v>
      </c>
      <c r="M8" s="7">
        <f t="shared" si="4"/>
        <v>0.3238915128732377</v>
      </c>
    </row>
    <row r="9" spans="2:15" ht="15.75" x14ac:dyDescent="0.25">
      <c r="B9" s="4" t="s">
        <v>7</v>
      </c>
      <c r="C9" s="5" t="s">
        <v>8</v>
      </c>
      <c r="D9" s="3"/>
      <c r="E9" s="6">
        <v>341900</v>
      </c>
      <c r="F9" s="7">
        <f t="shared" si="0"/>
        <v>0.11710508288806686</v>
      </c>
      <c r="G9" s="2">
        <f t="shared" si="1"/>
        <v>6.0524200829176244E-3</v>
      </c>
      <c r="H9" s="9">
        <f t="shared" si="2"/>
        <v>48.945921210554829</v>
      </c>
      <c r="I9">
        <v>16</v>
      </c>
      <c r="K9" s="2">
        <f t="shared" si="3"/>
        <v>1.978483986645233E-3</v>
      </c>
      <c r="M9" s="7">
        <f t="shared" si="4"/>
        <v>0.3268913855185489</v>
      </c>
    </row>
    <row r="10" spans="2:15" ht="15.75" x14ac:dyDescent="0.25">
      <c r="B10" s="4" t="s">
        <v>9</v>
      </c>
      <c r="C10" s="5" t="s">
        <v>10</v>
      </c>
      <c r="D10" s="3"/>
      <c r="E10" s="6">
        <v>216200</v>
      </c>
      <c r="F10" s="7">
        <f t="shared" si="0"/>
        <v>7.4051239895876142E-2</v>
      </c>
      <c r="G10" s="2">
        <f t="shared" si="1"/>
        <v>3.8272396078584099E-3</v>
      </c>
      <c r="H10" s="9">
        <f t="shared" si="2"/>
        <v>30.950886708750961</v>
      </c>
      <c r="I10">
        <v>4</v>
      </c>
      <c r="K10" s="2">
        <f t="shared" si="3"/>
        <v>4.9462099666130826E-4</v>
      </c>
      <c r="M10" s="7">
        <f t="shared" si="4"/>
        <v>0.12923700822015713</v>
      </c>
    </row>
    <row r="11" spans="2:15" ht="15.75" x14ac:dyDescent="0.25">
      <c r="B11" s="4" t="s">
        <v>11</v>
      </c>
      <c r="C11" s="5" t="s">
        <v>12</v>
      </c>
      <c r="D11" s="3"/>
      <c r="E11" s="6">
        <v>284100</v>
      </c>
      <c r="F11" s="7">
        <f t="shared" si="0"/>
        <v>9.7307850390464454E-2</v>
      </c>
      <c r="G11" s="2">
        <f t="shared" si="1"/>
        <v>5.029226515229298E-3</v>
      </c>
      <c r="H11" s="9">
        <f t="shared" si="2"/>
        <v>40.671354828659332</v>
      </c>
      <c r="I11">
        <v>5</v>
      </c>
      <c r="K11" s="2">
        <f t="shared" si="3"/>
        <v>6.1827624582663538E-4</v>
      </c>
      <c r="M11" s="7">
        <f t="shared" si="4"/>
        <v>0.12293664720696046</v>
      </c>
      <c r="O11" t="s">
        <v>19</v>
      </c>
    </row>
    <row r="12" spans="2:15" ht="15.75" x14ac:dyDescent="0.25">
      <c r="B12" s="4" t="s">
        <v>13</v>
      </c>
      <c r="C12" s="5" t="s">
        <v>14</v>
      </c>
      <c r="D12" s="3"/>
      <c r="E12" s="6">
        <v>263700</v>
      </c>
      <c r="F12" s="7">
        <f t="shared" si="0"/>
        <v>9.0320591861898891E-2</v>
      </c>
      <c r="G12" s="2">
        <f t="shared" si="1"/>
        <v>4.6680993736922414E-3</v>
      </c>
      <c r="H12" s="9">
        <f t="shared" si="2"/>
        <v>37.750919635049158</v>
      </c>
      <c r="I12">
        <v>34</v>
      </c>
      <c r="K12" s="2">
        <f t="shared" si="3"/>
        <v>4.2042784716211203E-3</v>
      </c>
      <c r="M12" s="7">
        <f t="shared" si="4"/>
        <v>0.9006403109828699</v>
      </c>
    </row>
    <row r="14" spans="2:15" x14ac:dyDescent="0.25">
      <c r="E14">
        <f>SUM(E5:E13)</f>
        <v>2919600</v>
      </c>
    </row>
    <row r="17" spans="2:3" x14ac:dyDescent="0.25">
      <c r="B17" t="s">
        <v>800</v>
      </c>
      <c r="C17" t="s">
        <v>21</v>
      </c>
    </row>
    <row r="18" spans="2:3" x14ac:dyDescent="0.25">
      <c r="B18">
        <v>2018</v>
      </c>
      <c r="C18">
        <v>14150</v>
      </c>
    </row>
    <row r="19" spans="2:3" x14ac:dyDescent="0.25">
      <c r="B19">
        <v>2019</v>
      </c>
      <c r="C19">
        <v>14356</v>
      </c>
    </row>
    <row r="20" spans="2:3" x14ac:dyDescent="0.25">
      <c r="B20">
        <v>2020</v>
      </c>
      <c r="C20">
        <v>6239</v>
      </c>
    </row>
    <row r="21" spans="2:3" x14ac:dyDescent="0.25">
      <c r="B21">
        <v>2021</v>
      </c>
      <c r="C21">
        <v>9971</v>
      </c>
    </row>
    <row r="22" spans="2:3" x14ac:dyDescent="0.25">
      <c r="B22">
        <v>2022</v>
      </c>
      <c r="C22">
        <v>8087</v>
      </c>
    </row>
  </sheetData>
  <hyperlinks>
    <hyperlink ref="E1" r:id="rId1" xr:uid="{6814015A-B8AF-4C64-B0A1-735A0B1353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0753-08A1-46DB-8D54-EB24DC4A254A}">
  <dimension ref="A1:N365"/>
  <sheetViews>
    <sheetView topLeftCell="A218" workbookViewId="0">
      <selection activeCell="L232" sqref="L232"/>
    </sheetView>
  </sheetViews>
  <sheetFormatPr defaultRowHeight="15" x14ac:dyDescent="0.25"/>
  <cols>
    <col min="2" max="2" width="16.28515625" customWidth="1"/>
    <col min="3" max="3" width="31.140625" customWidth="1"/>
    <col min="4" max="4" width="14.42578125" customWidth="1"/>
    <col min="9" max="9" width="16.85546875" customWidth="1"/>
  </cols>
  <sheetData>
    <row r="1" spans="2:14" ht="18" x14ac:dyDescent="0.25">
      <c r="C1" t="s">
        <v>685</v>
      </c>
      <c r="D1" s="1">
        <v>56489800</v>
      </c>
      <c r="I1" t="s">
        <v>684</v>
      </c>
      <c r="J1">
        <f>SUM(J2:J367)</f>
        <v>8087</v>
      </c>
      <c r="M1" s="21">
        <f>MAX(L1:L401)</f>
        <v>4.2777170390162604</v>
      </c>
      <c r="N1" s="21">
        <f>MIN(L1:L401)</f>
        <v>0</v>
      </c>
    </row>
    <row r="2" spans="2:14" ht="60.75" x14ac:dyDescent="0.25">
      <c r="B2" s="10" t="s">
        <v>299</v>
      </c>
      <c r="C2" s="11" t="s">
        <v>300</v>
      </c>
      <c r="D2" s="12" t="s">
        <v>301</v>
      </c>
      <c r="H2" t="s">
        <v>20</v>
      </c>
      <c r="I2" t="s">
        <v>25</v>
      </c>
      <c r="J2" t="s">
        <v>26</v>
      </c>
    </row>
    <row r="3" spans="2:14" ht="15.75" x14ac:dyDescent="0.25">
      <c r="B3" s="13" t="s">
        <v>27</v>
      </c>
      <c r="C3" s="14" t="s">
        <v>302</v>
      </c>
      <c r="D3" s="15">
        <v>92300</v>
      </c>
      <c r="E3" s="2">
        <f>D3/D$1</f>
        <v>1.6339232923465829E-3</v>
      </c>
      <c r="F3" t="str">
        <f>IF(AND(B3&lt;&gt;I3, B3&lt;&gt;"", I3&lt;&gt;""), "ERROR","")</f>
        <v/>
      </c>
      <c r="G3" s="20">
        <f>J$1*E3</f>
        <v>13.213537665206816</v>
      </c>
      <c r="H3">
        <v>2022</v>
      </c>
      <c r="I3" t="s">
        <v>27</v>
      </c>
      <c r="J3">
        <v>15</v>
      </c>
      <c r="L3" s="21">
        <f>IF(G3&gt;0,J3/G3,"")</f>
        <v>1.135199397773482</v>
      </c>
    </row>
    <row r="4" spans="2:14" ht="15.75" x14ac:dyDescent="0.25">
      <c r="B4" s="4" t="s">
        <v>28</v>
      </c>
      <c r="C4" s="5" t="s">
        <v>303</v>
      </c>
      <c r="D4" s="6">
        <v>143900</v>
      </c>
      <c r="E4" s="2">
        <f t="shared" ref="E4:E67" si="0">D4/D$1</f>
        <v>2.5473625327050195E-3</v>
      </c>
      <c r="F4" t="str">
        <f t="shared" ref="F4:F67" si="1">IF(AND(B4&lt;&gt;I4, B4&lt;&gt;"", I4&lt;&gt;""), "ERROR","")</f>
        <v/>
      </c>
      <c r="G4" s="20">
        <f t="shared" ref="G4:G67" si="2">J$1*E4</f>
        <v>20.600520801985493</v>
      </c>
      <c r="H4">
        <v>2022</v>
      </c>
      <c r="I4" t="s">
        <v>28</v>
      </c>
      <c r="J4">
        <v>4</v>
      </c>
      <c r="L4" s="21">
        <f t="shared" ref="L4:L67" si="3">IF(G4&gt;0,J4/G4,"")</f>
        <v>0.19416984834744941</v>
      </c>
    </row>
    <row r="5" spans="2:14" ht="15.75" x14ac:dyDescent="0.25">
      <c r="B5" s="4" t="s">
        <v>29</v>
      </c>
      <c r="C5" s="5" t="s">
        <v>304</v>
      </c>
      <c r="D5" s="6">
        <v>136500</v>
      </c>
      <c r="E5" s="2">
        <f t="shared" si="0"/>
        <v>2.4163654323435383E-3</v>
      </c>
      <c r="F5" t="str">
        <f t="shared" si="1"/>
        <v/>
      </c>
      <c r="G5" s="20">
        <f t="shared" si="2"/>
        <v>19.541147251362194</v>
      </c>
      <c r="H5">
        <v>2022</v>
      </c>
      <c r="I5" t="s">
        <v>29</v>
      </c>
      <c r="J5">
        <v>23</v>
      </c>
      <c r="L5" s="21">
        <f t="shared" si="3"/>
        <v>1.1770035660724421</v>
      </c>
    </row>
    <row r="6" spans="2:14" ht="15.75" x14ac:dyDescent="0.25">
      <c r="B6" s="4" t="s">
        <v>30</v>
      </c>
      <c r="C6" s="5" t="s">
        <v>305</v>
      </c>
      <c r="D6" s="6">
        <v>196600</v>
      </c>
      <c r="E6" s="2">
        <f t="shared" si="0"/>
        <v>3.4802743150090811E-3</v>
      </c>
      <c r="F6" t="str">
        <f t="shared" si="1"/>
        <v/>
      </c>
      <c r="G6" s="20">
        <f t="shared" si="2"/>
        <v>28.144978385478439</v>
      </c>
      <c r="H6">
        <v>2022</v>
      </c>
      <c r="I6" t="s">
        <v>30</v>
      </c>
      <c r="J6">
        <v>66</v>
      </c>
      <c r="L6" s="21">
        <f t="shared" si="3"/>
        <v>2.345000912633604</v>
      </c>
    </row>
    <row r="7" spans="2:14" ht="15.75" x14ac:dyDescent="0.25">
      <c r="B7" s="4" t="s">
        <v>31</v>
      </c>
      <c r="C7" s="5" t="s">
        <v>306</v>
      </c>
      <c r="D7" s="6">
        <v>107800</v>
      </c>
      <c r="E7" s="2">
        <f t="shared" si="0"/>
        <v>1.9083091106713069E-3</v>
      </c>
      <c r="F7" t="str">
        <f t="shared" si="1"/>
        <v/>
      </c>
      <c r="G7" s="20">
        <f t="shared" si="2"/>
        <v>15.432495777998859</v>
      </c>
      <c r="H7">
        <v>2022</v>
      </c>
      <c r="I7" t="s">
        <v>31</v>
      </c>
      <c r="J7">
        <v>32</v>
      </c>
      <c r="L7" s="21">
        <f t="shared" si="3"/>
        <v>2.0735466550796269</v>
      </c>
    </row>
    <row r="8" spans="2:14" ht="15.75" x14ac:dyDescent="0.25">
      <c r="B8" s="4" t="s">
        <v>32</v>
      </c>
      <c r="C8" s="5" t="s">
        <v>307</v>
      </c>
      <c r="D8" s="6">
        <v>128200</v>
      </c>
      <c r="E8" s="2">
        <f t="shared" si="0"/>
        <v>2.2694362522083632E-3</v>
      </c>
      <c r="F8" t="str">
        <f t="shared" si="1"/>
        <v/>
      </c>
      <c r="G8" s="20">
        <f t="shared" si="2"/>
        <v>18.352930971609034</v>
      </c>
      <c r="H8">
        <v>2022</v>
      </c>
      <c r="I8" t="s">
        <v>32</v>
      </c>
      <c r="J8">
        <v>1</v>
      </c>
      <c r="L8" s="21">
        <f t="shared" si="3"/>
        <v>5.4487209783927404E-2</v>
      </c>
    </row>
    <row r="9" spans="2:14" ht="15.75" x14ac:dyDescent="0.25">
      <c r="B9" s="4" t="s">
        <v>33</v>
      </c>
      <c r="C9" s="5" t="s">
        <v>308</v>
      </c>
      <c r="D9" s="6">
        <v>210900</v>
      </c>
      <c r="E9" s="2">
        <f t="shared" si="0"/>
        <v>3.733417360302214E-3</v>
      </c>
      <c r="F9" t="str">
        <f t="shared" si="1"/>
        <v/>
      </c>
      <c r="G9" s="20">
        <f t="shared" si="2"/>
        <v>30.192146192764003</v>
      </c>
      <c r="H9">
        <v>2022</v>
      </c>
      <c r="I9" t="s">
        <v>33</v>
      </c>
      <c r="J9">
        <v>21</v>
      </c>
      <c r="L9" s="21">
        <f t="shared" si="3"/>
        <v>0.69554512176524108</v>
      </c>
    </row>
    <row r="10" spans="2:14" ht="15.75" x14ac:dyDescent="0.25">
      <c r="B10" s="4" t="s">
        <v>34</v>
      </c>
      <c r="C10" s="5" t="s">
        <v>309</v>
      </c>
      <c r="D10" s="6">
        <v>154800</v>
      </c>
      <c r="E10" s="2">
        <f t="shared" si="0"/>
        <v>2.7403177210753092E-3</v>
      </c>
      <c r="F10" t="str">
        <f t="shared" si="1"/>
        <v/>
      </c>
      <c r="G10" s="20">
        <f t="shared" si="2"/>
        <v>22.160949410336027</v>
      </c>
      <c r="H10">
        <v>2022</v>
      </c>
      <c r="I10" t="s">
        <v>34</v>
      </c>
      <c r="J10">
        <v>25</v>
      </c>
      <c r="L10" s="21">
        <f t="shared" si="3"/>
        <v>1.1281105126452668</v>
      </c>
    </row>
    <row r="11" spans="2:14" ht="15.75" x14ac:dyDescent="0.25">
      <c r="B11" s="4" t="s">
        <v>35</v>
      </c>
      <c r="C11" s="5" t="s">
        <v>310</v>
      </c>
      <c r="D11" s="6">
        <v>141100</v>
      </c>
      <c r="E11" s="2">
        <f t="shared" si="0"/>
        <v>2.4977960622979724E-3</v>
      </c>
      <c r="F11" t="str">
        <f t="shared" si="1"/>
        <v/>
      </c>
      <c r="G11" s="20">
        <f t="shared" si="2"/>
        <v>20.199676755803704</v>
      </c>
      <c r="H11">
        <v>2022</v>
      </c>
      <c r="I11" t="s">
        <v>35</v>
      </c>
      <c r="J11">
        <v>5</v>
      </c>
      <c r="L11" s="21">
        <f t="shared" si="3"/>
        <v>0.24752871347623998</v>
      </c>
    </row>
    <row r="12" spans="2:14" ht="15.75" x14ac:dyDescent="0.25">
      <c r="B12" s="4" t="s">
        <v>36</v>
      </c>
      <c r="C12" s="5" t="s">
        <v>311</v>
      </c>
      <c r="D12" s="6">
        <v>267100</v>
      </c>
      <c r="E12" s="2">
        <f t="shared" si="0"/>
        <v>4.7282872306150846E-3</v>
      </c>
      <c r="F12" t="str">
        <f t="shared" si="1"/>
        <v/>
      </c>
      <c r="G12" s="20">
        <f t="shared" si="2"/>
        <v>38.237658833984192</v>
      </c>
      <c r="H12">
        <v>2022</v>
      </c>
      <c r="I12" t="s">
        <v>36</v>
      </c>
      <c r="J12">
        <v>7</v>
      </c>
      <c r="L12" s="21">
        <f t="shared" si="3"/>
        <v>0.18306560112353593</v>
      </c>
    </row>
    <row r="13" spans="2:14" ht="15.75" x14ac:dyDescent="0.25">
      <c r="B13" s="4" t="s">
        <v>37</v>
      </c>
      <c r="C13" s="5" t="s">
        <v>312</v>
      </c>
      <c r="D13" s="6">
        <v>342200</v>
      </c>
      <c r="E13" s="2">
        <f t="shared" si="0"/>
        <v>6.0577307761755222E-3</v>
      </c>
      <c r="F13" t="str">
        <f t="shared" si="1"/>
        <v/>
      </c>
      <c r="G13" s="20">
        <f t="shared" si="2"/>
        <v>48.988868786931448</v>
      </c>
      <c r="H13">
        <v>2022</v>
      </c>
      <c r="I13" t="s">
        <v>37</v>
      </c>
      <c r="J13">
        <v>79</v>
      </c>
      <c r="L13" s="21">
        <f t="shared" si="3"/>
        <v>1.6126112310042664</v>
      </c>
    </row>
    <row r="14" spans="2:14" ht="15.75" x14ac:dyDescent="0.25">
      <c r="B14" s="4" t="s">
        <v>38</v>
      </c>
      <c r="C14" s="5" t="s">
        <v>313</v>
      </c>
      <c r="D14" s="6">
        <v>156900</v>
      </c>
      <c r="E14" s="2">
        <f t="shared" si="0"/>
        <v>2.7774925738805944E-3</v>
      </c>
      <c r="F14" t="str">
        <f t="shared" si="1"/>
        <v/>
      </c>
      <c r="G14" s="20">
        <f t="shared" si="2"/>
        <v>22.461582444972368</v>
      </c>
      <c r="H14">
        <v>2022</v>
      </c>
      <c r="I14" t="s">
        <v>38</v>
      </c>
      <c r="J14">
        <v>75</v>
      </c>
      <c r="L14" s="21">
        <f t="shared" si="3"/>
        <v>3.3390345575045375</v>
      </c>
    </row>
    <row r="15" spans="2:14" ht="15.75" x14ac:dyDescent="0.25">
      <c r="B15" s="4" t="s">
        <v>39</v>
      </c>
      <c r="C15" s="5" t="s">
        <v>314</v>
      </c>
      <c r="D15" s="6">
        <v>169700</v>
      </c>
      <c r="E15" s="2">
        <f t="shared" si="0"/>
        <v>3.0040821528842373E-3</v>
      </c>
      <c r="F15" t="str">
        <f t="shared" si="1"/>
        <v/>
      </c>
      <c r="G15" s="20">
        <f t="shared" si="2"/>
        <v>24.294012370374826</v>
      </c>
      <c r="H15">
        <v>2022</v>
      </c>
      <c r="I15" t="s">
        <v>39</v>
      </c>
      <c r="J15">
        <v>27</v>
      </c>
      <c r="L15" s="21">
        <f t="shared" si="3"/>
        <v>1.1113849613794127</v>
      </c>
    </row>
    <row r="16" spans="2:14" ht="15.75" x14ac:dyDescent="0.25">
      <c r="B16" s="4" t="s">
        <v>40</v>
      </c>
      <c r="C16" s="5" t="s">
        <v>315</v>
      </c>
      <c r="D16" s="6">
        <v>202800</v>
      </c>
      <c r="E16" s="2">
        <f t="shared" si="0"/>
        <v>3.590028642338971E-3</v>
      </c>
      <c r="F16" t="str">
        <f t="shared" si="1"/>
        <v/>
      </c>
      <c r="G16" s="20">
        <f t="shared" si="2"/>
        <v>29.032561630595257</v>
      </c>
      <c r="H16">
        <v>2022</v>
      </c>
      <c r="I16" t="s">
        <v>40</v>
      </c>
      <c r="J16">
        <v>23</v>
      </c>
      <c r="L16" s="21">
        <f t="shared" si="3"/>
        <v>0.79221393870260526</v>
      </c>
    </row>
    <row r="17" spans="2:12" ht="15.75" x14ac:dyDescent="0.25">
      <c r="B17" s="4" t="s">
        <v>41</v>
      </c>
      <c r="C17" s="5" t="s">
        <v>316</v>
      </c>
      <c r="D17" s="6">
        <v>261400</v>
      </c>
      <c r="E17" s="2">
        <f t="shared" si="0"/>
        <v>4.627384058715025E-3</v>
      </c>
      <c r="F17" t="str">
        <f t="shared" si="1"/>
        <v/>
      </c>
      <c r="G17" s="20">
        <f t="shared" si="2"/>
        <v>37.421654882828406</v>
      </c>
      <c r="H17">
        <v>2022</v>
      </c>
      <c r="I17" t="s">
        <v>41</v>
      </c>
      <c r="J17">
        <v>9</v>
      </c>
      <c r="L17" s="21">
        <f t="shared" si="3"/>
        <v>0.24050245848774077</v>
      </c>
    </row>
    <row r="18" spans="2:12" ht="15.75" x14ac:dyDescent="0.25">
      <c r="B18" s="4" t="s">
        <v>42</v>
      </c>
      <c r="C18" s="5" t="s">
        <v>317</v>
      </c>
      <c r="D18" s="6">
        <v>368600</v>
      </c>
      <c r="E18" s="2">
        <f t="shared" si="0"/>
        <v>6.5250717828705361E-3</v>
      </c>
      <c r="F18" t="str">
        <f t="shared" si="1"/>
        <v/>
      </c>
      <c r="G18" s="20">
        <f t="shared" si="2"/>
        <v>52.768255508074027</v>
      </c>
      <c r="H18">
        <v>2022</v>
      </c>
      <c r="I18" t="s">
        <v>42</v>
      </c>
      <c r="J18">
        <v>0</v>
      </c>
      <c r="L18" s="21">
        <f t="shared" si="3"/>
        <v>0</v>
      </c>
    </row>
    <row r="19" spans="2:12" ht="15.75" x14ac:dyDescent="0.25">
      <c r="B19" s="4" t="s">
        <v>318</v>
      </c>
      <c r="C19" s="5" t="s">
        <v>319</v>
      </c>
      <c r="D19" s="6">
        <v>41000</v>
      </c>
      <c r="E19" s="2">
        <f t="shared" si="0"/>
        <v>7.2579474524604444E-4</v>
      </c>
      <c r="F19" t="str">
        <f t="shared" si="1"/>
        <v/>
      </c>
      <c r="G19" s="20">
        <f t="shared" si="2"/>
        <v>5.8695021048047611</v>
      </c>
      <c r="L19" s="21">
        <f t="shared" si="3"/>
        <v>0</v>
      </c>
    </row>
    <row r="20" spans="2:12" ht="15.75" x14ac:dyDescent="0.25">
      <c r="B20" s="4" t="s">
        <v>43</v>
      </c>
      <c r="C20" s="5" t="s">
        <v>320</v>
      </c>
      <c r="D20" s="6">
        <v>323700</v>
      </c>
      <c r="E20" s="2">
        <f t="shared" si="0"/>
        <v>5.7302380252718188E-3</v>
      </c>
      <c r="F20" t="str">
        <f t="shared" si="1"/>
        <v/>
      </c>
      <c r="G20" s="20">
        <f t="shared" si="2"/>
        <v>46.340434910373197</v>
      </c>
      <c r="H20">
        <v>2022</v>
      </c>
      <c r="I20" t="s">
        <v>43</v>
      </c>
      <c r="J20">
        <v>26</v>
      </c>
      <c r="L20" s="21">
        <f t="shared" si="3"/>
        <v>0.5610650838794774</v>
      </c>
    </row>
    <row r="21" spans="2:12" ht="15.75" x14ac:dyDescent="0.25">
      <c r="B21" s="4" t="s">
        <v>44</v>
      </c>
      <c r="C21" s="5" t="s">
        <v>321</v>
      </c>
      <c r="D21" s="6">
        <v>187100</v>
      </c>
      <c r="E21" s="2">
        <f t="shared" si="0"/>
        <v>3.3121023618423147E-3</v>
      </c>
      <c r="F21" t="str">
        <f t="shared" si="1"/>
        <v/>
      </c>
      <c r="G21" s="20">
        <f t="shared" si="2"/>
        <v>26.784971800218798</v>
      </c>
      <c r="H21">
        <v>2022</v>
      </c>
      <c r="I21" t="s">
        <v>44</v>
      </c>
      <c r="J21">
        <v>18</v>
      </c>
      <c r="L21" s="21">
        <f t="shared" si="3"/>
        <v>0.6720186279924687</v>
      </c>
    </row>
    <row r="22" spans="2:12" ht="15.75" x14ac:dyDescent="0.25">
      <c r="B22" s="4" t="s">
        <v>45</v>
      </c>
      <c r="C22" s="5" t="s">
        <v>322</v>
      </c>
      <c r="D22" s="6">
        <v>185600</v>
      </c>
      <c r="E22" s="2">
        <f t="shared" si="0"/>
        <v>3.2855488955528256E-3</v>
      </c>
      <c r="F22" t="str">
        <f t="shared" si="1"/>
        <v/>
      </c>
      <c r="G22" s="20">
        <f t="shared" si="2"/>
        <v>26.570233918335699</v>
      </c>
      <c r="H22">
        <v>2022</v>
      </c>
      <c r="I22" t="s">
        <v>45</v>
      </c>
      <c r="J22">
        <v>25</v>
      </c>
      <c r="L22" s="21">
        <f t="shared" si="3"/>
        <v>0.94090251808991021</v>
      </c>
    </row>
    <row r="23" spans="2:12" ht="15.75" x14ac:dyDescent="0.25">
      <c r="B23" s="4" t="s">
        <v>46</v>
      </c>
      <c r="C23" s="5" t="s">
        <v>323</v>
      </c>
      <c r="D23" s="6">
        <v>258400</v>
      </c>
      <c r="E23" s="2">
        <f t="shared" si="0"/>
        <v>4.5742771261360459E-3</v>
      </c>
      <c r="F23" t="str">
        <f t="shared" si="1"/>
        <v/>
      </c>
      <c r="G23" s="20">
        <f t="shared" si="2"/>
        <v>36.9921791190622</v>
      </c>
      <c r="H23">
        <v>2022</v>
      </c>
      <c r="I23" t="s">
        <v>46</v>
      </c>
      <c r="J23">
        <v>62</v>
      </c>
      <c r="L23" s="21">
        <f t="shared" si="3"/>
        <v>1.6760299467746462</v>
      </c>
    </row>
    <row r="24" spans="2:12" ht="15.75" x14ac:dyDescent="0.25">
      <c r="B24" s="4" t="s">
        <v>324</v>
      </c>
      <c r="C24" s="5" t="s">
        <v>325</v>
      </c>
      <c r="D24" s="6">
        <v>193400</v>
      </c>
      <c r="E24" s="2">
        <f t="shared" si="0"/>
        <v>3.4236269202581704E-3</v>
      </c>
      <c r="F24" t="str">
        <f t="shared" si="1"/>
        <v/>
      </c>
      <c r="G24" s="20">
        <f t="shared" si="2"/>
        <v>27.686870904127822</v>
      </c>
      <c r="L24" s="21">
        <f t="shared" si="3"/>
        <v>0</v>
      </c>
    </row>
    <row r="25" spans="2:12" ht="15.75" x14ac:dyDescent="0.25">
      <c r="B25" s="4" t="s">
        <v>47</v>
      </c>
      <c r="C25" s="5" t="s">
        <v>326</v>
      </c>
      <c r="D25" s="6">
        <v>472400</v>
      </c>
      <c r="E25" s="2">
        <f t="shared" si="0"/>
        <v>8.3625716501032048E-3</v>
      </c>
      <c r="F25" t="str">
        <f t="shared" si="1"/>
        <v/>
      </c>
      <c r="G25" s="20">
        <f t="shared" si="2"/>
        <v>67.628116934384622</v>
      </c>
      <c r="H25">
        <v>2022</v>
      </c>
      <c r="I25" t="s">
        <v>47</v>
      </c>
      <c r="J25">
        <v>10</v>
      </c>
      <c r="L25" s="21">
        <f t="shared" si="3"/>
        <v>0.14786749141192829</v>
      </c>
    </row>
    <row r="26" spans="2:12" ht="15.75" x14ac:dyDescent="0.25">
      <c r="B26" s="4" t="s">
        <v>48</v>
      </c>
      <c r="C26" s="5" t="s">
        <v>327</v>
      </c>
      <c r="D26" s="6">
        <v>216700</v>
      </c>
      <c r="E26" s="2">
        <f t="shared" si="0"/>
        <v>3.8360907632882398E-3</v>
      </c>
      <c r="F26" t="str">
        <f t="shared" si="1"/>
        <v/>
      </c>
      <c r="G26" s="20">
        <f t="shared" si="2"/>
        <v>31.022466002711994</v>
      </c>
      <c r="H26">
        <v>2022</v>
      </c>
      <c r="I26" t="s">
        <v>48</v>
      </c>
      <c r="J26">
        <v>13</v>
      </c>
      <c r="L26" s="21">
        <f t="shared" si="3"/>
        <v>0.4190511482505464</v>
      </c>
    </row>
    <row r="27" spans="2:12" ht="15.75" x14ac:dyDescent="0.25">
      <c r="B27" s="4" t="s">
        <v>49</v>
      </c>
      <c r="C27" s="5" t="s">
        <v>328</v>
      </c>
      <c r="D27" s="6">
        <v>290400</v>
      </c>
      <c r="E27" s="2">
        <f t="shared" si="0"/>
        <v>5.140751073645154E-3</v>
      </c>
      <c r="F27" t="str">
        <f t="shared" si="1"/>
        <v/>
      </c>
      <c r="G27" s="20">
        <f t="shared" si="2"/>
        <v>41.573253932568363</v>
      </c>
      <c r="H27">
        <v>2022</v>
      </c>
      <c r="I27" t="s">
        <v>49</v>
      </c>
      <c r="J27">
        <v>40</v>
      </c>
      <c r="L27" s="21">
        <f t="shared" si="3"/>
        <v>0.9621570653305086</v>
      </c>
    </row>
    <row r="28" spans="2:12" ht="15.75" x14ac:dyDescent="0.25">
      <c r="B28" s="4" t="s">
        <v>50</v>
      </c>
      <c r="C28" s="5" t="s">
        <v>329</v>
      </c>
      <c r="D28" s="6">
        <v>264700</v>
      </c>
      <c r="E28" s="2">
        <f t="shared" si="0"/>
        <v>4.6858016845519011E-3</v>
      </c>
      <c r="F28" t="str">
        <f t="shared" si="1"/>
        <v/>
      </c>
      <c r="G28" s="20">
        <f t="shared" si="2"/>
        <v>37.894078222971224</v>
      </c>
      <c r="H28">
        <v>2022</v>
      </c>
      <c r="I28" t="s">
        <v>50</v>
      </c>
      <c r="J28">
        <v>26</v>
      </c>
      <c r="L28" s="21">
        <f t="shared" si="3"/>
        <v>0.68612303608532987</v>
      </c>
    </row>
    <row r="29" spans="2:12" ht="15.75" x14ac:dyDescent="0.25">
      <c r="B29" s="4" t="s">
        <v>330</v>
      </c>
      <c r="C29" s="5" t="s">
        <v>331</v>
      </c>
      <c r="D29" s="6">
        <v>139300</v>
      </c>
      <c r="E29" s="2">
        <f t="shared" si="0"/>
        <v>2.465931902750585E-3</v>
      </c>
      <c r="F29" t="str">
        <f t="shared" si="1"/>
        <v/>
      </c>
      <c r="G29" s="20">
        <f t="shared" si="2"/>
        <v>19.941991297543982</v>
      </c>
      <c r="L29" s="21">
        <f t="shared" si="3"/>
        <v>0</v>
      </c>
    </row>
    <row r="30" spans="2:12" ht="15.75" x14ac:dyDescent="0.25">
      <c r="B30" s="4"/>
      <c r="C30" s="5"/>
      <c r="D30" s="6"/>
      <c r="E30" s="2">
        <f t="shared" si="0"/>
        <v>0</v>
      </c>
      <c r="F30" t="str">
        <f t="shared" si="1"/>
        <v/>
      </c>
      <c r="G30" s="20">
        <f t="shared" si="2"/>
        <v>0</v>
      </c>
      <c r="L30" s="21" t="str">
        <f t="shared" si="3"/>
        <v/>
      </c>
    </row>
    <row r="31" spans="2:12" ht="15.75" x14ac:dyDescent="0.25">
      <c r="B31" s="4"/>
      <c r="C31" s="5"/>
      <c r="D31" s="6"/>
      <c r="E31" s="2">
        <f t="shared" si="0"/>
        <v>0</v>
      </c>
      <c r="F31" t="str">
        <f t="shared" si="1"/>
        <v/>
      </c>
      <c r="G31" s="20">
        <f t="shared" si="2"/>
        <v>0</v>
      </c>
      <c r="L31" s="21" t="str">
        <f t="shared" si="3"/>
        <v/>
      </c>
    </row>
    <row r="32" spans="2:12" ht="15.75" x14ac:dyDescent="0.25">
      <c r="B32" s="4" t="s">
        <v>51</v>
      </c>
      <c r="C32" s="5" t="s">
        <v>332</v>
      </c>
      <c r="D32" s="6">
        <v>233400</v>
      </c>
      <c r="E32" s="2">
        <f t="shared" si="0"/>
        <v>4.1317193546445549E-3</v>
      </c>
      <c r="F32" t="str">
        <f t="shared" si="1"/>
        <v/>
      </c>
      <c r="G32" s="20">
        <f t="shared" si="2"/>
        <v>33.413214421010515</v>
      </c>
      <c r="H32">
        <v>2022</v>
      </c>
      <c r="I32" t="s">
        <v>51</v>
      </c>
      <c r="J32">
        <v>28</v>
      </c>
      <c r="L32" s="21">
        <f t="shared" si="3"/>
        <v>0.83799180908477222</v>
      </c>
    </row>
    <row r="33" spans="2:12" ht="15.75" x14ac:dyDescent="0.25">
      <c r="B33" s="4" t="s">
        <v>52</v>
      </c>
      <c r="C33" s="5" t="s">
        <v>333</v>
      </c>
      <c r="D33" s="6">
        <v>215700</v>
      </c>
      <c r="E33" s="2">
        <f t="shared" si="0"/>
        <v>3.8183884524285801E-3</v>
      </c>
      <c r="F33" t="str">
        <f t="shared" si="1"/>
        <v/>
      </c>
      <c r="G33" s="20">
        <f t="shared" si="2"/>
        <v>30.879307414789928</v>
      </c>
      <c r="H33">
        <v>2022</v>
      </c>
      <c r="I33" t="s">
        <v>52</v>
      </c>
      <c r="J33">
        <v>21</v>
      </c>
      <c r="L33" s="21">
        <f t="shared" si="3"/>
        <v>0.68006706620440127</v>
      </c>
    </row>
    <row r="34" spans="2:12" ht="15.75" x14ac:dyDescent="0.25">
      <c r="B34" s="4" t="s">
        <v>53</v>
      </c>
      <c r="C34" s="5" t="s">
        <v>334</v>
      </c>
      <c r="D34" s="6">
        <v>225300</v>
      </c>
      <c r="E34" s="2">
        <f t="shared" si="0"/>
        <v>3.9883306366813127E-3</v>
      </c>
      <c r="F34" t="str">
        <f t="shared" si="1"/>
        <v/>
      </c>
      <c r="G34" s="20">
        <f t="shared" si="2"/>
        <v>32.253629858841776</v>
      </c>
      <c r="H34">
        <v>2022</v>
      </c>
      <c r="I34" t="s">
        <v>53</v>
      </c>
      <c r="J34">
        <v>2</v>
      </c>
      <c r="L34" s="21">
        <f t="shared" si="3"/>
        <v>6.2008524583217865E-2</v>
      </c>
    </row>
    <row r="35" spans="2:12" ht="15.75" x14ac:dyDescent="0.25">
      <c r="B35" s="4" t="s">
        <v>54</v>
      </c>
      <c r="C35" s="5" t="s">
        <v>335</v>
      </c>
      <c r="D35" s="6">
        <v>180700</v>
      </c>
      <c r="E35" s="2">
        <f t="shared" si="0"/>
        <v>3.1988075723404933E-3</v>
      </c>
      <c r="F35" t="str">
        <f t="shared" si="1"/>
        <v/>
      </c>
      <c r="G35" s="20">
        <f t="shared" si="2"/>
        <v>25.868756837517569</v>
      </c>
      <c r="H35">
        <v>2022</v>
      </c>
      <c r="I35" t="s">
        <v>54</v>
      </c>
      <c r="J35">
        <v>30</v>
      </c>
      <c r="L35" s="21">
        <f t="shared" si="3"/>
        <v>1.1597001042002479</v>
      </c>
    </row>
    <row r="36" spans="2:12" ht="15.75" x14ac:dyDescent="0.25">
      <c r="B36" s="4" t="s">
        <v>55</v>
      </c>
      <c r="C36" s="5" t="s">
        <v>336</v>
      </c>
      <c r="D36" s="6">
        <v>176000</v>
      </c>
      <c r="E36" s="2">
        <f t="shared" si="0"/>
        <v>3.115606711300093E-3</v>
      </c>
      <c r="F36" t="str">
        <f t="shared" si="1"/>
        <v/>
      </c>
      <c r="G36" s="20">
        <f t="shared" si="2"/>
        <v>25.19591147428385</v>
      </c>
      <c r="H36">
        <v>2022</v>
      </c>
      <c r="I36" t="s">
        <v>55</v>
      </c>
      <c r="J36">
        <v>64</v>
      </c>
      <c r="L36" s="21">
        <f t="shared" si="3"/>
        <v>2.5400946524725434</v>
      </c>
    </row>
    <row r="37" spans="2:12" ht="15.75" x14ac:dyDescent="0.25">
      <c r="B37" s="4" t="s">
        <v>56</v>
      </c>
      <c r="C37" s="5" t="s">
        <v>337</v>
      </c>
      <c r="D37" s="6">
        <v>279800</v>
      </c>
      <c r="E37" s="2">
        <f t="shared" si="0"/>
        <v>4.9531065785327613E-3</v>
      </c>
      <c r="F37" t="str">
        <f t="shared" si="1"/>
        <v/>
      </c>
      <c r="G37" s="20">
        <f t="shared" si="2"/>
        <v>40.055772900594441</v>
      </c>
      <c r="H37">
        <v>2022</v>
      </c>
      <c r="I37" t="s">
        <v>56</v>
      </c>
      <c r="J37">
        <v>74</v>
      </c>
      <c r="L37" s="21">
        <f t="shared" si="3"/>
        <v>1.8474240949898588</v>
      </c>
    </row>
    <row r="38" spans="2:12" ht="15.75" x14ac:dyDescent="0.25">
      <c r="B38" s="4" t="s">
        <v>57</v>
      </c>
      <c r="C38" s="5" t="s">
        <v>338</v>
      </c>
      <c r="D38" s="6">
        <v>124600</v>
      </c>
      <c r="E38" s="2">
        <f t="shared" si="0"/>
        <v>2.2057079331135885E-3</v>
      </c>
      <c r="F38" t="str">
        <f t="shared" si="1"/>
        <v/>
      </c>
      <c r="G38" s="20">
        <f t="shared" si="2"/>
        <v>17.83756005508959</v>
      </c>
      <c r="H38">
        <v>2022</v>
      </c>
      <c r="I38" t="s">
        <v>57</v>
      </c>
      <c r="J38">
        <v>22</v>
      </c>
      <c r="L38" s="21">
        <f t="shared" si="3"/>
        <v>1.2333525399244691</v>
      </c>
    </row>
    <row r="39" spans="2:12" ht="15.75" x14ac:dyDescent="0.25">
      <c r="B39" s="4" t="s">
        <v>58</v>
      </c>
      <c r="C39" s="5" t="s">
        <v>339</v>
      </c>
      <c r="D39" s="6">
        <v>161400</v>
      </c>
      <c r="E39" s="2">
        <f t="shared" si="0"/>
        <v>2.8571529727490627E-3</v>
      </c>
      <c r="F39" t="str">
        <f t="shared" si="1"/>
        <v/>
      </c>
      <c r="G39" s="20">
        <f t="shared" si="2"/>
        <v>23.10579609062167</v>
      </c>
      <c r="H39">
        <v>2022</v>
      </c>
      <c r="I39" t="s">
        <v>58</v>
      </c>
      <c r="J39">
        <v>38</v>
      </c>
      <c r="L39" s="21">
        <f t="shared" si="3"/>
        <v>1.6446089912229289</v>
      </c>
    </row>
    <row r="40" spans="2:12" ht="15.75" x14ac:dyDescent="0.25">
      <c r="B40" s="4" t="s">
        <v>59</v>
      </c>
      <c r="C40" s="5" t="s">
        <v>340</v>
      </c>
      <c r="D40" s="6">
        <v>174200</v>
      </c>
      <c r="E40" s="2">
        <f t="shared" si="0"/>
        <v>3.0837425517527056E-3</v>
      </c>
      <c r="F40" t="str">
        <f t="shared" si="1"/>
        <v/>
      </c>
      <c r="G40" s="20">
        <f t="shared" si="2"/>
        <v>24.938226016024132</v>
      </c>
      <c r="H40">
        <v>2022</v>
      </c>
      <c r="I40" t="s">
        <v>59</v>
      </c>
      <c r="J40">
        <v>31</v>
      </c>
      <c r="L40" s="21">
        <f t="shared" si="3"/>
        <v>1.2430715793529523</v>
      </c>
    </row>
    <row r="41" spans="2:12" ht="15.75" x14ac:dyDescent="0.25">
      <c r="B41" s="4" t="s">
        <v>60</v>
      </c>
      <c r="C41" s="5" t="s">
        <v>341</v>
      </c>
      <c r="D41" s="6">
        <v>158500</v>
      </c>
      <c r="E41" s="2">
        <f t="shared" si="0"/>
        <v>2.8058162712560498E-3</v>
      </c>
      <c r="F41" t="str">
        <f t="shared" si="1"/>
        <v/>
      </c>
      <c r="G41" s="20">
        <f t="shared" si="2"/>
        <v>22.690636185647673</v>
      </c>
      <c r="H41">
        <v>2022</v>
      </c>
      <c r="I41" t="s">
        <v>60</v>
      </c>
      <c r="J41">
        <v>52</v>
      </c>
      <c r="L41" s="21">
        <f t="shared" si="3"/>
        <v>2.2916942290446287</v>
      </c>
    </row>
    <row r="42" spans="2:12" ht="15.75" x14ac:dyDescent="0.25">
      <c r="B42" s="4" t="s">
        <v>61</v>
      </c>
      <c r="C42" s="5" t="s">
        <v>342</v>
      </c>
      <c r="D42" s="6">
        <v>153500</v>
      </c>
      <c r="E42" s="2">
        <f t="shared" si="0"/>
        <v>2.7173047169577517E-3</v>
      </c>
      <c r="F42" t="str">
        <f t="shared" si="1"/>
        <v/>
      </c>
      <c r="G42" s="20">
        <f t="shared" si="2"/>
        <v>21.974843246037338</v>
      </c>
      <c r="H42">
        <v>2022</v>
      </c>
      <c r="I42" t="s">
        <v>61</v>
      </c>
      <c r="J42">
        <v>14</v>
      </c>
      <c r="L42" s="21">
        <f t="shared" si="3"/>
        <v>0.6370921441054912</v>
      </c>
    </row>
    <row r="43" spans="2:12" ht="15.75" x14ac:dyDescent="0.25">
      <c r="B43" s="4" t="s">
        <v>62</v>
      </c>
      <c r="C43" s="5" t="s">
        <v>343</v>
      </c>
      <c r="D43" s="6">
        <v>177500</v>
      </c>
      <c r="E43" s="2">
        <f t="shared" si="0"/>
        <v>3.1421601775895825E-3</v>
      </c>
      <c r="F43" t="str">
        <f t="shared" si="1"/>
        <v/>
      </c>
      <c r="G43" s="20">
        <f t="shared" si="2"/>
        <v>25.410649356166953</v>
      </c>
      <c r="H43">
        <v>2022</v>
      </c>
      <c r="I43" t="s">
        <v>62</v>
      </c>
      <c r="J43">
        <v>15</v>
      </c>
      <c r="L43" s="21">
        <f t="shared" si="3"/>
        <v>0.59030368684221068</v>
      </c>
    </row>
    <row r="44" spans="2:12" ht="15.75" x14ac:dyDescent="0.25">
      <c r="B44" s="4" t="s">
        <v>63</v>
      </c>
      <c r="C44" s="5" t="s">
        <v>344</v>
      </c>
      <c r="D44" s="6">
        <v>287000</v>
      </c>
      <c r="E44" s="2">
        <f t="shared" si="0"/>
        <v>5.0805632167223109E-3</v>
      </c>
      <c r="F44" t="str">
        <f t="shared" si="1"/>
        <v/>
      </c>
      <c r="G44" s="20">
        <f t="shared" si="2"/>
        <v>41.086514733633329</v>
      </c>
      <c r="H44">
        <v>2022</v>
      </c>
      <c r="I44" t="s">
        <v>63</v>
      </c>
      <c r="J44">
        <v>47</v>
      </c>
      <c r="L44" s="21">
        <f t="shared" si="3"/>
        <v>1.1439276440142028</v>
      </c>
    </row>
    <row r="45" spans="2:12" ht="15.75" x14ac:dyDescent="0.25">
      <c r="B45" s="4" t="s">
        <v>64</v>
      </c>
      <c r="C45" s="5" t="s">
        <v>345</v>
      </c>
      <c r="D45" s="6">
        <v>277200</v>
      </c>
      <c r="E45" s="2">
        <f t="shared" si="0"/>
        <v>4.9070805702976471E-3</v>
      </c>
      <c r="F45" t="str">
        <f t="shared" si="1"/>
        <v/>
      </c>
      <c r="G45" s="20">
        <f t="shared" si="2"/>
        <v>39.68356057199707</v>
      </c>
      <c r="H45">
        <v>2022</v>
      </c>
      <c r="I45" t="s">
        <v>64</v>
      </c>
      <c r="J45">
        <v>53</v>
      </c>
      <c r="L45" s="21">
        <f t="shared" si="3"/>
        <v>1.3355656406849679</v>
      </c>
    </row>
    <row r="46" spans="2:12" ht="15.75" x14ac:dyDescent="0.25">
      <c r="B46" s="4" t="s">
        <v>65</v>
      </c>
      <c r="C46" s="5" t="s">
        <v>346</v>
      </c>
      <c r="D46" s="6">
        <v>208100</v>
      </c>
      <c r="E46" s="2">
        <f t="shared" si="0"/>
        <v>3.6838508898951669E-3</v>
      </c>
      <c r="F46" t="str">
        <f t="shared" si="1"/>
        <v/>
      </c>
      <c r="G46" s="20">
        <f t="shared" si="2"/>
        <v>29.791302146582215</v>
      </c>
      <c r="H46">
        <v>2022</v>
      </c>
      <c r="I46" t="s">
        <v>65</v>
      </c>
      <c r="J46">
        <v>23</v>
      </c>
      <c r="L46" s="21">
        <f t="shared" si="3"/>
        <v>0.7720374183992712</v>
      </c>
    </row>
    <row r="47" spans="2:12" ht="15.75" x14ac:dyDescent="0.25">
      <c r="B47" s="4" t="s">
        <v>66</v>
      </c>
      <c r="C47" s="5" t="s">
        <v>347</v>
      </c>
      <c r="D47" s="6">
        <v>249000</v>
      </c>
      <c r="E47" s="2">
        <f t="shared" si="0"/>
        <v>4.4078754040552453E-3</v>
      </c>
      <c r="F47" t="str">
        <f t="shared" si="1"/>
        <v/>
      </c>
      <c r="G47" s="20">
        <f t="shared" si="2"/>
        <v>35.646488392594769</v>
      </c>
      <c r="H47">
        <v>2022</v>
      </c>
      <c r="I47" t="s">
        <v>66</v>
      </c>
      <c r="J47">
        <v>51</v>
      </c>
      <c r="L47" s="21">
        <f t="shared" si="3"/>
        <v>1.4307159638926672</v>
      </c>
    </row>
    <row r="48" spans="2:12" ht="15.75" x14ac:dyDescent="0.25">
      <c r="B48" s="4" t="s">
        <v>67</v>
      </c>
      <c r="C48" s="5" t="s">
        <v>348</v>
      </c>
      <c r="D48" s="6">
        <v>140400</v>
      </c>
      <c r="E48" s="2">
        <f t="shared" si="0"/>
        <v>2.4854044446962105E-3</v>
      </c>
      <c r="F48" t="str">
        <f t="shared" si="1"/>
        <v/>
      </c>
      <c r="G48" s="20">
        <f t="shared" si="2"/>
        <v>20.099465744258254</v>
      </c>
      <c r="H48">
        <v>2022</v>
      </c>
      <c r="I48" t="s">
        <v>67</v>
      </c>
      <c r="J48">
        <v>20</v>
      </c>
      <c r="L48" s="21">
        <f t="shared" si="3"/>
        <v>0.99505132397428686</v>
      </c>
    </row>
    <row r="49" spans="2:12" ht="15.75" x14ac:dyDescent="0.25">
      <c r="B49" s="4" t="s">
        <v>68</v>
      </c>
      <c r="C49" s="5" t="s">
        <v>349</v>
      </c>
      <c r="D49" s="6">
        <v>522100</v>
      </c>
      <c r="E49" s="2">
        <f t="shared" si="0"/>
        <v>9.2423764998282882E-3</v>
      </c>
      <c r="F49" t="str">
        <f t="shared" si="1"/>
        <v/>
      </c>
      <c r="G49" s="20">
        <f t="shared" si="2"/>
        <v>74.743098754111372</v>
      </c>
      <c r="H49">
        <v>2022</v>
      </c>
      <c r="I49" t="s">
        <v>68</v>
      </c>
      <c r="J49">
        <v>105</v>
      </c>
      <c r="L49" s="21">
        <f t="shared" si="3"/>
        <v>1.4048119726133819</v>
      </c>
    </row>
    <row r="50" spans="2:12" ht="15.75" x14ac:dyDescent="0.25">
      <c r="B50" s="19"/>
      <c r="C50" s="19"/>
      <c r="D50" s="3"/>
      <c r="E50" s="2">
        <f t="shared" si="0"/>
        <v>0</v>
      </c>
      <c r="F50" t="str">
        <f t="shared" si="1"/>
        <v/>
      </c>
      <c r="G50" s="20">
        <f t="shared" si="2"/>
        <v>0</v>
      </c>
      <c r="L50" s="21" t="str">
        <f t="shared" si="3"/>
        <v/>
      </c>
    </row>
    <row r="51" spans="2:12" ht="15.75" x14ac:dyDescent="0.25">
      <c r="B51" s="4" t="s">
        <v>69</v>
      </c>
      <c r="C51" s="5" t="s">
        <v>350</v>
      </c>
      <c r="D51" s="6">
        <v>398800</v>
      </c>
      <c r="E51" s="2">
        <f t="shared" si="0"/>
        <v>7.0596815708322564E-3</v>
      </c>
      <c r="F51" t="str">
        <f t="shared" si="1"/>
        <v/>
      </c>
      <c r="G51" s="20">
        <f t="shared" si="2"/>
        <v>57.091644863320461</v>
      </c>
      <c r="H51">
        <v>2022</v>
      </c>
      <c r="I51" t="s">
        <v>69</v>
      </c>
      <c r="J51">
        <v>68</v>
      </c>
      <c r="L51" s="21">
        <f t="shared" si="3"/>
        <v>1.191067452388078</v>
      </c>
    </row>
    <row r="52" spans="2:12" ht="15.75" x14ac:dyDescent="0.25">
      <c r="B52" s="4" t="s">
        <v>70</v>
      </c>
      <c r="C52" s="5" t="s">
        <v>351</v>
      </c>
      <c r="D52" s="6">
        <v>357200</v>
      </c>
      <c r="E52" s="2">
        <f t="shared" si="0"/>
        <v>6.3232654390704161E-3</v>
      </c>
      <c r="F52" t="str">
        <f t="shared" si="1"/>
        <v/>
      </c>
      <c r="G52" s="20">
        <f t="shared" si="2"/>
        <v>51.136247605762456</v>
      </c>
      <c r="H52">
        <v>2022</v>
      </c>
      <c r="I52" t="s">
        <v>70</v>
      </c>
      <c r="J52">
        <v>85</v>
      </c>
      <c r="L52" s="21">
        <f t="shared" si="3"/>
        <v>1.6622259938842578</v>
      </c>
    </row>
    <row r="53" spans="2:12" ht="15.75" x14ac:dyDescent="0.25">
      <c r="B53" s="4" t="s">
        <v>71</v>
      </c>
      <c r="C53" s="5" t="s">
        <v>352</v>
      </c>
      <c r="D53" s="6">
        <v>323600</v>
      </c>
      <c r="E53" s="2">
        <f t="shared" si="0"/>
        <v>5.7284677941858526E-3</v>
      </c>
      <c r="F53" t="str">
        <f t="shared" si="1"/>
        <v/>
      </c>
      <c r="G53" s="20">
        <f t="shared" si="2"/>
        <v>46.326119051580989</v>
      </c>
      <c r="H53">
        <v>2022</v>
      </c>
      <c r="I53" t="s">
        <v>71</v>
      </c>
      <c r="J53">
        <v>81</v>
      </c>
      <c r="L53" s="21">
        <f t="shared" si="3"/>
        <v>1.7484736830601328</v>
      </c>
    </row>
    <row r="54" spans="2:12" ht="15.75" x14ac:dyDescent="0.25">
      <c r="B54" s="4" t="s">
        <v>72</v>
      </c>
      <c r="C54" s="5" t="s">
        <v>353</v>
      </c>
      <c r="D54" s="6">
        <v>570300</v>
      </c>
      <c r="E54" s="2">
        <f t="shared" si="0"/>
        <v>1.0095627883263882E-2</v>
      </c>
      <c r="F54" t="str">
        <f t="shared" si="1"/>
        <v/>
      </c>
      <c r="G54" s="20">
        <f t="shared" si="2"/>
        <v>81.643342691955013</v>
      </c>
      <c r="H54">
        <v>2022</v>
      </c>
      <c r="I54" t="s">
        <v>72</v>
      </c>
      <c r="J54">
        <v>95</v>
      </c>
      <c r="L54" s="21">
        <f t="shared" si="3"/>
        <v>1.1635976292450496</v>
      </c>
    </row>
    <row r="55" spans="2:12" ht="15.75" x14ac:dyDescent="0.25">
      <c r="B55" s="4" t="s">
        <v>354</v>
      </c>
      <c r="C55" s="5" t="s">
        <v>355</v>
      </c>
      <c r="D55" s="6">
        <v>2100</v>
      </c>
      <c r="E55" s="2">
        <f t="shared" si="0"/>
        <v>3.7174852805285205E-5</v>
      </c>
      <c r="F55" t="str">
        <f t="shared" si="1"/>
        <v/>
      </c>
      <c r="G55" s="20">
        <f t="shared" si="2"/>
        <v>0.30063303463634145</v>
      </c>
      <c r="L55" s="21">
        <f t="shared" si="3"/>
        <v>0</v>
      </c>
    </row>
    <row r="56" spans="2:12" ht="15.75" x14ac:dyDescent="0.25">
      <c r="B56" s="4" t="s">
        <v>73</v>
      </c>
      <c r="C56" s="5" t="s">
        <v>356</v>
      </c>
      <c r="D56" s="6">
        <v>510400</v>
      </c>
      <c r="E56" s="2">
        <f t="shared" si="0"/>
        <v>9.0352594627702704E-3</v>
      </c>
      <c r="F56" t="str">
        <f t="shared" si="1"/>
        <v/>
      </c>
      <c r="G56" s="20">
        <f t="shared" si="2"/>
        <v>73.068143275423182</v>
      </c>
      <c r="H56">
        <v>2022</v>
      </c>
      <c r="I56" t="s">
        <v>73</v>
      </c>
      <c r="J56">
        <v>21</v>
      </c>
      <c r="L56" s="21">
        <f t="shared" si="3"/>
        <v>0.2874029509801907</v>
      </c>
    </row>
    <row r="57" spans="2:12" ht="15.75" x14ac:dyDescent="0.25">
      <c r="B57" s="4" t="s">
        <v>357</v>
      </c>
      <c r="C57" s="5" t="s">
        <v>358</v>
      </c>
      <c r="D57" s="6">
        <v>185300</v>
      </c>
      <c r="E57" s="2">
        <f t="shared" si="0"/>
        <v>3.2802382022949278E-3</v>
      </c>
      <c r="F57" t="str">
        <f t="shared" si="1"/>
        <v/>
      </c>
      <c r="G57" s="20">
        <f t="shared" si="2"/>
        <v>26.52728634195908</v>
      </c>
      <c r="L57" s="21">
        <f t="shared" si="3"/>
        <v>0</v>
      </c>
    </row>
    <row r="58" spans="2:12" ht="15.75" x14ac:dyDescent="0.25">
      <c r="B58" s="4" t="s">
        <v>74</v>
      </c>
      <c r="C58" s="5" t="s">
        <v>359</v>
      </c>
      <c r="D58" s="6">
        <v>294200</v>
      </c>
      <c r="E58" s="2">
        <f t="shared" si="0"/>
        <v>5.2080198549118604E-3</v>
      </c>
      <c r="F58" t="str">
        <f t="shared" si="1"/>
        <v/>
      </c>
      <c r="G58" s="20">
        <f t="shared" si="2"/>
        <v>42.117256566672218</v>
      </c>
      <c r="H58">
        <v>2022</v>
      </c>
      <c r="I58" t="s">
        <v>74</v>
      </c>
      <c r="J58">
        <v>11</v>
      </c>
      <c r="L58" s="21">
        <f t="shared" si="3"/>
        <v>0.26117560583716659</v>
      </c>
    </row>
    <row r="59" spans="2:12" ht="15.75" x14ac:dyDescent="0.25">
      <c r="B59" s="4" t="s">
        <v>75</v>
      </c>
      <c r="C59" s="5" t="s">
        <v>360</v>
      </c>
      <c r="D59" s="6">
        <v>320600</v>
      </c>
      <c r="E59" s="2">
        <f t="shared" si="0"/>
        <v>5.6753608616068743E-3</v>
      </c>
      <c r="F59" t="str">
        <f t="shared" si="1"/>
        <v/>
      </c>
      <c r="G59" s="20">
        <f t="shared" si="2"/>
        <v>45.89664328781479</v>
      </c>
      <c r="H59">
        <v>2022</v>
      </c>
      <c r="I59" t="s">
        <v>75</v>
      </c>
      <c r="J59">
        <v>26</v>
      </c>
      <c r="L59" s="21">
        <f t="shared" si="3"/>
        <v>0.56649022973108809</v>
      </c>
    </row>
    <row r="60" spans="2:12" ht="15.75" x14ac:dyDescent="0.25">
      <c r="B60" s="4" t="s">
        <v>76</v>
      </c>
      <c r="C60" s="5" t="s">
        <v>361</v>
      </c>
      <c r="D60" s="6">
        <v>400300</v>
      </c>
      <c r="E60" s="2">
        <f t="shared" si="0"/>
        <v>7.0862350371217455E-3</v>
      </c>
      <c r="F60" t="str">
        <f t="shared" si="1"/>
        <v/>
      </c>
      <c r="G60" s="20">
        <f t="shared" si="2"/>
        <v>57.306382745203557</v>
      </c>
      <c r="H60">
        <v>2022</v>
      </c>
      <c r="I60" t="s">
        <v>76</v>
      </c>
      <c r="J60">
        <v>100</v>
      </c>
      <c r="L60" s="21">
        <f t="shared" si="3"/>
        <v>1.7450063188357465</v>
      </c>
    </row>
    <row r="61" spans="2:12" ht="15.75" x14ac:dyDescent="0.25">
      <c r="B61" s="4" t="s">
        <v>77</v>
      </c>
      <c r="C61" s="5" t="s">
        <v>362</v>
      </c>
      <c r="D61" s="6">
        <v>379600</v>
      </c>
      <c r="E61" s="2">
        <f t="shared" si="0"/>
        <v>6.719797202326792E-3</v>
      </c>
      <c r="F61" t="str">
        <f t="shared" si="1"/>
        <v/>
      </c>
      <c r="G61" s="20">
        <f t="shared" si="2"/>
        <v>54.34299997521677</v>
      </c>
      <c r="H61">
        <v>2022</v>
      </c>
      <c r="I61" t="s">
        <v>77</v>
      </c>
      <c r="J61">
        <v>75</v>
      </c>
      <c r="L61" s="21">
        <f t="shared" si="3"/>
        <v>1.3801225555122811</v>
      </c>
    </row>
    <row r="62" spans="2:12" ht="15.75" x14ac:dyDescent="0.25">
      <c r="B62" s="4" t="s">
        <v>78</v>
      </c>
      <c r="C62" s="5" t="s">
        <v>363</v>
      </c>
      <c r="D62" s="6">
        <v>553100</v>
      </c>
      <c r="E62" s="2">
        <f t="shared" si="0"/>
        <v>9.7911481364777366E-3</v>
      </c>
      <c r="F62" t="str">
        <f t="shared" si="1"/>
        <v/>
      </c>
      <c r="G62" s="20">
        <f t="shared" si="2"/>
        <v>79.181014979695462</v>
      </c>
      <c r="H62">
        <v>2022</v>
      </c>
      <c r="I62" t="s">
        <v>78</v>
      </c>
      <c r="J62">
        <v>125</v>
      </c>
      <c r="L62" s="21">
        <f t="shared" si="3"/>
        <v>1.5786612489376903</v>
      </c>
    </row>
    <row r="63" spans="2:12" ht="15.75" x14ac:dyDescent="0.25">
      <c r="B63" s="4" t="s">
        <v>364</v>
      </c>
      <c r="C63" s="5" t="s">
        <v>365</v>
      </c>
      <c r="D63" s="6">
        <v>359500</v>
      </c>
      <c r="E63" s="2">
        <f t="shared" si="0"/>
        <v>6.3639807540476333E-3</v>
      </c>
      <c r="F63" t="str">
        <f t="shared" si="1"/>
        <v/>
      </c>
      <c r="G63" s="20">
        <f t="shared" si="2"/>
        <v>51.465512357983208</v>
      </c>
      <c r="L63" s="21">
        <f t="shared" si="3"/>
        <v>0</v>
      </c>
    </row>
    <row r="64" spans="2:12" ht="15.75" x14ac:dyDescent="0.25">
      <c r="B64" s="4" t="s">
        <v>366</v>
      </c>
      <c r="C64" s="5" t="s">
        <v>367</v>
      </c>
      <c r="D64" s="6">
        <v>425700</v>
      </c>
      <c r="E64" s="2">
        <f t="shared" si="0"/>
        <v>7.5358737329571006E-3</v>
      </c>
      <c r="F64" t="str">
        <f t="shared" si="1"/>
        <v/>
      </c>
      <c r="G64" s="20">
        <f t="shared" si="2"/>
        <v>60.94261087842407</v>
      </c>
      <c r="L64" s="21">
        <f t="shared" si="3"/>
        <v>0</v>
      </c>
    </row>
    <row r="65" spans="2:12" ht="15.75" x14ac:dyDescent="0.25">
      <c r="B65" s="4" t="s">
        <v>79</v>
      </c>
      <c r="C65" s="5" t="s">
        <v>368</v>
      </c>
      <c r="D65" s="6">
        <v>145700</v>
      </c>
      <c r="E65" s="2">
        <f t="shared" si="0"/>
        <v>2.5792266922524064E-3</v>
      </c>
      <c r="F65" t="str">
        <f t="shared" si="1"/>
        <v/>
      </c>
      <c r="G65" s="20">
        <f t="shared" si="2"/>
        <v>20.858206260245211</v>
      </c>
      <c r="H65">
        <v>2022</v>
      </c>
      <c r="I65" t="s">
        <v>79</v>
      </c>
      <c r="J65">
        <v>29</v>
      </c>
      <c r="L65" s="21">
        <f t="shared" si="3"/>
        <v>1.3903400723039485</v>
      </c>
    </row>
    <row r="66" spans="2:12" ht="15.75" x14ac:dyDescent="0.25">
      <c r="B66" s="4" t="s">
        <v>80</v>
      </c>
      <c r="C66" s="5" t="s">
        <v>369</v>
      </c>
      <c r="D66" s="6">
        <v>87700</v>
      </c>
      <c r="E66" s="2">
        <f t="shared" si="0"/>
        <v>1.5524926623921487E-3</v>
      </c>
      <c r="F66" t="str">
        <f t="shared" si="1"/>
        <v/>
      </c>
      <c r="G66" s="20">
        <f t="shared" si="2"/>
        <v>12.555008160765306</v>
      </c>
      <c r="H66">
        <v>2022</v>
      </c>
      <c r="I66" t="s">
        <v>80</v>
      </c>
      <c r="J66">
        <v>26</v>
      </c>
      <c r="L66" s="21">
        <f t="shared" si="3"/>
        <v>2.0708867463145588</v>
      </c>
    </row>
    <row r="67" spans="2:12" ht="15.75" x14ac:dyDescent="0.25">
      <c r="B67" s="4" t="s">
        <v>81</v>
      </c>
      <c r="C67" s="5" t="s">
        <v>370</v>
      </c>
      <c r="D67" s="6">
        <v>102500</v>
      </c>
      <c r="E67" s="2">
        <f t="shared" si="0"/>
        <v>1.814486863115111E-3</v>
      </c>
      <c r="F67" t="str">
        <f t="shared" si="1"/>
        <v/>
      </c>
      <c r="G67" s="20">
        <f t="shared" si="2"/>
        <v>14.673755262011902</v>
      </c>
      <c r="H67">
        <v>2022</v>
      </c>
      <c r="I67" t="s">
        <v>81</v>
      </c>
      <c r="J67">
        <v>13</v>
      </c>
      <c r="L67" s="21">
        <f t="shared" si="3"/>
        <v>0.88593545195993573</v>
      </c>
    </row>
    <row r="68" spans="2:12" ht="15.75" x14ac:dyDescent="0.25">
      <c r="B68" s="4" t="s">
        <v>82</v>
      </c>
      <c r="C68" s="5" t="s">
        <v>371</v>
      </c>
      <c r="D68" s="6">
        <v>180800</v>
      </c>
      <c r="E68" s="2">
        <f t="shared" ref="E68:E131" si="4">D68/D$1</f>
        <v>3.2005778034264595E-3</v>
      </c>
      <c r="F68" t="str">
        <f t="shared" ref="F68:F131" si="5">IF(AND(B68&lt;&gt;I68, B68&lt;&gt;"", I68&lt;&gt;""), "ERROR","")</f>
        <v/>
      </c>
      <c r="G68" s="20">
        <f t="shared" ref="G68:G131" si="6">J$1*E68</f>
        <v>25.883072696309778</v>
      </c>
      <c r="H68">
        <v>2022</v>
      </c>
      <c r="I68" t="s">
        <v>82</v>
      </c>
      <c r="J68">
        <v>18</v>
      </c>
      <c r="L68" s="21">
        <f t="shared" ref="L68:L131" si="7">IF(G68&gt;0,J68/G68,"")</f>
        <v>0.69543520629087863</v>
      </c>
    </row>
    <row r="69" spans="2:12" ht="15.75" x14ac:dyDescent="0.25">
      <c r="B69" s="4" t="s">
        <v>83</v>
      </c>
      <c r="C69" s="5" t="s">
        <v>372</v>
      </c>
      <c r="D69" s="6">
        <v>162000</v>
      </c>
      <c r="E69" s="2">
        <f t="shared" si="4"/>
        <v>2.8677743592648583E-3</v>
      </c>
      <c r="F69" t="str">
        <f t="shared" si="5"/>
        <v/>
      </c>
      <c r="G69" s="20">
        <f t="shared" si="6"/>
        <v>23.191691243374908</v>
      </c>
      <c r="H69">
        <v>2022</v>
      </c>
      <c r="I69" t="s">
        <v>83</v>
      </c>
      <c r="J69">
        <v>65</v>
      </c>
      <c r="L69" s="21">
        <f t="shared" si="7"/>
        <v>2.8027278958609081</v>
      </c>
    </row>
    <row r="70" spans="2:12" ht="15.75" x14ac:dyDescent="0.25">
      <c r="B70" s="4" t="s">
        <v>373</v>
      </c>
      <c r="C70" s="5" t="s">
        <v>374</v>
      </c>
      <c r="D70" s="6">
        <v>96100</v>
      </c>
      <c r="E70" s="2">
        <f t="shared" si="4"/>
        <v>1.7011920736132895E-3</v>
      </c>
      <c r="F70" t="str">
        <f t="shared" si="5"/>
        <v/>
      </c>
      <c r="G70" s="20">
        <f t="shared" si="6"/>
        <v>13.757540299310673</v>
      </c>
      <c r="L70" s="21">
        <f t="shared" si="7"/>
        <v>0</v>
      </c>
    </row>
    <row r="71" spans="2:12" ht="15.75" x14ac:dyDescent="0.25">
      <c r="B71" s="4" t="s">
        <v>84</v>
      </c>
      <c r="C71" s="5" t="s">
        <v>375</v>
      </c>
      <c r="D71" s="6">
        <v>67400</v>
      </c>
      <c r="E71" s="2">
        <f t="shared" si="4"/>
        <v>1.1931357519410584E-3</v>
      </c>
      <c r="F71" t="str">
        <f t="shared" si="5"/>
        <v/>
      </c>
      <c r="G71" s="20">
        <f t="shared" si="6"/>
        <v>9.6488888259473384</v>
      </c>
      <c r="H71">
        <v>2022</v>
      </c>
      <c r="I71" t="s">
        <v>84</v>
      </c>
      <c r="J71">
        <v>4</v>
      </c>
      <c r="L71" s="21">
        <f t="shared" si="7"/>
        <v>0.41455550708008865</v>
      </c>
    </row>
    <row r="72" spans="2:12" ht="15.75" x14ac:dyDescent="0.25">
      <c r="B72" s="4" t="s">
        <v>85</v>
      </c>
      <c r="C72" s="5" t="s">
        <v>376</v>
      </c>
      <c r="D72" s="6">
        <v>110000</v>
      </c>
      <c r="E72" s="2">
        <f t="shared" si="4"/>
        <v>1.9472541945625582E-3</v>
      </c>
      <c r="F72" t="str">
        <f t="shared" si="5"/>
        <v/>
      </c>
      <c r="G72" s="20">
        <f t="shared" si="6"/>
        <v>15.747444671427408</v>
      </c>
      <c r="H72">
        <v>2022</v>
      </c>
      <c r="I72" t="s">
        <v>85</v>
      </c>
      <c r="J72">
        <v>26</v>
      </c>
      <c r="L72" s="21">
        <f t="shared" si="7"/>
        <v>1.6510615241071529</v>
      </c>
    </row>
    <row r="73" spans="2:12" ht="15.75" x14ac:dyDescent="0.25">
      <c r="B73" s="4" t="s">
        <v>86</v>
      </c>
      <c r="C73" s="5" t="s">
        <v>377</v>
      </c>
      <c r="D73" s="6">
        <v>67100</v>
      </c>
      <c r="E73" s="2">
        <f t="shared" si="4"/>
        <v>1.1878250586831605E-3</v>
      </c>
      <c r="F73" t="str">
        <f t="shared" si="5"/>
        <v/>
      </c>
      <c r="G73" s="20">
        <f t="shared" si="6"/>
        <v>9.6059412495707193</v>
      </c>
      <c r="H73">
        <v>2022</v>
      </c>
      <c r="I73" t="s">
        <v>86</v>
      </c>
      <c r="J73">
        <v>25</v>
      </c>
      <c r="L73" s="21">
        <f t="shared" si="7"/>
        <v>2.602555996385802</v>
      </c>
    </row>
    <row r="74" spans="2:12" ht="15.75" x14ac:dyDescent="0.25">
      <c r="B74" s="4" t="s">
        <v>87</v>
      </c>
      <c r="C74" s="5" t="s">
        <v>378</v>
      </c>
      <c r="D74" s="6">
        <v>54700</v>
      </c>
      <c r="E74" s="2">
        <f t="shared" si="4"/>
        <v>9.6831640402338126E-4</v>
      </c>
      <c r="F74" t="str">
        <f t="shared" si="5"/>
        <v/>
      </c>
      <c r="G74" s="20">
        <f t="shared" si="6"/>
        <v>7.8307747593370838</v>
      </c>
      <c r="H74">
        <v>2022</v>
      </c>
      <c r="I74" t="s">
        <v>87</v>
      </c>
      <c r="J74">
        <v>17</v>
      </c>
      <c r="L74" s="21">
        <f t="shared" si="7"/>
        <v>2.1709218464916158</v>
      </c>
    </row>
    <row r="75" spans="2:12" ht="15.75" x14ac:dyDescent="0.25">
      <c r="B75" s="4" t="s">
        <v>88</v>
      </c>
      <c r="C75" s="5" t="s">
        <v>379</v>
      </c>
      <c r="D75" s="6">
        <v>104500</v>
      </c>
      <c r="E75" s="2">
        <f t="shared" si="4"/>
        <v>1.8498914848344302E-3</v>
      </c>
      <c r="F75" t="str">
        <f t="shared" si="5"/>
        <v/>
      </c>
      <c r="G75" s="20">
        <f t="shared" si="6"/>
        <v>14.960072437856036</v>
      </c>
      <c r="H75">
        <v>2022</v>
      </c>
      <c r="I75" t="s">
        <v>88</v>
      </c>
      <c r="J75">
        <v>15</v>
      </c>
      <c r="L75" s="21">
        <f t="shared" si="7"/>
        <v>1.0026689417654775</v>
      </c>
    </row>
    <row r="76" spans="2:12" ht="15.75" x14ac:dyDescent="0.25">
      <c r="B76" s="4" t="s">
        <v>89</v>
      </c>
      <c r="C76" s="5" t="s">
        <v>380</v>
      </c>
      <c r="D76" s="6">
        <v>126200</v>
      </c>
      <c r="E76" s="2">
        <f t="shared" si="4"/>
        <v>2.2340316304890438E-3</v>
      </c>
      <c r="F76" t="str">
        <f t="shared" si="5"/>
        <v/>
      </c>
      <c r="G76" s="20">
        <f t="shared" si="6"/>
        <v>18.066613795764898</v>
      </c>
      <c r="H76">
        <v>2022</v>
      </c>
      <c r="I76" t="s">
        <v>89</v>
      </c>
      <c r="J76">
        <v>7</v>
      </c>
      <c r="L76" s="21">
        <f t="shared" si="7"/>
        <v>0.38745500840013036</v>
      </c>
    </row>
    <row r="77" spans="2:12" ht="15.75" x14ac:dyDescent="0.25">
      <c r="B77" s="4" t="s">
        <v>90</v>
      </c>
      <c r="C77" s="5" t="s">
        <v>381</v>
      </c>
      <c r="D77" s="6">
        <v>80300</v>
      </c>
      <c r="E77" s="2">
        <f t="shared" si="4"/>
        <v>1.4214955620306675E-3</v>
      </c>
      <c r="F77" t="str">
        <f t="shared" si="5"/>
        <v/>
      </c>
      <c r="G77" s="20">
        <f t="shared" si="6"/>
        <v>11.495634610142009</v>
      </c>
      <c r="H77">
        <v>2022</v>
      </c>
      <c r="I77" t="s">
        <v>90</v>
      </c>
      <c r="J77">
        <v>12</v>
      </c>
      <c r="L77" s="21">
        <f t="shared" si="7"/>
        <v>1.0438745147147437</v>
      </c>
    </row>
    <row r="78" spans="2:12" ht="15.75" x14ac:dyDescent="0.25">
      <c r="B78" s="4" t="s">
        <v>91</v>
      </c>
      <c r="C78" s="5" t="s">
        <v>382</v>
      </c>
      <c r="D78" s="6">
        <v>103600</v>
      </c>
      <c r="E78" s="2">
        <f t="shared" si="4"/>
        <v>1.8339594050607367E-3</v>
      </c>
      <c r="F78" t="str">
        <f t="shared" si="5"/>
        <v/>
      </c>
      <c r="G78" s="20">
        <f t="shared" si="6"/>
        <v>14.831229708726179</v>
      </c>
      <c r="H78">
        <v>2022</v>
      </c>
      <c r="I78" t="s">
        <v>91</v>
      </c>
      <c r="J78">
        <v>21</v>
      </c>
      <c r="L78" s="21">
        <f t="shared" si="7"/>
        <v>1.4159311407363835</v>
      </c>
    </row>
    <row r="79" spans="2:12" ht="15.75" x14ac:dyDescent="0.25">
      <c r="B79" s="4" t="s">
        <v>92</v>
      </c>
      <c r="C79" s="5" t="s">
        <v>383</v>
      </c>
      <c r="D79" s="6">
        <v>71500</v>
      </c>
      <c r="E79" s="2">
        <f t="shared" si="4"/>
        <v>1.2657152264656628E-3</v>
      </c>
      <c r="F79" t="str">
        <f t="shared" si="5"/>
        <v/>
      </c>
      <c r="G79" s="20">
        <f t="shared" si="6"/>
        <v>10.235839036427816</v>
      </c>
      <c r="H79">
        <v>2022</v>
      </c>
      <c r="I79" t="s">
        <v>92</v>
      </c>
      <c r="J79">
        <v>13</v>
      </c>
      <c r="L79" s="21">
        <f t="shared" si="7"/>
        <v>1.2700473262362715</v>
      </c>
    </row>
    <row r="80" spans="2:12" ht="15.75" x14ac:dyDescent="0.25">
      <c r="B80" s="4" t="s">
        <v>93</v>
      </c>
      <c r="C80" s="5" t="s">
        <v>384</v>
      </c>
      <c r="D80" s="6">
        <v>112900</v>
      </c>
      <c r="E80" s="2">
        <f t="shared" si="4"/>
        <v>1.9985908960555711E-3</v>
      </c>
      <c r="F80" t="str">
        <f t="shared" si="5"/>
        <v/>
      </c>
      <c r="G80" s="20">
        <f t="shared" si="6"/>
        <v>16.162604576401403</v>
      </c>
      <c r="H80">
        <v>2022</v>
      </c>
      <c r="I80" t="s">
        <v>93</v>
      </c>
      <c r="J80">
        <v>22</v>
      </c>
      <c r="L80" s="21">
        <f t="shared" si="7"/>
        <v>1.3611667535393166</v>
      </c>
    </row>
    <row r="81" spans="2:12" ht="15.75" x14ac:dyDescent="0.25">
      <c r="B81" s="4" t="s">
        <v>94</v>
      </c>
      <c r="C81" s="5" t="s">
        <v>385</v>
      </c>
      <c r="D81" s="6">
        <v>90900</v>
      </c>
      <c r="E81" s="2">
        <f t="shared" si="4"/>
        <v>1.6091400571430594E-3</v>
      </c>
      <c r="F81" t="str">
        <f t="shared" si="5"/>
        <v/>
      </c>
      <c r="G81" s="20">
        <f t="shared" si="6"/>
        <v>13.01311564211592</v>
      </c>
      <c r="H81">
        <v>2022</v>
      </c>
      <c r="I81" t="s">
        <v>94</v>
      </c>
      <c r="J81">
        <v>9</v>
      </c>
      <c r="L81" s="21">
        <f t="shared" si="7"/>
        <v>0.69160993012866279</v>
      </c>
    </row>
    <row r="82" spans="2:12" ht="15.75" x14ac:dyDescent="0.25">
      <c r="B82" s="4" t="s">
        <v>95</v>
      </c>
      <c r="C82" s="5" t="s">
        <v>386</v>
      </c>
      <c r="D82" s="6">
        <v>102000</v>
      </c>
      <c r="E82" s="2">
        <f t="shared" si="4"/>
        <v>1.8056357076852811E-3</v>
      </c>
      <c r="F82" t="str">
        <f t="shared" si="5"/>
        <v/>
      </c>
      <c r="G82" s="20">
        <f t="shared" si="6"/>
        <v>14.602175968050869</v>
      </c>
      <c r="H82">
        <v>2022</v>
      </c>
      <c r="I82" t="s">
        <v>95</v>
      </c>
      <c r="J82">
        <v>6</v>
      </c>
      <c r="L82" s="21">
        <f t="shared" si="7"/>
        <v>0.41089766437055841</v>
      </c>
    </row>
    <row r="83" spans="2:12" ht="15.75" x14ac:dyDescent="0.25">
      <c r="B83" s="4" t="s">
        <v>96</v>
      </c>
      <c r="C83" s="5" t="s">
        <v>387</v>
      </c>
      <c r="D83" s="6">
        <v>107200</v>
      </c>
      <c r="E83" s="2">
        <f t="shared" si="4"/>
        <v>1.8976877241555113E-3</v>
      </c>
      <c r="F83" t="str">
        <f t="shared" si="5"/>
        <v/>
      </c>
      <c r="G83" s="20">
        <f t="shared" si="6"/>
        <v>15.346600625245619</v>
      </c>
      <c r="H83">
        <v>2022</v>
      </c>
      <c r="I83" t="s">
        <v>96</v>
      </c>
      <c r="J83">
        <v>16</v>
      </c>
      <c r="L83" s="21">
        <f t="shared" si="7"/>
        <v>1.0425761633282826</v>
      </c>
    </row>
    <row r="84" spans="2:12" ht="15.75" x14ac:dyDescent="0.25">
      <c r="B84" s="4" t="s">
        <v>97</v>
      </c>
      <c r="C84" s="5" t="s">
        <v>388</v>
      </c>
      <c r="D84" s="6">
        <v>150800</v>
      </c>
      <c r="E84" s="2">
        <f t="shared" si="4"/>
        <v>2.6695084776366708E-3</v>
      </c>
      <c r="F84" t="str">
        <f t="shared" si="5"/>
        <v/>
      </c>
      <c r="G84" s="20">
        <f t="shared" si="6"/>
        <v>21.588315058647758</v>
      </c>
      <c r="H84">
        <v>2022</v>
      </c>
      <c r="I84" t="s">
        <v>97</v>
      </c>
      <c r="J84">
        <v>4</v>
      </c>
      <c r="L84" s="21">
        <f t="shared" si="7"/>
        <v>0.18528541894693612</v>
      </c>
    </row>
    <row r="85" spans="2:12" ht="15.75" x14ac:dyDescent="0.25">
      <c r="B85" s="4" t="s">
        <v>98</v>
      </c>
      <c r="C85" s="5" t="s">
        <v>389</v>
      </c>
      <c r="D85" s="6">
        <v>130800</v>
      </c>
      <c r="E85" s="2">
        <f t="shared" si="4"/>
        <v>2.3154622604434783E-3</v>
      </c>
      <c r="F85" t="str">
        <f t="shared" si="5"/>
        <v/>
      </c>
      <c r="G85" s="20">
        <f t="shared" si="6"/>
        <v>18.725143300206408</v>
      </c>
      <c r="H85">
        <v>2022</v>
      </c>
      <c r="I85" t="s">
        <v>98</v>
      </c>
      <c r="J85">
        <v>6</v>
      </c>
      <c r="L85" s="21">
        <f t="shared" si="7"/>
        <v>0.32042478414217856</v>
      </c>
    </row>
    <row r="86" spans="2:12" ht="15.75" x14ac:dyDescent="0.25">
      <c r="B86" s="4" t="s">
        <v>99</v>
      </c>
      <c r="C86" s="5" t="s">
        <v>390</v>
      </c>
      <c r="D86" s="6">
        <v>82800</v>
      </c>
      <c r="E86" s="2">
        <f t="shared" si="4"/>
        <v>1.4657513391798166E-3</v>
      </c>
      <c r="F86" t="str">
        <f t="shared" si="5"/>
        <v/>
      </c>
      <c r="G86" s="20">
        <f t="shared" si="6"/>
        <v>11.853531079947176</v>
      </c>
      <c r="H86">
        <v>2022</v>
      </c>
      <c r="I86" t="s">
        <v>99</v>
      </c>
      <c r="J86">
        <v>7</v>
      </c>
      <c r="L86" s="21">
        <f t="shared" si="7"/>
        <v>0.590541329228218</v>
      </c>
    </row>
    <row r="87" spans="2:12" ht="15.75" x14ac:dyDescent="0.25">
      <c r="B87" s="4" t="s">
        <v>100</v>
      </c>
      <c r="C87" s="5" t="s">
        <v>391</v>
      </c>
      <c r="D87" s="6">
        <v>98600</v>
      </c>
      <c r="E87" s="2">
        <f t="shared" si="4"/>
        <v>1.7454478507624386E-3</v>
      </c>
      <c r="F87" t="str">
        <f t="shared" si="5"/>
        <v/>
      </c>
      <c r="G87" s="20">
        <f t="shared" si="6"/>
        <v>14.11543676911584</v>
      </c>
      <c r="H87">
        <v>2022</v>
      </c>
      <c r="I87" t="s">
        <v>100</v>
      </c>
      <c r="J87">
        <v>23</v>
      </c>
      <c r="L87" s="21">
        <f t="shared" si="7"/>
        <v>1.6294217725039386</v>
      </c>
    </row>
    <row r="88" spans="2:12" ht="15.75" x14ac:dyDescent="0.25">
      <c r="B88" s="4" t="s">
        <v>101</v>
      </c>
      <c r="C88" s="5" t="s">
        <v>392</v>
      </c>
      <c r="D88" s="6">
        <v>88600</v>
      </c>
      <c r="E88" s="2">
        <f t="shared" si="4"/>
        <v>1.5684247421658424E-3</v>
      </c>
      <c r="F88" t="str">
        <f t="shared" si="5"/>
        <v/>
      </c>
      <c r="G88" s="20">
        <f t="shared" si="6"/>
        <v>12.683850889895167</v>
      </c>
      <c r="H88">
        <v>2022</v>
      </c>
      <c r="I88" t="s">
        <v>101</v>
      </c>
      <c r="J88">
        <v>25</v>
      </c>
      <c r="L88" s="21">
        <f t="shared" si="7"/>
        <v>1.9710102410551618</v>
      </c>
    </row>
    <row r="89" spans="2:12" ht="15.75" x14ac:dyDescent="0.25">
      <c r="B89" s="4" t="s">
        <v>102</v>
      </c>
      <c r="C89" s="5" t="s">
        <v>393</v>
      </c>
      <c r="D89" s="6">
        <v>134800</v>
      </c>
      <c r="E89" s="2">
        <f t="shared" si="4"/>
        <v>2.3862715038821167E-3</v>
      </c>
      <c r="F89" t="str">
        <f t="shared" si="5"/>
        <v/>
      </c>
      <c r="G89" s="20">
        <f t="shared" si="6"/>
        <v>19.297777651894677</v>
      </c>
      <c r="H89">
        <v>2022</v>
      </c>
      <c r="I89" t="s">
        <v>102</v>
      </c>
      <c r="J89">
        <v>35</v>
      </c>
      <c r="L89" s="21">
        <f t="shared" si="7"/>
        <v>1.8136803434753879</v>
      </c>
    </row>
    <row r="90" spans="2:12" ht="15.75" x14ac:dyDescent="0.25">
      <c r="B90" s="4" t="s">
        <v>103</v>
      </c>
      <c r="C90" s="5" t="s">
        <v>394</v>
      </c>
      <c r="D90" s="6">
        <v>68100</v>
      </c>
      <c r="E90" s="2">
        <f t="shared" si="4"/>
        <v>1.20552736954282E-3</v>
      </c>
      <c r="F90" t="str">
        <f t="shared" si="5"/>
        <v/>
      </c>
      <c r="G90" s="20">
        <f t="shared" si="6"/>
        <v>9.7490998374927855</v>
      </c>
      <c r="H90">
        <v>2022</v>
      </c>
      <c r="I90" t="s">
        <v>103</v>
      </c>
      <c r="J90">
        <v>5</v>
      </c>
      <c r="L90" s="21">
        <f t="shared" si="7"/>
        <v>0.51286786301758391</v>
      </c>
    </row>
    <row r="91" spans="2:12" ht="15.75" x14ac:dyDescent="0.25">
      <c r="B91" s="4" t="s">
        <v>104</v>
      </c>
      <c r="C91" s="5" t="s">
        <v>395</v>
      </c>
      <c r="D91" s="6">
        <v>57100</v>
      </c>
      <c r="E91" s="2">
        <f t="shared" si="4"/>
        <v>1.0108019500865643E-3</v>
      </c>
      <c r="F91" t="str">
        <f t="shared" si="5"/>
        <v/>
      </c>
      <c r="G91" s="20">
        <f t="shared" si="6"/>
        <v>8.174355370350046</v>
      </c>
      <c r="H91">
        <v>2022</v>
      </c>
      <c r="I91" t="s">
        <v>104</v>
      </c>
      <c r="J91">
        <v>1</v>
      </c>
      <c r="L91" s="21">
        <f t="shared" si="7"/>
        <v>0.1223338055043694</v>
      </c>
    </row>
    <row r="92" spans="2:12" ht="15.75" x14ac:dyDescent="0.25">
      <c r="B92" s="4" t="s">
        <v>105</v>
      </c>
      <c r="C92" s="5" t="s">
        <v>396</v>
      </c>
      <c r="D92" s="6">
        <v>101700</v>
      </c>
      <c r="E92" s="2">
        <f t="shared" si="4"/>
        <v>1.8003250144273833E-3</v>
      </c>
      <c r="F92" t="str">
        <f t="shared" si="5"/>
        <v/>
      </c>
      <c r="G92" s="20">
        <f t="shared" si="6"/>
        <v>14.55922839167425</v>
      </c>
      <c r="H92">
        <v>2022</v>
      </c>
      <c r="I92" t="s">
        <v>105</v>
      </c>
      <c r="J92">
        <v>14</v>
      </c>
      <c r="L92" s="21">
        <f t="shared" si="7"/>
        <v>0.96158942104417799</v>
      </c>
    </row>
    <row r="93" spans="2:12" ht="15.75" x14ac:dyDescent="0.25">
      <c r="B93" s="4" t="s">
        <v>106</v>
      </c>
      <c r="C93" s="5" t="s">
        <v>397</v>
      </c>
      <c r="D93" s="6">
        <v>91100</v>
      </c>
      <c r="E93" s="2">
        <f t="shared" si="4"/>
        <v>1.6126805193149914E-3</v>
      </c>
      <c r="F93" t="str">
        <f t="shared" si="5"/>
        <v/>
      </c>
      <c r="G93" s="20">
        <f t="shared" si="6"/>
        <v>13.041747359700336</v>
      </c>
      <c r="H93">
        <v>2022</v>
      </c>
      <c r="I93" t="s">
        <v>106</v>
      </c>
      <c r="J93">
        <v>23</v>
      </c>
      <c r="L93" s="21">
        <f t="shared" si="7"/>
        <v>1.7635673629954811</v>
      </c>
    </row>
    <row r="94" spans="2:12" ht="15.75" x14ac:dyDescent="0.25">
      <c r="B94" s="4" t="s">
        <v>107</v>
      </c>
      <c r="C94" s="5" t="s">
        <v>398</v>
      </c>
      <c r="D94" s="6">
        <v>99900</v>
      </c>
      <c r="E94" s="2">
        <f t="shared" si="4"/>
        <v>1.7684608548799961E-3</v>
      </c>
      <c r="F94" t="str">
        <f t="shared" si="5"/>
        <v/>
      </c>
      <c r="G94" s="20">
        <f t="shared" si="6"/>
        <v>14.301542933414529</v>
      </c>
      <c r="H94">
        <v>2022</v>
      </c>
      <c r="I94" t="s">
        <v>107</v>
      </c>
      <c r="J94">
        <v>19</v>
      </c>
      <c r="L94" s="21">
        <f t="shared" si="7"/>
        <v>1.3285279839008044</v>
      </c>
    </row>
    <row r="95" spans="2:12" ht="15.75" x14ac:dyDescent="0.25">
      <c r="B95" s="4" t="s">
        <v>108</v>
      </c>
      <c r="C95" s="5" t="s">
        <v>399</v>
      </c>
      <c r="D95" s="6">
        <v>93100</v>
      </c>
      <c r="E95" s="2">
        <f t="shared" si="4"/>
        <v>1.6480851410343106E-3</v>
      </c>
      <c r="F95" t="str">
        <f t="shared" si="5"/>
        <v/>
      </c>
      <c r="G95" s="20">
        <f t="shared" si="6"/>
        <v>13.32806453554447</v>
      </c>
      <c r="H95">
        <v>2022</v>
      </c>
      <c r="I95" t="s">
        <v>108</v>
      </c>
      <c r="J95">
        <v>13</v>
      </c>
      <c r="L95" s="21">
        <f t="shared" si="7"/>
        <v>0.97538543314600867</v>
      </c>
    </row>
    <row r="96" spans="2:12" ht="15.75" x14ac:dyDescent="0.25">
      <c r="B96" s="4" t="s">
        <v>109</v>
      </c>
      <c r="C96" s="5" t="s">
        <v>400</v>
      </c>
      <c r="D96" s="6">
        <v>160100</v>
      </c>
      <c r="E96" s="2">
        <f t="shared" si="4"/>
        <v>2.8341399686315051E-3</v>
      </c>
      <c r="F96" t="str">
        <f t="shared" si="5"/>
        <v/>
      </c>
      <c r="G96" s="20">
        <f t="shared" si="6"/>
        <v>22.919689926322981</v>
      </c>
      <c r="H96">
        <v>2022</v>
      </c>
      <c r="I96" t="s">
        <v>109</v>
      </c>
      <c r="J96">
        <v>42</v>
      </c>
      <c r="L96" s="21">
        <f t="shared" si="7"/>
        <v>1.8324855238012412</v>
      </c>
    </row>
    <row r="97" spans="2:12" ht="15.75" x14ac:dyDescent="0.25">
      <c r="B97" s="4" t="s">
        <v>401</v>
      </c>
      <c r="C97" s="5" t="s">
        <v>402</v>
      </c>
      <c r="D97" s="6">
        <v>187600</v>
      </c>
      <c r="E97" s="2">
        <f t="shared" si="4"/>
        <v>3.3209535172721446E-3</v>
      </c>
      <c r="F97" t="str">
        <f t="shared" si="5"/>
        <v/>
      </c>
      <c r="G97" s="20">
        <f t="shared" si="6"/>
        <v>26.856551094179832</v>
      </c>
      <c r="L97" s="21">
        <f t="shared" si="7"/>
        <v>0</v>
      </c>
    </row>
    <row r="98" spans="2:12" ht="15.75" x14ac:dyDescent="0.25">
      <c r="B98" s="4" t="s">
        <v>110</v>
      </c>
      <c r="C98" s="5" t="s">
        <v>403</v>
      </c>
      <c r="D98" s="6">
        <v>155200</v>
      </c>
      <c r="E98" s="2">
        <f t="shared" si="4"/>
        <v>2.7473986454191728E-3</v>
      </c>
      <c r="F98" t="str">
        <f t="shared" si="5"/>
        <v/>
      </c>
      <c r="G98" s="20">
        <f t="shared" si="6"/>
        <v>22.218212845504851</v>
      </c>
      <c r="H98">
        <v>2022</v>
      </c>
      <c r="I98" t="s">
        <v>110</v>
      </c>
      <c r="J98">
        <v>23</v>
      </c>
      <c r="L98" s="21">
        <f t="shared" si="7"/>
        <v>1.035186770418095</v>
      </c>
    </row>
    <row r="99" spans="2:12" ht="15.75" x14ac:dyDescent="0.25">
      <c r="B99" s="4" t="s">
        <v>111</v>
      </c>
      <c r="C99" s="5" t="s">
        <v>404</v>
      </c>
      <c r="D99" s="6">
        <v>77000</v>
      </c>
      <c r="E99" s="2">
        <f t="shared" si="4"/>
        <v>1.3630779361937908E-3</v>
      </c>
      <c r="F99" t="str">
        <f t="shared" si="5"/>
        <v/>
      </c>
      <c r="G99" s="20">
        <f t="shared" si="6"/>
        <v>11.023211269999186</v>
      </c>
      <c r="H99">
        <v>2022</v>
      </c>
      <c r="I99" t="s">
        <v>111</v>
      </c>
      <c r="J99">
        <v>24</v>
      </c>
      <c r="L99" s="21">
        <f t="shared" si="7"/>
        <v>2.1772239878336084</v>
      </c>
    </row>
    <row r="100" spans="2:12" ht="15.75" x14ac:dyDescent="0.25">
      <c r="B100" s="4" t="s">
        <v>112</v>
      </c>
      <c r="C100" s="5" t="s">
        <v>405</v>
      </c>
      <c r="D100" s="6">
        <v>89600</v>
      </c>
      <c r="E100" s="2">
        <f t="shared" si="4"/>
        <v>1.5861270530255019E-3</v>
      </c>
      <c r="F100" t="str">
        <f t="shared" si="5"/>
        <v/>
      </c>
      <c r="G100" s="20">
        <f t="shared" si="6"/>
        <v>12.827009477817233</v>
      </c>
      <c r="H100">
        <v>2022</v>
      </c>
      <c r="I100" t="s">
        <v>112</v>
      </c>
      <c r="J100">
        <v>6</v>
      </c>
      <c r="L100" s="21">
        <f t="shared" si="7"/>
        <v>0.46776296613612678</v>
      </c>
    </row>
    <row r="101" spans="2:12" ht="15.75" x14ac:dyDescent="0.25">
      <c r="B101" s="4" t="s">
        <v>113</v>
      </c>
      <c r="C101" s="5" t="s">
        <v>406</v>
      </c>
      <c r="D101" s="6">
        <v>181500</v>
      </c>
      <c r="E101" s="2">
        <f t="shared" si="4"/>
        <v>3.2129694210282209E-3</v>
      </c>
      <c r="F101" t="str">
        <f t="shared" si="5"/>
        <v/>
      </c>
      <c r="G101" s="20">
        <f t="shared" si="6"/>
        <v>25.983283707855222</v>
      </c>
      <c r="H101">
        <v>2022</v>
      </c>
      <c r="I101" t="s">
        <v>113</v>
      </c>
      <c r="J101">
        <v>50</v>
      </c>
      <c r="L101" s="21">
        <f t="shared" si="7"/>
        <v>1.9243141306610174</v>
      </c>
    </row>
    <row r="102" spans="2:12" ht="15.75" x14ac:dyDescent="0.25">
      <c r="B102" s="4" t="s">
        <v>114</v>
      </c>
      <c r="C102" s="5" t="s">
        <v>407</v>
      </c>
      <c r="D102" s="6">
        <v>192700</v>
      </c>
      <c r="E102" s="2">
        <f t="shared" si="4"/>
        <v>3.4112353026564089E-3</v>
      </c>
      <c r="F102" t="str">
        <f t="shared" si="5"/>
        <v/>
      </c>
      <c r="G102" s="20">
        <f t="shared" si="6"/>
        <v>27.586659892582379</v>
      </c>
      <c r="H102">
        <v>2022</v>
      </c>
      <c r="I102" t="s">
        <v>114</v>
      </c>
      <c r="J102">
        <v>31</v>
      </c>
      <c r="L102" s="21">
        <f t="shared" si="7"/>
        <v>1.1237315470850249</v>
      </c>
    </row>
    <row r="103" spans="2:12" ht="15.75" x14ac:dyDescent="0.25">
      <c r="B103" s="4" t="s">
        <v>115</v>
      </c>
      <c r="C103" s="5" t="s">
        <v>408</v>
      </c>
      <c r="D103" s="6">
        <v>135000</v>
      </c>
      <c r="E103" s="2">
        <f t="shared" si="4"/>
        <v>2.3898119660540488E-3</v>
      </c>
      <c r="F103" t="str">
        <f t="shared" si="5"/>
        <v/>
      </c>
      <c r="G103" s="20">
        <f t="shared" si="6"/>
        <v>19.326409369479091</v>
      </c>
      <c r="H103">
        <v>2022</v>
      </c>
      <c r="I103" t="s">
        <v>115</v>
      </c>
      <c r="J103">
        <v>26</v>
      </c>
      <c r="L103" s="21">
        <f t="shared" si="7"/>
        <v>1.3453093900132358</v>
      </c>
    </row>
    <row r="104" spans="2:12" ht="15.75" x14ac:dyDescent="0.25">
      <c r="B104" s="4" t="s">
        <v>116</v>
      </c>
      <c r="C104" s="5" t="s">
        <v>409</v>
      </c>
      <c r="D104" s="6">
        <v>93300</v>
      </c>
      <c r="E104" s="2">
        <f t="shared" si="4"/>
        <v>1.6516256032062426E-3</v>
      </c>
      <c r="F104" t="str">
        <f t="shared" si="5"/>
        <v/>
      </c>
      <c r="G104" s="20">
        <f t="shared" si="6"/>
        <v>13.356696253128884</v>
      </c>
      <c r="H104">
        <v>2022</v>
      </c>
      <c r="I104" t="s">
        <v>116</v>
      </c>
      <c r="J104">
        <v>24</v>
      </c>
      <c r="L104" s="21">
        <f t="shared" si="7"/>
        <v>1.7968515226493871</v>
      </c>
    </row>
    <row r="105" spans="2:12" ht="15.75" x14ac:dyDescent="0.25">
      <c r="B105" s="4" t="s">
        <v>410</v>
      </c>
      <c r="C105" s="5" t="s">
        <v>411</v>
      </c>
      <c r="D105" s="6">
        <v>66200</v>
      </c>
      <c r="E105" s="2">
        <f t="shared" si="4"/>
        <v>1.1718929789094668E-3</v>
      </c>
      <c r="F105" t="str">
        <f t="shared" si="5"/>
        <v/>
      </c>
      <c r="G105" s="20">
        <f t="shared" si="6"/>
        <v>9.4770985204408582</v>
      </c>
      <c r="L105" s="21">
        <f t="shared" si="7"/>
        <v>0</v>
      </c>
    </row>
    <row r="106" spans="2:12" ht="15.75" x14ac:dyDescent="0.25">
      <c r="B106" s="4" t="s">
        <v>117</v>
      </c>
      <c r="C106" s="5" t="s">
        <v>412</v>
      </c>
      <c r="D106" s="6">
        <v>85600</v>
      </c>
      <c r="E106" s="2">
        <f t="shared" si="4"/>
        <v>1.5153178095868634E-3</v>
      </c>
      <c r="F106" t="str">
        <f t="shared" si="5"/>
        <v/>
      </c>
      <c r="G106" s="20">
        <f t="shared" si="6"/>
        <v>12.254375126128965</v>
      </c>
      <c r="H106">
        <v>2022</v>
      </c>
      <c r="I106" t="s">
        <v>117</v>
      </c>
      <c r="J106">
        <v>29</v>
      </c>
      <c r="L106" s="21">
        <f t="shared" si="7"/>
        <v>2.3665017352182862</v>
      </c>
    </row>
    <row r="107" spans="2:12" ht="15.75" x14ac:dyDescent="0.25">
      <c r="B107" s="4" t="s">
        <v>118</v>
      </c>
      <c r="C107" s="5" t="s">
        <v>413</v>
      </c>
      <c r="D107" s="6">
        <v>148100</v>
      </c>
      <c r="E107" s="2">
        <f t="shared" si="4"/>
        <v>2.6217122383155899E-3</v>
      </c>
      <c r="F107" t="str">
        <f t="shared" si="5"/>
        <v/>
      </c>
      <c r="G107" s="20">
        <f t="shared" si="6"/>
        <v>21.201786871258175</v>
      </c>
      <c r="H107">
        <v>2022</v>
      </c>
      <c r="I107" t="s">
        <v>118</v>
      </c>
      <c r="J107">
        <v>13</v>
      </c>
      <c r="L107" s="21">
        <f t="shared" si="7"/>
        <v>0.61315586648138698</v>
      </c>
    </row>
    <row r="108" spans="2:12" ht="15.75" x14ac:dyDescent="0.25">
      <c r="B108" s="4" t="s">
        <v>119</v>
      </c>
      <c r="C108" s="5" t="s">
        <v>414</v>
      </c>
      <c r="D108" s="6">
        <v>91300</v>
      </c>
      <c r="E108" s="2">
        <f t="shared" si="4"/>
        <v>1.6162209814869232E-3</v>
      </c>
      <c r="F108" t="str">
        <f t="shared" si="5"/>
        <v/>
      </c>
      <c r="G108" s="20">
        <f t="shared" si="6"/>
        <v>13.070379077284748</v>
      </c>
      <c r="H108">
        <v>2022</v>
      </c>
      <c r="I108" t="s">
        <v>119</v>
      </c>
      <c r="J108">
        <v>25</v>
      </c>
      <c r="L108" s="21">
        <f t="shared" si="7"/>
        <v>1.9127218768618546</v>
      </c>
    </row>
    <row r="109" spans="2:12" ht="15.75" x14ac:dyDescent="0.25">
      <c r="B109" s="4" t="s">
        <v>120</v>
      </c>
      <c r="C109" s="5" t="s">
        <v>415</v>
      </c>
      <c r="D109" s="6">
        <v>118800</v>
      </c>
      <c r="E109" s="2">
        <f t="shared" si="4"/>
        <v>2.1030345301275627E-3</v>
      </c>
      <c r="F109" t="str">
        <f t="shared" si="5"/>
        <v/>
      </c>
      <c r="G109" s="20">
        <f t="shared" si="6"/>
        <v>17.007240245141599</v>
      </c>
      <c r="H109">
        <v>2022</v>
      </c>
      <c r="I109" t="s">
        <v>120</v>
      </c>
      <c r="J109">
        <v>49</v>
      </c>
      <c r="L109" s="21">
        <f t="shared" si="7"/>
        <v>2.8811258789619125</v>
      </c>
    </row>
    <row r="110" spans="2:12" ht="15.75" x14ac:dyDescent="0.25">
      <c r="B110" s="4" t="s">
        <v>121</v>
      </c>
      <c r="C110" s="5" t="s">
        <v>416</v>
      </c>
      <c r="D110" s="6">
        <v>90800</v>
      </c>
      <c r="E110" s="2">
        <f t="shared" si="4"/>
        <v>1.6073698260570936E-3</v>
      </c>
      <c r="F110" t="str">
        <f t="shared" si="5"/>
        <v/>
      </c>
      <c r="G110" s="20">
        <f t="shared" si="6"/>
        <v>12.998799783323715</v>
      </c>
      <c r="H110">
        <v>2022</v>
      </c>
      <c r="I110" t="s">
        <v>121</v>
      </c>
      <c r="J110">
        <v>47</v>
      </c>
      <c r="L110" s="21">
        <f t="shared" si="7"/>
        <v>3.6157184342739668</v>
      </c>
    </row>
    <row r="111" spans="2:12" ht="15.75" x14ac:dyDescent="0.25">
      <c r="B111" s="4" t="s">
        <v>417</v>
      </c>
      <c r="C111" s="5" t="s">
        <v>418</v>
      </c>
      <c r="D111" s="6">
        <v>87000</v>
      </c>
      <c r="E111" s="2">
        <f t="shared" si="4"/>
        <v>1.540101044790387E-3</v>
      </c>
      <c r="F111" t="str">
        <f t="shared" si="5"/>
        <v/>
      </c>
      <c r="G111" s="20">
        <f t="shared" si="6"/>
        <v>12.454797149219859</v>
      </c>
      <c r="L111" s="21">
        <f t="shared" si="7"/>
        <v>0</v>
      </c>
    </row>
    <row r="112" spans="2:12" ht="15.75" x14ac:dyDescent="0.25">
      <c r="B112" s="4" t="s">
        <v>122</v>
      </c>
      <c r="C112" s="5" t="s">
        <v>419</v>
      </c>
      <c r="D112" s="6">
        <v>132500</v>
      </c>
      <c r="E112" s="2">
        <f t="shared" si="4"/>
        <v>2.3455561889048995E-3</v>
      </c>
      <c r="F112" t="str">
        <f t="shared" si="5"/>
        <v/>
      </c>
      <c r="G112" s="20">
        <f t="shared" si="6"/>
        <v>18.968512899673922</v>
      </c>
      <c r="H112">
        <v>2022</v>
      </c>
      <c r="I112" t="s">
        <v>122</v>
      </c>
      <c r="J112">
        <v>38</v>
      </c>
      <c r="L112" s="21">
        <f t="shared" si="7"/>
        <v>2.0033199334594776</v>
      </c>
    </row>
    <row r="113" spans="2:12" ht="15.75" x14ac:dyDescent="0.25">
      <c r="B113" s="4" t="s">
        <v>123</v>
      </c>
      <c r="C113" s="5" t="s">
        <v>420</v>
      </c>
      <c r="D113" s="6">
        <v>121100</v>
      </c>
      <c r="E113" s="2">
        <f t="shared" si="4"/>
        <v>2.1437498451047799E-3</v>
      </c>
      <c r="F113" t="str">
        <f t="shared" si="5"/>
        <v/>
      </c>
      <c r="G113" s="20">
        <f t="shared" si="6"/>
        <v>17.336504997362354</v>
      </c>
      <c r="H113">
        <v>2022</v>
      </c>
      <c r="I113" t="s">
        <v>123</v>
      </c>
      <c r="J113">
        <v>14</v>
      </c>
      <c r="L113" s="21">
        <f t="shared" si="7"/>
        <v>0.80754454269358311</v>
      </c>
    </row>
    <row r="114" spans="2:12" ht="15.75" x14ac:dyDescent="0.25">
      <c r="B114" s="4" t="s">
        <v>124</v>
      </c>
      <c r="C114" s="5" t="s">
        <v>421</v>
      </c>
      <c r="D114" s="6">
        <v>94900</v>
      </c>
      <c r="E114" s="2">
        <f t="shared" si="4"/>
        <v>1.679949300581698E-3</v>
      </c>
      <c r="F114" t="str">
        <f t="shared" si="5"/>
        <v/>
      </c>
      <c r="G114" s="20">
        <f t="shared" si="6"/>
        <v>13.585749993804193</v>
      </c>
      <c r="H114">
        <v>2022</v>
      </c>
      <c r="I114" t="s">
        <v>124</v>
      </c>
      <c r="J114">
        <v>19</v>
      </c>
      <c r="L114" s="21">
        <f t="shared" si="7"/>
        <v>1.3985241895857783</v>
      </c>
    </row>
    <row r="115" spans="2:12" ht="15.75" x14ac:dyDescent="0.25">
      <c r="B115" s="4" t="s">
        <v>125</v>
      </c>
      <c r="C115" s="5" t="s">
        <v>422</v>
      </c>
      <c r="D115" s="6">
        <v>185200</v>
      </c>
      <c r="E115" s="2">
        <f t="shared" si="4"/>
        <v>3.2784679712089615E-3</v>
      </c>
      <c r="F115" t="str">
        <f t="shared" si="5"/>
        <v/>
      </c>
      <c r="G115" s="20">
        <f t="shared" si="6"/>
        <v>26.512970483166871</v>
      </c>
      <c r="H115">
        <v>2022</v>
      </c>
      <c r="I115" t="s">
        <v>125</v>
      </c>
      <c r="J115">
        <v>6</v>
      </c>
      <c r="L115" s="21">
        <f t="shared" si="7"/>
        <v>0.22630432918896848</v>
      </c>
    </row>
    <row r="116" spans="2:12" ht="15.75" x14ac:dyDescent="0.25">
      <c r="B116" s="4" t="s">
        <v>126</v>
      </c>
      <c r="C116" s="5" t="s">
        <v>423</v>
      </c>
      <c r="D116" s="6">
        <v>125700</v>
      </c>
      <c r="E116" s="2">
        <f t="shared" si="4"/>
        <v>2.2251804750592144E-3</v>
      </c>
      <c r="F116" t="str">
        <f t="shared" si="5"/>
        <v/>
      </c>
      <c r="G116" s="20">
        <f t="shared" si="6"/>
        <v>17.995034501803868</v>
      </c>
      <c r="H116">
        <v>2022</v>
      </c>
      <c r="I116" t="s">
        <v>126</v>
      </c>
      <c r="J116">
        <v>15</v>
      </c>
      <c r="L116" s="21">
        <f t="shared" si="7"/>
        <v>0.83356328094266019</v>
      </c>
    </row>
    <row r="117" spans="2:12" ht="15.75" x14ac:dyDescent="0.25">
      <c r="B117" s="4" t="s">
        <v>424</v>
      </c>
      <c r="C117" s="5" t="s">
        <v>425</v>
      </c>
      <c r="D117" s="6">
        <v>136400</v>
      </c>
      <c r="E117" s="2">
        <f t="shared" si="4"/>
        <v>2.4145952012575721E-3</v>
      </c>
      <c r="F117" t="str">
        <f t="shared" si="5"/>
        <v/>
      </c>
      <c r="G117" s="20">
        <f t="shared" si="6"/>
        <v>19.526831392569985</v>
      </c>
      <c r="L117" s="21">
        <f t="shared" si="7"/>
        <v>0</v>
      </c>
    </row>
    <row r="118" spans="2:12" ht="15.75" x14ac:dyDescent="0.25">
      <c r="B118" s="4" t="s">
        <v>127</v>
      </c>
      <c r="C118" s="5" t="s">
        <v>426</v>
      </c>
      <c r="D118" s="6">
        <v>114500</v>
      </c>
      <c r="E118" s="2">
        <f t="shared" si="4"/>
        <v>2.0269145934310264E-3</v>
      </c>
      <c r="F118" t="str">
        <f t="shared" si="5"/>
        <v/>
      </c>
      <c r="G118" s="20">
        <f t="shared" si="6"/>
        <v>16.391658317076711</v>
      </c>
      <c r="H118">
        <v>2022</v>
      </c>
      <c r="I118" t="s">
        <v>127</v>
      </c>
      <c r="J118">
        <v>5</v>
      </c>
      <c r="L118" s="21">
        <f t="shared" si="7"/>
        <v>0.30503320062443201</v>
      </c>
    </row>
    <row r="119" spans="2:12" ht="15.75" x14ac:dyDescent="0.25">
      <c r="B119" s="4" t="s">
        <v>128</v>
      </c>
      <c r="C119" s="5" t="s">
        <v>427</v>
      </c>
      <c r="D119" s="6">
        <v>81900</v>
      </c>
      <c r="E119" s="2">
        <f t="shared" si="4"/>
        <v>1.4498192594061229E-3</v>
      </c>
      <c r="F119" t="str">
        <f t="shared" si="5"/>
        <v/>
      </c>
      <c r="G119" s="20">
        <f t="shared" si="6"/>
        <v>11.724688350817315</v>
      </c>
      <c r="H119">
        <v>2022</v>
      </c>
      <c r="I119" t="s">
        <v>128</v>
      </c>
      <c r="J119">
        <v>50</v>
      </c>
      <c r="L119" s="21">
        <f t="shared" si="7"/>
        <v>4.2645056741755152</v>
      </c>
    </row>
    <row r="120" spans="2:12" ht="15.75" x14ac:dyDescent="0.25">
      <c r="B120" s="4" t="s">
        <v>129</v>
      </c>
      <c r="C120" s="5" t="s">
        <v>428</v>
      </c>
      <c r="D120" s="6">
        <v>99400</v>
      </c>
      <c r="E120" s="2">
        <f t="shared" si="4"/>
        <v>1.7596096994501663E-3</v>
      </c>
      <c r="F120" t="str">
        <f t="shared" si="5"/>
        <v/>
      </c>
      <c r="G120" s="20">
        <f t="shared" si="6"/>
        <v>14.229963639453494</v>
      </c>
      <c r="H120">
        <v>2022</v>
      </c>
      <c r="I120" t="s">
        <v>129</v>
      </c>
      <c r="J120">
        <v>21</v>
      </c>
      <c r="L120" s="21">
        <f t="shared" si="7"/>
        <v>1.4757592171055267</v>
      </c>
    </row>
    <row r="121" spans="2:12" ht="15.75" x14ac:dyDescent="0.25">
      <c r="B121" s="4" t="s">
        <v>130</v>
      </c>
      <c r="C121" s="5" t="s">
        <v>429</v>
      </c>
      <c r="D121" s="6">
        <v>124200</v>
      </c>
      <c r="E121" s="2">
        <f t="shared" si="4"/>
        <v>2.1986270087697248E-3</v>
      </c>
      <c r="F121" t="str">
        <f t="shared" si="5"/>
        <v/>
      </c>
      <c r="G121" s="20">
        <f t="shared" si="6"/>
        <v>17.780296619920765</v>
      </c>
      <c r="H121">
        <v>2022</v>
      </c>
      <c r="I121" t="s">
        <v>130</v>
      </c>
      <c r="J121">
        <v>0</v>
      </c>
      <c r="L121" s="21">
        <f t="shared" si="7"/>
        <v>0</v>
      </c>
    </row>
    <row r="122" spans="2:12" ht="15.75" x14ac:dyDescent="0.25">
      <c r="B122" s="4" t="s">
        <v>131</v>
      </c>
      <c r="C122" s="5" t="s">
        <v>430</v>
      </c>
      <c r="D122" s="6">
        <v>175800</v>
      </c>
      <c r="E122" s="2">
        <f t="shared" si="4"/>
        <v>3.1120662491281614E-3</v>
      </c>
      <c r="F122" t="str">
        <f t="shared" si="5"/>
        <v/>
      </c>
      <c r="G122" s="20">
        <f t="shared" si="6"/>
        <v>25.16727975669944</v>
      </c>
      <c r="H122">
        <v>2022</v>
      </c>
      <c r="I122" t="s">
        <v>131</v>
      </c>
      <c r="J122">
        <v>34</v>
      </c>
      <c r="L122" s="21">
        <f t="shared" si="7"/>
        <v>1.3509604664743047</v>
      </c>
    </row>
    <row r="123" spans="2:12" ht="15.75" x14ac:dyDescent="0.25">
      <c r="B123" s="4" t="s">
        <v>132</v>
      </c>
      <c r="C123" s="5" t="s">
        <v>431</v>
      </c>
      <c r="D123" s="6">
        <v>99800</v>
      </c>
      <c r="E123" s="2">
        <f t="shared" si="4"/>
        <v>1.7666906237940301E-3</v>
      </c>
      <c r="F123" t="str">
        <f t="shared" si="5"/>
        <v/>
      </c>
      <c r="G123" s="20">
        <f t="shared" si="6"/>
        <v>14.287227074622322</v>
      </c>
      <c r="H123">
        <v>2022</v>
      </c>
      <c r="I123" t="s">
        <v>132</v>
      </c>
      <c r="J123">
        <v>38</v>
      </c>
      <c r="L123" s="21">
        <f t="shared" si="7"/>
        <v>2.6597183485308689</v>
      </c>
    </row>
    <row r="124" spans="2:12" ht="15.75" x14ac:dyDescent="0.25">
      <c r="B124" s="4" t="s">
        <v>133</v>
      </c>
      <c r="C124" s="5" t="s">
        <v>432</v>
      </c>
      <c r="D124" s="6">
        <v>130500</v>
      </c>
      <c r="E124" s="2">
        <f t="shared" si="4"/>
        <v>2.3101515671855805E-3</v>
      </c>
      <c r="F124" t="str">
        <f t="shared" si="5"/>
        <v/>
      </c>
      <c r="G124" s="20">
        <f t="shared" si="6"/>
        <v>18.682195723829789</v>
      </c>
      <c r="H124">
        <v>2022</v>
      </c>
      <c r="I124" t="s">
        <v>133</v>
      </c>
      <c r="J124">
        <v>14</v>
      </c>
      <c r="L124" s="21">
        <f t="shared" si="7"/>
        <v>0.74937658329649737</v>
      </c>
    </row>
    <row r="125" spans="2:12" ht="15.75" x14ac:dyDescent="0.25">
      <c r="B125" s="4" t="s">
        <v>134</v>
      </c>
      <c r="C125" s="5" t="s">
        <v>433</v>
      </c>
      <c r="D125" s="6">
        <v>127500</v>
      </c>
      <c r="E125" s="2">
        <f t="shared" si="4"/>
        <v>2.2570446346066014E-3</v>
      </c>
      <c r="F125" t="str">
        <f t="shared" si="5"/>
        <v/>
      </c>
      <c r="G125" s="20">
        <f t="shared" si="6"/>
        <v>18.252719960063587</v>
      </c>
      <c r="H125">
        <v>2022</v>
      </c>
      <c r="I125" t="s">
        <v>134</v>
      </c>
      <c r="J125">
        <v>12</v>
      </c>
      <c r="L125" s="21">
        <f t="shared" si="7"/>
        <v>0.65743626299289348</v>
      </c>
    </row>
    <row r="126" spans="2:12" ht="15.75" x14ac:dyDescent="0.25">
      <c r="B126" s="4" t="s">
        <v>135</v>
      </c>
      <c r="C126" s="5" t="s">
        <v>434</v>
      </c>
      <c r="D126" s="6">
        <v>99000</v>
      </c>
      <c r="E126" s="2">
        <f t="shared" si="4"/>
        <v>1.7525287751063024E-3</v>
      </c>
      <c r="F126" t="str">
        <f t="shared" si="5"/>
        <v/>
      </c>
      <c r="G126" s="20">
        <f t="shared" si="6"/>
        <v>14.172700204284668</v>
      </c>
      <c r="H126">
        <v>2022</v>
      </c>
      <c r="I126" t="s">
        <v>135</v>
      </c>
      <c r="J126">
        <v>19</v>
      </c>
      <c r="L126" s="21">
        <f t="shared" si="7"/>
        <v>1.3406055110271753</v>
      </c>
    </row>
    <row r="127" spans="2:12" ht="15.75" x14ac:dyDescent="0.25">
      <c r="B127" s="4" t="s">
        <v>136</v>
      </c>
      <c r="C127" s="5" t="s">
        <v>435</v>
      </c>
      <c r="D127" s="6">
        <v>155100</v>
      </c>
      <c r="E127" s="2">
        <f t="shared" si="4"/>
        <v>2.745628414333207E-3</v>
      </c>
      <c r="F127" t="str">
        <f t="shared" si="5"/>
        <v/>
      </c>
      <c r="G127" s="20">
        <f t="shared" si="6"/>
        <v>22.203896986712646</v>
      </c>
      <c r="H127">
        <v>2022</v>
      </c>
      <c r="I127" t="s">
        <v>136</v>
      </c>
      <c r="J127">
        <v>29</v>
      </c>
      <c r="L127" s="21">
        <f t="shared" si="7"/>
        <v>1.3060770376188606</v>
      </c>
    </row>
    <row r="128" spans="2:12" ht="15.75" x14ac:dyDescent="0.25">
      <c r="B128" s="19"/>
      <c r="C128" s="19"/>
      <c r="D128" s="3"/>
      <c r="E128" s="2">
        <f t="shared" si="4"/>
        <v>0</v>
      </c>
      <c r="F128" t="str">
        <f t="shared" si="5"/>
        <v/>
      </c>
      <c r="G128" s="20">
        <f t="shared" si="6"/>
        <v>0</v>
      </c>
      <c r="L128" s="21" t="str">
        <f t="shared" si="7"/>
        <v/>
      </c>
    </row>
    <row r="129" spans="2:12" ht="15.75" x14ac:dyDescent="0.25">
      <c r="B129" s="4" t="s">
        <v>137</v>
      </c>
      <c r="C129" s="5" t="s">
        <v>436</v>
      </c>
      <c r="D129" s="6">
        <v>107800</v>
      </c>
      <c r="E129" s="2">
        <f t="shared" si="4"/>
        <v>1.9083091106713069E-3</v>
      </c>
      <c r="F129" t="str">
        <f t="shared" si="5"/>
        <v/>
      </c>
      <c r="G129" s="20">
        <f t="shared" si="6"/>
        <v>15.432495777998859</v>
      </c>
      <c r="H129">
        <v>2022</v>
      </c>
      <c r="I129" t="s">
        <v>137</v>
      </c>
      <c r="J129">
        <v>51</v>
      </c>
      <c r="L129" s="21">
        <f t="shared" si="7"/>
        <v>3.3047149815331553</v>
      </c>
    </row>
    <row r="130" spans="2:12" ht="15.75" x14ac:dyDescent="0.25">
      <c r="B130" s="4" t="s">
        <v>138</v>
      </c>
      <c r="C130" s="5" t="s">
        <v>437</v>
      </c>
      <c r="D130" s="6">
        <v>133200</v>
      </c>
      <c r="E130" s="2">
        <f t="shared" si="4"/>
        <v>2.3579478065066614E-3</v>
      </c>
      <c r="F130" t="str">
        <f t="shared" si="5"/>
        <v/>
      </c>
      <c r="G130" s="20">
        <f t="shared" si="6"/>
        <v>19.068723911219369</v>
      </c>
      <c r="H130">
        <v>2022</v>
      </c>
      <c r="I130" t="s">
        <v>138</v>
      </c>
      <c r="J130">
        <v>42</v>
      </c>
      <c r="L130" s="21">
        <f t="shared" si="7"/>
        <v>2.2025595522565973</v>
      </c>
    </row>
    <row r="131" spans="2:12" ht="15.75" x14ac:dyDescent="0.25">
      <c r="B131" s="19"/>
      <c r="C131" s="19"/>
      <c r="D131" s="3"/>
      <c r="E131" s="2">
        <f t="shared" si="4"/>
        <v>0</v>
      </c>
      <c r="F131" t="str">
        <f t="shared" si="5"/>
        <v/>
      </c>
      <c r="G131" s="20">
        <f t="shared" si="6"/>
        <v>0</v>
      </c>
      <c r="L131" s="21" t="str">
        <f t="shared" si="7"/>
        <v/>
      </c>
    </row>
    <row r="132" spans="2:12" ht="15.75" x14ac:dyDescent="0.25">
      <c r="B132" s="19"/>
      <c r="C132" s="19"/>
      <c r="D132" s="3"/>
      <c r="E132" s="2">
        <f t="shared" ref="E132:E198" si="8">D132/D$1</f>
        <v>0</v>
      </c>
      <c r="F132" t="str">
        <f t="shared" ref="F132:F198" si="9">IF(AND(B132&lt;&gt;I132, B132&lt;&gt;"", I132&lt;&gt;""), "ERROR","")</f>
        <v/>
      </c>
      <c r="G132" s="20">
        <f t="shared" ref="G132:G198" si="10">J$1*E132</f>
        <v>0</v>
      </c>
      <c r="L132" s="21" t="str">
        <f t="shared" ref="L132:L196" si="11">IF(G132&gt;0,J132/G132,"")</f>
        <v/>
      </c>
    </row>
    <row r="133" spans="2:12" ht="15.75" x14ac:dyDescent="0.25">
      <c r="B133" s="4" t="s">
        <v>139</v>
      </c>
      <c r="C133" s="5" t="s">
        <v>438</v>
      </c>
      <c r="D133" s="6">
        <v>93800</v>
      </c>
      <c r="E133" s="2">
        <f t="shared" si="8"/>
        <v>1.6604767586360723E-3</v>
      </c>
      <c r="F133" t="str">
        <f t="shared" si="9"/>
        <v/>
      </c>
      <c r="G133" s="20">
        <f t="shared" si="10"/>
        <v>13.428275547089916</v>
      </c>
      <c r="H133">
        <v>2022</v>
      </c>
      <c r="I133" t="s">
        <v>139</v>
      </c>
      <c r="J133">
        <v>21</v>
      </c>
      <c r="L133" s="21">
        <f t="shared" si="11"/>
        <v>1.563864244992424</v>
      </c>
    </row>
    <row r="134" spans="2:12" ht="15.75" x14ac:dyDescent="0.25">
      <c r="B134" s="4" t="s">
        <v>140</v>
      </c>
      <c r="C134" s="5" t="s">
        <v>439</v>
      </c>
      <c r="D134" s="6">
        <v>102300</v>
      </c>
      <c r="E134" s="2">
        <f t="shared" si="8"/>
        <v>1.8109464009431792E-3</v>
      </c>
      <c r="F134" t="str">
        <f t="shared" si="9"/>
        <v/>
      </c>
      <c r="G134" s="20">
        <f t="shared" si="10"/>
        <v>14.64512354442749</v>
      </c>
      <c r="H134">
        <v>2022</v>
      </c>
      <c r="I134" t="s">
        <v>140</v>
      </c>
      <c r="J134">
        <v>19</v>
      </c>
      <c r="L134" s="21">
        <f t="shared" si="11"/>
        <v>1.2973601719617827</v>
      </c>
    </row>
    <row r="135" spans="2:12" ht="15.75" x14ac:dyDescent="0.25">
      <c r="B135" s="4" t="s">
        <v>440</v>
      </c>
      <c r="C135" s="5" t="s">
        <v>441</v>
      </c>
      <c r="D135" s="6">
        <v>132700</v>
      </c>
      <c r="E135" s="2">
        <f t="shared" si="8"/>
        <v>2.3490966510768315E-3</v>
      </c>
      <c r="F135" t="str">
        <f t="shared" si="9"/>
        <v/>
      </c>
      <c r="G135" s="20">
        <f t="shared" si="10"/>
        <v>18.997144617258336</v>
      </c>
      <c r="L135" s="21">
        <f t="shared" si="11"/>
        <v>0</v>
      </c>
    </row>
    <row r="136" spans="2:12" ht="15.75" x14ac:dyDescent="0.25">
      <c r="B136" s="4" t="s">
        <v>141</v>
      </c>
      <c r="C136" s="5" t="s">
        <v>442</v>
      </c>
      <c r="D136" s="6">
        <v>157400</v>
      </c>
      <c r="E136" s="2">
        <f t="shared" si="8"/>
        <v>2.7863437293104243E-3</v>
      </c>
      <c r="F136" t="str">
        <f t="shared" si="9"/>
        <v/>
      </c>
      <c r="G136" s="20">
        <f t="shared" si="10"/>
        <v>22.533161738933401</v>
      </c>
      <c r="H136">
        <v>2022</v>
      </c>
      <c r="I136" t="s">
        <v>141</v>
      </c>
      <c r="J136">
        <v>22</v>
      </c>
      <c r="L136" s="21">
        <f t="shared" si="11"/>
        <v>0.97633879589954786</v>
      </c>
    </row>
    <row r="137" spans="2:12" ht="15.75" x14ac:dyDescent="0.25">
      <c r="B137" s="4" t="s">
        <v>142</v>
      </c>
      <c r="C137" s="5" t="s">
        <v>443</v>
      </c>
      <c r="D137" s="6">
        <v>116800</v>
      </c>
      <c r="E137" s="2">
        <f t="shared" si="8"/>
        <v>2.0676299084082437E-3</v>
      </c>
      <c r="F137" t="str">
        <f t="shared" si="9"/>
        <v/>
      </c>
      <c r="G137" s="20">
        <f t="shared" si="10"/>
        <v>16.720923069297466</v>
      </c>
      <c r="H137">
        <v>2022</v>
      </c>
      <c r="I137" t="s">
        <v>142</v>
      </c>
      <c r="J137">
        <v>1</v>
      </c>
      <c r="L137" s="21">
        <f t="shared" si="11"/>
        <v>5.9805310738865518E-2</v>
      </c>
    </row>
    <row r="138" spans="2:12" ht="15.75" x14ac:dyDescent="0.25">
      <c r="B138" s="4" t="s">
        <v>143</v>
      </c>
      <c r="C138" s="5" t="s">
        <v>444</v>
      </c>
      <c r="D138" s="6">
        <v>116400</v>
      </c>
      <c r="E138" s="2">
        <f t="shared" si="8"/>
        <v>2.0605489840643796E-3</v>
      </c>
      <c r="F138" t="str">
        <f t="shared" si="9"/>
        <v/>
      </c>
      <c r="G138" s="20">
        <f t="shared" si="10"/>
        <v>16.663659634128638</v>
      </c>
      <c r="H138">
        <v>2022</v>
      </c>
      <c r="I138" t="s">
        <v>143</v>
      </c>
      <c r="J138">
        <v>55</v>
      </c>
      <c r="L138" s="21">
        <f t="shared" si="11"/>
        <v>3.300595499883781</v>
      </c>
    </row>
    <row r="139" spans="2:12" ht="15.75" x14ac:dyDescent="0.25">
      <c r="B139" s="4" t="s">
        <v>144</v>
      </c>
      <c r="C139" s="5" t="s">
        <v>445</v>
      </c>
      <c r="D139" s="6">
        <v>106900</v>
      </c>
      <c r="E139" s="2">
        <f t="shared" si="8"/>
        <v>1.8923770308976135E-3</v>
      </c>
      <c r="F139" t="str">
        <f t="shared" si="9"/>
        <v/>
      </c>
      <c r="G139" s="20">
        <f t="shared" si="10"/>
        <v>15.303653048869</v>
      </c>
      <c r="H139">
        <v>2022</v>
      </c>
      <c r="I139" t="s">
        <v>144</v>
      </c>
      <c r="J139">
        <v>6</v>
      </c>
      <c r="L139" s="21">
        <f t="shared" si="11"/>
        <v>0.39206325318799773</v>
      </c>
    </row>
    <row r="140" spans="2:12" ht="15.75" x14ac:dyDescent="0.25">
      <c r="B140" s="4" t="s">
        <v>145</v>
      </c>
      <c r="C140" s="5" t="s">
        <v>446</v>
      </c>
      <c r="D140" s="6">
        <v>175800</v>
      </c>
      <c r="E140" s="2">
        <f t="shared" si="8"/>
        <v>3.1120662491281614E-3</v>
      </c>
      <c r="F140" t="str">
        <f t="shared" si="9"/>
        <v/>
      </c>
      <c r="G140" s="20">
        <f t="shared" si="10"/>
        <v>25.16727975669944</v>
      </c>
      <c r="H140">
        <v>2022</v>
      </c>
      <c r="I140" t="s">
        <v>145</v>
      </c>
      <c r="J140">
        <v>47</v>
      </c>
      <c r="L140" s="21">
        <f t="shared" si="11"/>
        <v>1.8675041742438918</v>
      </c>
    </row>
    <row r="141" spans="2:12" ht="15.75" x14ac:dyDescent="0.25">
      <c r="B141" s="4" t="s">
        <v>447</v>
      </c>
      <c r="C141" s="5" t="s">
        <v>448</v>
      </c>
      <c r="D141" s="6">
        <v>120500</v>
      </c>
      <c r="E141" s="2">
        <f t="shared" si="8"/>
        <v>2.1331284585889843E-3</v>
      </c>
      <c r="F141" t="str">
        <f t="shared" si="9"/>
        <v/>
      </c>
      <c r="G141" s="20">
        <f t="shared" si="10"/>
        <v>17.250609844609116</v>
      </c>
      <c r="L141" s="21">
        <f t="shared" si="11"/>
        <v>0</v>
      </c>
    </row>
    <row r="142" spans="2:12" ht="15.75" x14ac:dyDescent="0.25">
      <c r="B142" s="4" t="s">
        <v>449</v>
      </c>
      <c r="C142" s="5" t="s">
        <v>450</v>
      </c>
      <c r="D142" s="6">
        <v>109800</v>
      </c>
      <c r="E142" s="2">
        <f t="shared" si="8"/>
        <v>1.9437137323906264E-3</v>
      </c>
      <c r="F142" t="str">
        <f t="shared" si="9"/>
        <v/>
      </c>
      <c r="G142" s="20">
        <f t="shared" si="10"/>
        <v>15.718812953842995</v>
      </c>
      <c r="L142" s="21">
        <f t="shared" si="11"/>
        <v>0</v>
      </c>
    </row>
    <row r="143" spans="2:12" ht="15.75" x14ac:dyDescent="0.25">
      <c r="B143" s="4" t="s">
        <v>146</v>
      </c>
      <c r="C143" s="5" t="s">
        <v>451</v>
      </c>
      <c r="D143" s="6">
        <v>151700</v>
      </c>
      <c r="E143" s="2">
        <f t="shared" si="8"/>
        <v>2.6854405574103643E-3</v>
      </c>
      <c r="F143" t="str">
        <f t="shared" si="9"/>
        <v/>
      </c>
      <c r="G143" s="20">
        <f t="shared" si="10"/>
        <v>21.717157787777616</v>
      </c>
      <c r="H143">
        <v>2022</v>
      </c>
      <c r="I143" t="s">
        <v>146</v>
      </c>
      <c r="J143">
        <v>58</v>
      </c>
      <c r="L143" s="21">
        <f t="shared" si="11"/>
        <v>2.6706993874052118</v>
      </c>
    </row>
    <row r="144" spans="2:12" ht="15.75" x14ac:dyDescent="0.25">
      <c r="B144" s="4" t="s">
        <v>147</v>
      </c>
      <c r="C144" s="5" t="s">
        <v>452</v>
      </c>
      <c r="D144" s="6">
        <v>140600</v>
      </c>
      <c r="E144" s="2">
        <f t="shared" si="8"/>
        <v>2.4889449068681425E-3</v>
      </c>
      <c r="F144" t="str">
        <f t="shared" si="9"/>
        <v/>
      </c>
      <c r="G144" s="20">
        <f t="shared" si="10"/>
        <v>20.128097461842668</v>
      </c>
      <c r="H144">
        <v>2022</v>
      </c>
      <c r="I144" t="s">
        <v>147</v>
      </c>
      <c r="J144">
        <v>49</v>
      </c>
      <c r="L144" s="21">
        <f t="shared" si="11"/>
        <v>2.434407926178344</v>
      </c>
    </row>
    <row r="145" spans="2:12" ht="15.75" x14ac:dyDescent="0.25">
      <c r="B145" s="4" t="s">
        <v>148</v>
      </c>
      <c r="C145" s="5" t="s">
        <v>453</v>
      </c>
      <c r="D145" s="6">
        <v>132200</v>
      </c>
      <c r="E145" s="2">
        <f t="shared" si="8"/>
        <v>2.3402454956470017E-3</v>
      </c>
      <c r="F145" t="str">
        <f t="shared" si="9"/>
        <v/>
      </c>
      <c r="G145" s="20">
        <f t="shared" si="10"/>
        <v>18.925565323297302</v>
      </c>
      <c r="H145">
        <v>2022</v>
      </c>
      <c r="I145" t="s">
        <v>148</v>
      </c>
      <c r="J145">
        <v>24</v>
      </c>
      <c r="L145" s="21">
        <f t="shared" si="11"/>
        <v>1.2681259233221471</v>
      </c>
    </row>
    <row r="146" spans="2:12" ht="15.75" x14ac:dyDescent="0.25">
      <c r="B146" s="4" t="s">
        <v>149</v>
      </c>
      <c r="C146" s="5" t="s">
        <v>454</v>
      </c>
      <c r="D146" s="6">
        <v>115300</v>
      </c>
      <c r="E146" s="2">
        <f t="shared" si="8"/>
        <v>2.0410764421187541E-3</v>
      </c>
      <c r="F146" t="str">
        <f t="shared" si="9"/>
        <v/>
      </c>
      <c r="G146" s="20">
        <f t="shared" si="10"/>
        <v>16.506185187414363</v>
      </c>
      <c r="H146">
        <v>2022</v>
      </c>
      <c r="I146" t="s">
        <v>149</v>
      </c>
      <c r="J146">
        <v>19</v>
      </c>
      <c r="L146" s="21">
        <f t="shared" si="11"/>
        <v>1.1510836564760658</v>
      </c>
    </row>
    <row r="147" spans="2:12" ht="15.75" x14ac:dyDescent="0.25">
      <c r="B147" s="4" t="s">
        <v>150</v>
      </c>
      <c r="C147" s="5" t="s">
        <v>455</v>
      </c>
      <c r="D147" s="6">
        <v>94700</v>
      </c>
      <c r="E147" s="2">
        <f t="shared" si="8"/>
        <v>1.676408838409766E-3</v>
      </c>
      <c r="F147" t="str">
        <f t="shared" si="9"/>
        <v/>
      </c>
      <c r="G147" s="20">
        <f t="shared" si="10"/>
        <v>13.557118276219777</v>
      </c>
      <c r="H147">
        <v>2022</v>
      </c>
      <c r="I147" t="s">
        <v>150</v>
      </c>
      <c r="J147">
        <v>0</v>
      </c>
      <c r="L147" s="21">
        <f t="shared" si="11"/>
        <v>0</v>
      </c>
    </row>
    <row r="148" spans="2:12" ht="15.75" x14ac:dyDescent="0.25">
      <c r="B148" s="4" t="s">
        <v>151</v>
      </c>
      <c r="C148" s="5" t="s">
        <v>456</v>
      </c>
      <c r="D148" s="6">
        <v>117800</v>
      </c>
      <c r="E148" s="2">
        <f t="shared" si="8"/>
        <v>2.0853322192679034E-3</v>
      </c>
      <c r="F148" t="str">
        <f t="shared" si="9"/>
        <v/>
      </c>
      <c r="G148" s="20">
        <f t="shared" si="10"/>
        <v>16.864081657219536</v>
      </c>
      <c r="H148">
        <v>2022</v>
      </c>
      <c r="I148" t="s">
        <v>151</v>
      </c>
      <c r="J148">
        <v>7</v>
      </c>
      <c r="L148" s="21">
        <f t="shared" si="11"/>
        <v>0.41508337911796639</v>
      </c>
    </row>
    <row r="149" spans="2:12" ht="15.75" x14ac:dyDescent="0.25">
      <c r="B149" s="4" t="s">
        <v>152</v>
      </c>
      <c r="C149" s="5" t="s">
        <v>457</v>
      </c>
      <c r="D149" s="6">
        <v>81400</v>
      </c>
      <c r="E149" s="2">
        <f t="shared" si="8"/>
        <v>1.440968103976293E-3</v>
      </c>
      <c r="F149" t="str">
        <f t="shared" si="9"/>
        <v/>
      </c>
      <c r="G149" s="20">
        <f t="shared" si="10"/>
        <v>11.653109056856282</v>
      </c>
      <c r="H149">
        <v>2022</v>
      </c>
      <c r="I149" t="s">
        <v>152</v>
      </c>
      <c r="J149">
        <v>33</v>
      </c>
      <c r="L149" s="21">
        <f t="shared" si="11"/>
        <v>2.8318622814727674</v>
      </c>
    </row>
    <row r="150" spans="2:12" ht="15.75" x14ac:dyDescent="0.25">
      <c r="B150" s="4" t="s">
        <v>153</v>
      </c>
      <c r="C150" s="5" t="s">
        <v>458</v>
      </c>
      <c r="D150" s="6">
        <v>82200</v>
      </c>
      <c r="E150" s="2">
        <f t="shared" si="8"/>
        <v>1.4551299526640207E-3</v>
      </c>
      <c r="F150" t="str">
        <f t="shared" si="9"/>
        <v/>
      </c>
      <c r="G150" s="20">
        <f t="shared" si="10"/>
        <v>11.767635927193936</v>
      </c>
      <c r="H150">
        <v>2022</v>
      </c>
      <c r="I150" t="s">
        <v>153</v>
      </c>
      <c r="J150">
        <v>5</v>
      </c>
      <c r="L150" s="21">
        <f t="shared" si="11"/>
        <v>0.42489417848537059</v>
      </c>
    </row>
    <row r="151" spans="2:12" ht="15.75" x14ac:dyDescent="0.25">
      <c r="B151" s="4" t="s">
        <v>459</v>
      </c>
      <c r="C151" s="5" t="s">
        <v>460</v>
      </c>
      <c r="D151" s="6">
        <v>142900</v>
      </c>
      <c r="E151" s="2">
        <f t="shared" si="8"/>
        <v>2.5296602218453598E-3</v>
      </c>
      <c r="F151" t="str">
        <f t="shared" si="9"/>
        <v/>
      </c>
      <c r="G151" s="20">
        <f t="shared" si="10"/>
        <v>20.457362214063423</v>
      </c>
      <c r="L151" s="21">
        <f t="shared" si="11"/>
        <v>0</v>
      </c>
    </row>
    <row r="152" spans="2:12" ht="15.75" x14ac:dyDescent="0.25">
      <c r="B152" s="4" t="s">
        <v>154</v>
      </c>
      <c r="C152" s="5" t="s">
        <v>461</v>
      </c>
      <c r="D152" s="6">
        <v>95800</v>
      </c>
      <c r="E152" s="2">
        <f t="shared" si="8"/>
        <v>1.6958813803553915E-3</v>
      </c>
      <c r="F152" t="str">
        <f t="shared" si="9"/>
        <v/>
      </c>
      <c r="G152" s="20">
        <f t="shared" si="10"/>
        <v>13.714592722934052</v>
      </c>
      <c r="H152">
        <v>2022</v>
      </c>
      <c r="I152" t="s">
        <v>154</v>
      </c>
      <c r="J152">
        <v>29</v>
      </c>
      <c r="L152" s="21">
        <f t="shared" si="11"/>
        <v>2.1145359972305355</v>
      </c>
    </row>
    <row r="153" spans="2:12" ht="15.75" x14ac:dyDescent="0.25">
      <c r="B153" s="4" t="s">
        <v>155</v>
      </c>
      <c r="C153" s="5" t="s">
        <v>462</v>
      </c>
      <c r="D153" s="6">
        <v>147900</v>
      </c>
      <c r="E153" s="2">
        <f t="shared" si="8"/>
        <v>2.6181717761436579E-3</v>
      </c>
      <c r="F153" t="str">
        <f t="shared" si="9"/>
        <v/>
      </c>
      <c r="G153" s="20">
        <f t="shared" si="10"/>
        <v>21.173155153673761</v>
      </c>
      <c r="H153">
        <v>2022</v>
      </c>
      <c r="I153" t="s">
        <v>155</v>
      </c>
      <c r="J153">
        <v>25</v>
      </c>
      <c r="L153" s="21">
        <f t="shared" si="11"/>
        <v>1.1807404148579264</v>
      </c>
    </row>
    <row r="154" spans="2:12" ht="15.75" x14ac:dyDescent="0.25">
      <c r="B154" s="4" t="s">
        <v>156</v>
      </c>
      <c r="C154" s="5" t="s">
        <v>463</v>
      </c>
      <c r="D154" s="6">
        <v>61500</v>
      </c>
      <c r="E154" s="2">
        <f t="shared" si="8"/>
        <v>1.0886921178690665E-3</v>
      </c>
      <c r="F154" t="str">
        <f t="shared" si="9"/>
        <v/>
      </c>
      <c r="G154" s="20">
        <f t="shared" si="10"/>
        <v>8.8042531572071407</v>
      </c>
      <c r="H154">
        <v>2022</v>
      </c>
      <c r="I154" t="s">
        <v>156</v>
      </c>
      <c r="J154">
        <v>13</v>
      </c>
      <c r="L154" s="21">
        <f t="shared" si="11"/>
        <v>1.476559086599893</v>
      </c>
    </row>
    <row r="155" spans="2:12" ht="15.75" x14ac:dyDescent="0.25">
      <c r="B155" s="4" t="s">
        <v>464</v>
      </c>
      <c r="C155" s="5" t="s">
        <v>465</v>
      </c>
      <c r="D155" s="6">
        <v>70800</v>
      </c>
      <c r="E155" s="2">
        <f t="shared" si="8"/>
        <v>1.2533236088639011E-3</v>
      </c>
      <c r="F155" t="str">
        <f t="shared" si="9"/>
        <v/>
      </c>
      <c r="G155" s="20">
        <f t="shared" si="10"/>
        <v>10.135628024882369</v>
      </c>
      <c r="L155" s="21">
        <f t="shared" si="11"/>
        <v>0</v>
      </c>
    </row>
    <row r="156" spans="2:12" ht="15.75" x14ac:dyDescent="0.25">
      <c r="B156" s="4" t="s">
        <v>157</v>
      </c>
      <c r="C156" s="5" t="s">
        <v>466</v>
      </c>
      <c r="D156" s="6">
        <v>111000</v>
      </c>
      <c r="E156" s="2">
        <f t="shared" si="8"/>
        <v>1.9649565054222179E-3</v>
      </c>
      <c r="F156" t="str">
        <f t="shared" si="9"/>
        <v/>
      </c>
      <c r="G156" s="20">
        <f t="shared" si="10"/>
        <v>15.890603259349476</v>
      </c>
      <c r="H156">
        <v>2022</v>
      </c>
      <c r="I156" t="s">
        <v>157</v>
      </c>
      <c r="J156">
        <v>32</v>
      </c>
      <c r="L156" s="21">
        <f t="shared" si="11"/>
        <v>2.0137687334917458</v>
      </c>
    </row>
    <row r="157" spans="2:12" ht="15.75" x14ac:dyDescent="0.25">
      <c r="B157" s="4" t="s">
        <v>158</v>
      </c>
      <c r="C157" s="5" t="s">
        <v>467</v>
      </c>
      <c r="D157" s="6">
        <v>117400</v>
      </c>
      <c r="E157" s="2">
        <f t="shared" si="8"/>
        <v>2.0782512949240393E-3</v>
      </c>
      <c r="F157" t="str">
        <f t="shared" si="9"/>
        <v/>
      </c>
      <c r="G157" s="20">
        <f t="shared" si="10"/>
        <v>16.806818222050705</v>
      </c>
      <c r="H157">
        <v>2022</v>
      </c>
      <c r="I157" t="s">
        <v>158</v>
      </c>
      <c r="J157">
        <v>9</v>
      </c>
      <c r="L157" s="21">
        <f t="shared" si="11"/>
        <v>0.53549695612176695</v>
      </c>
    </row>
    <row r="158" spans="2:12" ht="15.75" x14ac:dyDescent="0.25">
      <c r="B158" s="4" t="s">
        <v>159</v>
      </c>
      <c r="C158" s="5" t="s">
        <v>468</v>
      </c>
      <c r="D158" s="6">
        <v>111900</v>
      </c>
      <c r="E158" s="2">
        <f t="shared" si="8"/>
        <v>1.9808885851959114E-3</v>
      </c>
      <c r="F158" t="str">
        <f t="shared" si="9"/>
        <v/>
      </c>
      <c r="G158" s="20">
        <f t="shared" si="10"/>
        <v>16.019445988479337</v>
      </c>
      <c r="H158">
        <v>2022</v>
      </c>
      <c r="I158" t="s">
        <v>159</v>
      </c>
      <c r="J158">
        <v>13</v>
      </c>
      <c r="L158" s="21">
        <f t="shared" si="11"/>
        <v>0.81151370711254156</v>
      </c>
    </row>
    <row r="159" spans="2:12" ht="15.75" x14ac:dyDescent="0.25">
      <c r="B159" s="4" t="s">
        <v>469</v>
      </c>
      <c r="C159" s="5" t="s">
        <v>470</v>
      </c>
      <c r="D159" s="6">
        <v>102900</v>
      </c>
      <c r="E159" s="2">
        <f t="shared" si="8"/>
        <v>1.8215677874589748E-3</v>
      </c>
      <c r="F159" t="str">
        <f t="shared" si="9"/>
        <v/>
      </c>
      <c r="G159" s="20">
        <f t="shared" si="10"/>
        <v>14.73101869718073</v>
      </c>
      <c r="L159" s="21">
        <f t="shared" si="11"/>
        <v>0</v>
      </c>
    </row>
    <row r="160" spans="2:12" ht="15.75" x14ac:dyDescent="0.25">
      <c r="B160" s="4" t="s">
        <v>160</v>
      </c>
      <c r="C160" s="5" t="s">
        <v>471</v>
      </c>
      <c r="D160" s="6">
        <v>183900</v>
      </c>
      <c r="E160" s="2">
        <f t="shared" si="8"/>
        <v>3.255454967091404E-3</v>
      </c>
      <c r="F160" t="str">
        <f t="shared" si="9"/>
        <v/>
      </c>
      <c r="G160" s="20">
        <f t="shared" si="10"/>
        <v>26.326864318868186</v>
      </c>
      <c r="H160">
        <v>2022</v>
      </c>
      <c r="I160" t="s">
        <v>160</v>
      </c>
      <c r="J160">
        <v>19</v>
      </c>
      <c r="L160" s="21">
        <f t="shared" si="11"/>
        <v>0.7216962783669949</v>
      </c>
    </row>
    <row r="161" spans="2:12" ht="15.75" x14ac:dyDescent="0.25">
      <c r="B161" s="4" t="s">
        <v>161</v>
      </c>
      <c r="C161" s="5" t="s">
        <v>472</v>
      </c>
      <c r="D161" s="6">
        <v>97600</v>
      </c>
      <c r="E161" s="2">
        <f t="shared" si="8"/>
        <v>1.7277455399027789E-3</v>
      </c>
      <c r="F161" t="str">
        <f t="shared" si="9"/>
        <v/>
      </c>
      <c r="G161" s="20">
        <f t="shared" si="10"/>
        <v>13.972278181193772</v>
      </c>
      <c r="H161">
        <v>2022</v>
      </c>
      <c r="I161" t="s">
        <v>161</v>
      </c>
      <c r="J161">
        <v>9</v>
      </c>
      <c r="L161" s="21">
        <f t="shared" si="11"/>
        <v>0.64413260910548609</v>
      </c>
    </row>
    <row r="162" spans="2:12" ht="15.75" x14ac:dyDescent="0.25">
      <c r="B162" s="4" t="s">
        <v>473</v>
      </c>
      <c r="C162" s="5" t="s">
        <v>474</v>
      </c>
      <c r="D162" s="6">
        <v>113600</v>
      </c>
      <c r="E162" s="2">
        <f t="shared" si="8"/>
        <v>2.0109825136573329E-3</v>
      </c>
      <c r="F162" t="str">
        <f t="shared" si="9"/>
        <v/>
      </c>
      <c r="G162" s="20">
        <f t="shared" si="10"/>
        <v>16.26281558794685</v>
      </c>
      <c r="L162" s="21">
        <f t="shared" si="11"/>
        <v>0</v>
      </c>
    </row>
    <row r="163" spans="2:12" ht="15.75" x14ac:dyDescent="0.25">
      <c r="B163" s="4" t="s">
        <v>475</v>
      </c>
      <c r="C163" s="5" t="s">
        <v>476</v>
      </c>
      <c r="D163" s="6">
        <v>51800</v>
      </c>
      <c r="E163" s="2">
        <f t="shared" si="8"/>
        <v>9.1697970253036836E-4</v>
      </c>
      <c r="F163" t="str">
        <f t="shared" si="9"/>
        <v/>
      </c>
      <c r="G163" s="20">
        <f t="shared" si="10"/>
        <v>7.4156148543630893</v>
      </c>
      <c r="L163" s="21">
        <f t="shared" si="11"/>
        <v>0</v>
      </c>
    </row>
    <row r="164" spans="2:12" ht="15.75" x14ac:dyDescent="0.25">
      <c r="B164" s="4" t="s">
        <v>162</v>
      </c>
      <c r="C164" s="5" t="s">
        <v>477</v>
      </c>
      <c r="D164" s="6">
        <v>104700</v>
      </c>
      <c r="E164" s="2">
        <f t="shared" si="8"/>
        <v>1.8534319470063622E-3</v>
      </c>
      <c r="F164" t="str">
        <f t="shared" si="9"/>
        <v/>
      </c>
      <c r="G164" s="20">
        <f t="shared" si="10"/>
        <v>14.988704155440452</v>
      </c>
      <c r="H164">
        <v>2022</v>
      </c>
      <c r="I164" t="s">
        <v>162</v>
      </c>
      <c r="J164">
        <v>3</v>
      </c>
      <c r="L164" s="21">
        <f t="shared" si="11"/>
        <v>0.20015072476502843</v>
      </c>
    </row>
    <row r="165" spans="2:12" ht="15.75" x14ac:dyDescent="0.25">
      <c r="B165" s="4" t="s">
        <v>163</v>
      </c>
      <c r="C165" s="5" t="s">
        <v>478</v>
      </c>
      <c r="D165" s="6">
        <v>57700</v>
      </c>
      <c r="E165" s="2">
        <f t="shared" si="8"/>
        <v>1.0214233366023602E-3</v>
      </c>
      <c r="F165" t="str">
        <f t="shared" si="9"/>
        <v/>
      </c>
      <c r="G165" s="20">
        <f t="shared" si="10"/>
        <v>8.2602505231032861</v>
      </c>
      <c r="H165">
        <v>2022</v>
      </c>
      <c r="I165" t="s">
        <v>163</v>
      </c>
      <c r="J165">
        <v>10</v>
      </c>
      <c r="L165" s="21">
        <f t="shared" si="11"/>
        <v>1.2106170354071912</v>
      </c>
    </row>
    <row r="166" spans="2:12" ht="15.75" x14ac:dyDescent="0.25">
      <c r="B166" s="4" t="s">
        <v>164</v>
      </c>
      <c r="C166" s="5" t="s">
        <v>479</v>
      </c>
      <c r="D166" s="6">
        <v>70500</v>
      </c>
      <c r="E166" s="2">
        <f t="shared" si="8"/>
        <v>1.2480129156060033E-3</v>
      </c>
      <c r="F166" t="str">
        <f t="shared" si="9"/>
        <v/>
      </c>
      <c r="G166" s="20">
        <f t="shared" si="10"/>
        <v>10.092680448505748</v>
      </c>
      <c r="H166">
        <v>2022</v>
      </c>
      <c r="I166" t="s">
        <v>164</v>
      </c>
      <c r="J166">
        <v>3</v>
      </c>
      <c r="L166" s="21">
        <f t="shared" si="11"/>
        <v>0.29724511890636141</v>
      </c>
    </row>
    <row r="167" spans="2:12" ht="15.75" x14ac:dyDescent="0.25">
      <c r="B167" s="4" t="s">
        <v>165</v>
      </c>
      <c r="C167" s="5" t="s">
        <v>480</v>
      </c>
      <c r="D167" s="6">
        <v>142300</v>
      </c>
      <c r="E167" s="2">
        <f t="shared" si="8"/>
        <v>2.5190388353295641E-3</v>
      </c>
      <c r="F167" t="str">
        <f t="shared" si="9"/>
        <v/>
      </c>
      <c r="G167" s="20">
        <f t="shared" si="10"/>
        <v>20.371467061310184</v>
      </c>
      <c r="H167">
        <v>2022</v>
      </c>
      <c r="I167" t="s">
        <v>165</v>
      </c>
      <c r="J167">
        <v>68</v>
      </c>
      <c r="L167" s="21">
        <f t="shared" si="11"/>
        <v>3.3380021083089635</v>
      </c>
    </row>
    <row r="168" spans="2:12" ht="15.75" x14ac:dyDescent="0.25">
      <c r="B168" s="4" t="s">
        <v>166</v>
      </c>
      <c r="C168" s="5" t="s">
        <v>481</v>
      </c>
      <c r="D168" s="6">
        <v>103900</v>
      </c>
      <c r="E168" s="2">
        <f t="shared" si="8"/>
        <v>1.8392700983186345E-3</v>
      </c>
      <c r="F168" t="str">
        <f t="shared" si="9"/>
        <v/>
      </c>
      <c r="G168" s="20">
        <f t="shared" si="10"/>
        <v>14.874177285102798</v>
      </c>
      <c r="H168">
        <v>2022</v>
      </c>
      <c r="I168" t="s">
        <v>166</v>
      </c>
      <c r="J168">
        <v>18</v>
      </c>
      <c r="L168" s="21">
        <f t="shared" si="11"/>
        <v>1.2101509653261875</v>
      </c>
    </row>
    <row r="169" spans="2:12" ht="15.75" x14ac:dyDescent="0.25">
      <c r="B169" s="4" t="s">
        <v>167</v>
      </c>
      <c r="C169" s="5" t="s">
        <v>482</v>
      </c>
      <c r="D169" s="6">
        <v>118000</v>
      </c>
      <c r="E169" s="2">
        <f t="shared" si="8"/>
        <v>2.088872681439835E-3</v>
      </c>
      <c r="F169" t="str">
        <f t="shared" si="9"/>
        <v/>
      </c>
      <c r="G169" s="20">
        <f t="shared" si="10"/>
        <v>16.892713374803947</v>
      </c>
      <c r="H169">
        <v>2022</v>
      </c>
      <c r="I169" t="s">
        <v>167</v>
      </c>
      <c r="J169">
        <v>41</v>
      </c>
      <c r="L169" s="21">
        <f t="shared" si="11"/>
        <v>2.4270819666633834</v>
      </c>
    </row>
    <row r="170" spans="2:12" ht="15.75" x14ac:dyDescent="0.25">
      <c r="B170" s="4" t="s">
        <v>168</v>
      </c>
      <c r="C170" s="5" t="s">
        <v>483</v>
      </c>
      <c r="D170" s="6">
        <v>95100</v>
      </c>
      <c r="E170" s="2">
        <f t="shared" si="8"/>
        <v>1.6834897627536298E-3</v>
      </c>
      <c r="F170" t="str">
        <f t="shared" si="9"/>
        <v/>
      </c>
      <c r="G170" s="20">
        <f t="shared" si="10"/>
        <v>13.614381711388605</v>
      </c>
      <c r="H170">
        <v>2022</v>
      </c>
      <c r="I170" t="s">
        <v>168</v>
      </c>
      <c r="J170">
        <v>1</v>
      </c>
      <c r="L170" s="21">
        <f t="shared" si="11"/>
        <v>7.3451738110404757E-2</v>
      </c>
    </row>
    <row r="171" spans="2:12" ht="15.75" x14ac:dyDescent="0.25">
      <c r="B171" s="4" t="s">
        <v>484</v>
      </c>
      <c r="C171" s="5" t="s">
        <v>485</v>
      </c>
      <c r="D171" s="6">
        <v>143400</v>
      </c>
      <c r="E171" s="2">
        <f t="shared" si="8"/>
        <v>2.5385113772751896E-3</v>
      </c>
      <c r="F171" t="str">
        <f t="shared" si="9"/>
        <v/>
      </c>
      <c r="G171" s="20">
        <f t="shared" si="10"/>
        <v>20.528941508024459</v>
      </c>
      <c r="L171" s="21">
        <f t="shared" si="11"/>
        <v>0</v>
      </c>
    </row>
    <row r="172" spans="2:12" ht="15.75" x14ac:dyDescent="0.25">
      <c r="B172" s="4" t="s">
        <v>169</v>
      </c>
      <c r="C172" s="5" t="s">
        <v>486</v>
      </c>
      <c r="D172" s="6">
        <v>95200</v>
      </c>
      <c r="E172" s="2">
        <f t="shared" si="8"/>
        <v>1.6852599938395958E-3</v>
      </c>
      <c r="F172" t="str">
        <f t="shared" si="9"/>
        <v/>
      </c>
      <c r="G172" s="20">
        <f t="shared" si="10"/>
        <v>13.628697570180812</v>
      </c>
      <c r="H172">
        <v>2022</v>
      </c>
      <c r="I172" t="s">
        <v>169</v>
      </c>
      <c r="J172">
        <v>11</v>
      </c>
      <c r="L172" s="21">
        <f t="shared" si="11"/>
        <v>0.80712041215645403</v>
      </c>
    </row>
    <row r="173" spans="2:12" ht="15.75" x14ac:dyDescent="0.25">
      <c r="B173" s="4" t="s">
        <v>170</v>
      </c>
      <c r="C173" s="5" t="s">
        <v>487</v>
      </c>
      <c r="D173" s="6">
        <v>141500</v>
      </c>
      <c r="E173" s="2">
        <f t="shared" si="8"/>
        <v>2.5048769866418364E-3</v>
      </c>
      <c r="F173" t="str">
        <f t="shared" si="9"/>
        <v/>
      </c>
      <c r="G173" s="20">
        <f t="shared" si="10"/>
        <v>20.256940190972532</v>
      </c>
      <c r="H173">
        <v>2022</v>
      </c>
      <c r="I173" t="s">
        <v>170</v>
      </c>
      <c r="J173">
        <v>24</v>
      </c>
      <c r="L173" s="21">
        <f t="shared" si="11"/>
        <v>1.1847791311886064</v>
      </c>
    </row>
    <row r="174" spans="2:12" ht="15.75" x14ac:dyDescent="0.25">
      <c r="B174" s="4" t="s">
        <v>171</v>
      </c>
      <c r="C174" s="5" t="s">
        <v>488</v>
      </c>
      <c r="D174" s="6">
        <v>131700</v>
      </c>
      <c r="E174" s="2">
        <f t="shared" si="8"/>
        <v>2.3313943402171718E-3</v>
      </c>
      <c r="F174" t="str">
        <f t="shared" si="9"/>
        <v/>
      </c>
      <c r="G174" s="20">
        <f t="shared" si="10"/>
        <v>18.853986029336269</v>
      </c>
      <c r="H174">
        <v>2022</v>
      </c>
      <c r="I174" t="s">
        <v>171</v>
      </c>
      <c r="J174">
        <v>0</v>
      </c>
      <c r="L174" s="21">
        <f t="shared" si="11"/>
        <v>0</v>
      </c>
    </row>
    <row r="175" spans="2:12" ht="15.75" x14ac:dyDescent="0.25">
      <c r="B175" s="4" t="s">
        <v>489</v>
      </c>
      <c r="C175" s="5" t="s">
        <v>490</v>
      </c>
      <c r="D175" s="6">
        <v>99800</v>
      </c>
      <c r="E175" s="2">
        <f t="shared" si="8"/>
        <v>1.7666906237940301E-3</v>
      </c>
      <c r="F175" t="str">
        <f t="shared" si="9"/>
        <v/>
      </c>
      <c r="G175" s="20">
        <f t="shared" si="10"/>
        <v>14.287227074622322</v>
      </c>
      <c r="L175" s="21">
        <f t="shared" si="11"/>
        <v>0</v>
      </c>
    </row>
    <row r="176" spans="2:12" ht="15.75" x14ac:dyDescent="0.25">
      <c r="B176" s="4" t="s">
        <v>172</v>
      </c>
      <c r="C176" s="5" t="s">
        <v>491</v>
      </c>
      <c r="D176" s="6">
        <v>154300</v>
      </c>
      <c r="E176" s="2">
        <f t="shared" si="8"/>
        <v>2.7314665656454793E-3</v>
      </c>
      <c r="F176" t="str">
        <f t="shared" si="9"/>
        <v/>
      </c>
      <c r="G176" s="20">
        <f t="shared" si="10"/>
        <v>22.08937011637499</v>
      </c>
      <c r="H176">
        <v>2022</v>
      </c>
      <c r="I176" t="s">
        <v>172</v>
      </c>
      <c r="J176">
        <v>54</v>
      </c>
      <c r="L176" s="21">
        <f t="shared" si="11"/>
        <v>2.4446147497872497</v>
      </c>
    </row>
    <row r="177" spans="2:12" ht="15.75" x14ac:dyDescent="0.25">
      <c r="B177" s="4" t="s">
        <v>492</v>
      </c>
      <c r="C177" s="5" t="s">
        <v>493</v>
      </c>
      <c r="D177" s="6">
        <v>103000</v>
      </c>
      <c r="E177" s="2">
        <f t="shared" si="8"/>
        <v>1.8233380185449408E-3</v>
      </c>
      <c r="F177" t="str">
        <f t="shared" si="9"/>
        <v/>
      </c>
      <c r="G177" s="20">
        <f t="shared" si="10"/>
        <v>14.745334555972937</v>
      </c>
      <c r="L177" s="21">
        <f t="shared" si="11"/>
        <v>0</v>
      </c>
    </row>
    <row r="178" spans="2:12" ht="15.75" x14ac:dyDescent="0.25">
      <c r="B178" s="4" t="s">
        <v>173</v>
      </c>
      <c r="C178" s="5" t="s">
        <v>494</v>
      </c>
      <c r="D178" s="6">
        <v>144000</v>
      </c>
      <c r="E178" s="2">
        <f t="shared" si="8"/>
        <v>2.5491327637909853E-3</v>
      </c>
      <c r="F178" t="str">
        <f t="shared" si="9"/>
        <v/>
      </c>
      <c r="G178" s="20">
        <f t="shared" si="10"/>
        <v>20.614836660777698</v>
      </c>
      <c r="H178">
        <v>2022</v>
      </c>
      <c r="I178" t="s">
        <v>173</v>
      </c>
      <c r="J178">
        <v>7</v>
      </c>
      <c r="L178" s="21">
        <f t="shared" si="11"/>
        <v>0.33956126430622535</v>
      </c>
    </row>
    <row r="179" spans="2:12" ht="15.75" x14ac:dyDescent="0.25">
      <c r="B179" s="4" t="s">
        <v>174</v>
      </c>
      <c r="C179" s="5" t="s">
        <v>495</v>
      </c>
      <c r="D179" s="6">
        <v>141900</v>
      </c>
      <c r="E179" s="2">
        <f t="shared" si="8"/>
        <v>2.5119579109857001E-3</v>
      </c>
      <c r="F179" t="str">
        <f t="shared" si="9"/>
        <v/>
      </c>
      <c r="G179" s="20">
        <f t="shared" si="10"/>
        <v>20.314203626141357</v>
      </c>
      <c r="H179">
        <v>2022</v>
      </c>
      <c r="I179" t="s">
        <v>174</v>
      </c>
      <c r="J179">
        <v>13</v>
      </c>
      <c r="L179" s="21">
        <f t="shared" si="11"/>
        <v>0.63994632717331512</v>
      </c>
    </row>
    <row r="180" spans="2:12" ht="15.75" x14ac:dyDescent="0.25">
      <c r="C180" s="5" t="s">
        <v>793</v>
      </c>
      <c r="E180" s="2">
        <f t="shared" si="8"/>
        <v>0</v>
      </c>
      <c r="F180" t="str">
        <f t="shared" si="9"/>
        <v/>
      </c>
      <c r="G180" s="20">
        <f t="shared" si="10"/>
        <v>0</v>
      </c>
      <c r="H180">
        <v>2022</v>
      </c>
      <c r="I180" t="s">
        <v>175</v>
      </c>
      <c r="J180">
        <v>14</v>
      </c>
      <c r="L180" s="21" t="str">
        <f t="shared" si="11"/>
        <v/>
      </c>
    </row>
    <row r="181" spans="2:12" ht="15.75" x14ac:dyDescent="0.25">
      <c r="C181" s="5" t="s">
        <v>794</v>
      </c>
      <c r="E181" s="2">
        <f t="shared" si="8"/>
        <v>0</v>
      </c>
      <c r="F181" t="str">
        <f t="shared" si="9"/>
        <v/>
      </c>
      <c r="G181" s="20">
        <f t="shared" si="10"/>
        <v>0</v>
      </c>
      <c r="H181">
        <v>2022</v>
      </c>
      <c r="I181" t="s">
        <v>176</v>
      </c>
      <c r="J181">
        <v>5</v>
      </c>
      <c r="L181" s="21" t="str">
        <f t="shared" si="11"/>
        <v/>
      </c>
    </row>
    <row r="182" spans="2:12" ht="15.75" x14ac:dyDescent="0.25">
      <c r="C182" s="5" t="s">
        <v>797</v>
      </c>
      <c r="E182" s="2">
        <f t="shared" si="8"/>
        <v>0</v>
      </c>
      <c r="F182" t="str">
        <f t="shared" si="9"/>
        <v/>
      </c>
      <c r="G182" s="20">
        <f t="shared" si="10"/>
        <v>0</v>
      </c>
      <c r="H182">
        <v>2022</v>
      </c>
      <c r="I182" t="s">
        <v>177</v>
      </c>
      <c r="J182">
        <v>15</v>
      </c>
      <c r="L182" s="21" t="str">
        <f t="shared" si="11"/>
        <v/>
      </c>
    </row>
    <row r="183" spans="2:12" ht="15.75" x14ac:dyDescent="0.25">
      <c r="C183" s="5" t="s">
        <v>798</v>
      </c>
      <c r="E183" s="2">
        <f t="shared" si="8"/>
        <v>0</v>
      </c>
      <c r="G183" s="20">
        <f t="shared" si="10"/>
        <v>0</v>
      </c>
      <c r="L183" s="21" t="str">
        <f t="shared" si="11"/>
        <v/>
      </c>
    </row>
    <row r="184" spans="2:12" ht="15.75" x14ac:dyDescent="0.25">
      <c r="C184" s="5" t="s">
        <v>795</v>
      </c>
      <c r="E184" s="2">
        <f t="shared" si="8"/>
        <v>0</v>
      </c>
      <c r="F184" t="str">
        <f t="shared" si="9"/>
        <v/>
      </c>
      <c r="G184" s="20">
        <f t="shared" si="10"/>
        <v>0</v>
      </c>
      <c r="H184">
        <v>2022</v>
      </c>
      <c r="I184" t="s">
        <v>178</v>
      </c>
      <c r="J184">
        <v>41</v>
      </c>
      <c r="L184" s="21" t="str">
        <f t="shared" si="11"/>
        <v/>
      </c>
    </row>
    <row r="185" spans="2:12" ht="15.75" x14ac:dyDescent="0.25">
      <c r="C185" s="19" t="s">
        <v>796</v>
      </c>
      <c r="E185" s="2"/>
      <c r="G185" s="20"/>
      <c r="L185" s="21"/>
    </row>
    <row r="186" spans="2:12" ht="15.75" x14ac:dyDescent="0.25">
      <c r="C186" s="19" t="s">
        <v>799</v>
      </c>
      <c r="E186" s="2">
        <f t="shared" si="8"/>
        <v>0</v>
      </c>
      <c r="F186" t="str">
        <f t="shared" si="9"/>
        <v/>
      </c>
      <c r="G186" s="20">
        <f t="shared" si="10"/>
        <v>0</v>
      </c>
      <c r="H186">
        <v>2022</v>
      </c>
      <c r="I186" t="s">
        <v>179</v>
      </c>
      <c r="J186">
        <v>7</v>
      </c>
      <c r="L186" s="21" t="str">
        <f t="shared" si="11"/>
        <v/>
      </c>
    </row>
    <row r="187" spans="2:12" x14ac:dyDescent="0.25">
      <c r="E187" s="2">
        <f t="shared" si="8"/>
        <v>0</v>
      </c>
      <c r="G187" s="20">
        <f t="shared" si="10"/>
        <v>0</v>
      </c>
      <c r="L187" s="21" t="str">
        <f t="shared" si="11"/>
        <v/>
      </c>
    </row>
    <row r="188" spans="2:12" ht="15.75" x14ac:dyDescent="0.25">
      <c r="B188" s="4" t="s">
        <v>180</v>
      </c>
      <c r="C188" s="5" t="s">
        <v>496</v>
      </c>
      <c r="D188" s="6">
        <v>56900</v>
      </c>
      <c r="E188" s="2">
        <f t="shared" si="8"/>
        <v>1.0072614879146323E-3</v>
      </c>
      <c r="F188" t="str">
        <f t="shared" si="9"/>
        <v/>
      </c>
      <c r="G188" s="20">
        <f t="shared" si="10"/>
        <v>8.145723652765632</v>
      </c>
      <c r="H188">
        <v>2022</v>
      </c>
      <c r="I188" t="s">
        <v>180</v>
      </c>
      <c r="J188">
        <v>9</v>
      </c>
      <c r="L188" s="21">
        <f t="shared" si="11"/>
        <v>1.1048742117521166</v>
      </c>
    </row>
    <row r="189" spans="2:12" ht="15.75" x14ac:dyDescent="0.25">
      <c r="B189" s="4" t="s">
        <v>181</v>
      </c>
      <c r="C189" s="5" t="s">
        <v>497</v>
      </c>
      <c r="D189" s="6">
        <v>90700</v>
      </c>
      <c r="E189" s="2">
        <f t="shared" si="8"/>
        <v>1.6055995949711276E-3</v>
      </c>
      <c r="F189" t="str">
        <f t="shared" si="9"/>
        <v/>
      </c>
      <c r="G189" s="20">
        <f t="shared" si="10"/>
        <v>12.984483924531508</v>
      </c>
      <c r="H189">
        <v>2022</v>
      </c>
      <c r="I189" t="s">
        <v>181</v>
      </c>
      <c r="J189">
        <v>12</v>
      </c>
      <c r="L189" s="21">
        <f t="shared" si="11"/>
        <v>0.92417997278493846</v>
      </c>
    </row>
    <row r="190" spans="2:12" ht="15.75" x14ac:dyDescent="0.25">
      <c r="B190" s="4" t="s">
        <v>182</v>
      </c>
      <c r="C190" s="5" t="s">
        <v>498</v>
      </c>
      <c r="D190" s="6">
        <v>162700</v>
      </c>
      <c r="E190" s="2">
        <f t="shared" si="8"/>
        <v>2.8801659768666202E-3</v>
      </c>
      <c r="F190" t="str">
        <f t="shared" si="9"/>
        <v/>
      </c>
      <c r="G190" s="20">
        <f t="shared" si="10"/>
        <v>23.291902254920359</v>
      </c>
      <c r="H190">
        <v>2022</v>
      </c>
      <c r="I190" t="s">
        <v>182</v>
      </c>
      <c r="J190">
        <v>9</v>
      </c>
      <c r="L190" s="21">
        <f t="shared" si="11"/>
        <v>0.38640038505651769</v>
      </c>
    </row>
    <row r="191" spans="2:12" ht="15.75" x14ac:dyDescent="0.25">
      <c r="B191" s="4" t="s">
        <v>183</v>
      </c>
      <c r="C191" s="5" t="s">
        <v>499</v>
      </c>
      <c r="D191" s="6">
        <v>49700</v>
      </c>
      <c r="E191" s="2">
        <f t="shared" si="8"/>
        <v>8.7980484972508314E-4</v>
      </c>
      <c r="F191" t="str">
        <f t="shared" si="9"/>
        <v/>
      </c>
      <c r="G191" s="20">
        <f t="shared" si="10"/>
        <v>7.1149818197267471</v>
      </c>
      <c r="H191">
        <v>2022</v>
      </c>
      <c r="I191" t="s">
        <v>183</v>
      </c>
      <c r="J191">
        <v>21</v>
      </c>
      <c r="L191" s="21">
        <f t="shared" si="11"/>
        <v>2.9515184342110534</v>
      </c>
    </row>
    <row r="192" spans="2:12" ht="15.75" x14ac:dyDescent="0.25">
      <c r="B192" s="4" t="s">
        <v>184</v>
      </c>
      <c r="C192" s="5" t="s">
        <v>500</v>
      </c>
      <c r="D192" s="6">
        <v>54700</v>
      </c>
      <c r="E192" s="2">
        <f t="shared" si="8"/>
        <v>9.6831640402338126E-4</v>
      </c>
      <c r="F192" t="str">
        <f t="shared" si="9"/>
        <v/>
      </c>
      <c r="G192" s="20">
        <f t="shared" si="10"/>
        <v>7.8307747593370838</v>
      </c>
      <c r="H192">
        <v>2022</v>
      </c>
      <c r="I192" t="s">
        <v>184</v>
      </c>
      <c r="J192">
        <v>3</v>
      </c>
      <c r="L192" s="21">
        <f t="shared" si="11"/>
        <v>0.38310385526322632</v>
      </c>
    </row>
    <row r="193" spans="2:12" ht="15.75" x14ac:dyDescent="0.25">
      <c r="B193" s="4" t="s">
        <v>185</v>
      </c>
      <c r="C193" s="5" t="s">
        <v>501</v>
      </c>
      <c r="D193" s="6">
        <v>108800</v>
      </c>
      <c r="E193" s="2">
        <f t="shared" si="8"/>
        <v>1.9260114215309666E-3</v>
      </c>
      <c r="F193" t="str">
        <f t="shared" si="9"/>
        <v/>
      </c>
      <c r="G193" s="20">
        <f t="shared" si="10"/>
        <v>15.575654365920927</v>
      </c>
      <c r="H193">
        <v>2022</v>
      </c>
      <c r="I193" t="s">
        <v>185</v>
      </c>
      <c r="J193">
        <v>6</v>
      </c>
      <c r="L193" s="21">
        <f t="shared" si="11"/>
        <v>0.38521656034739848</v>
      </c>
    </row>
    <row r="194" spans="2:12" ht="15.75" x14ac:dyDescent="0.25">
      <c r="B194" s="4" t="s">
        <v>186</v>
      </c>
      <c r="C194" s="5" t="s">
        <v>502</v>
      </c>
      <c r="D194" s="6">
        <v>92000</v>
      </c>
      <c r="E194" s="2">
        <f t="shared" si="8"/>
        <v>1.6286125990886851E-3</v>
      </c>
      <c r="F194" t="str">
        <f t="shared" si="9"/>
        <v/>
      </c>
      <c r="G194" s="20">
        <f t="shared" si="10"/>
        <v>13.170590088830197</v>
      </c>
      <c r="H194">
        <v>2022</v>
      </c>
      <c r="I194" t="s">
        <v>186</v>
      </c>
      <c r="J194">
        <v>39</v>
      </c>
      <c r="L194" s="21">
        <f t="shared" si="11"/>
        <v>2.9611429508443501</v>
      </c>
    </row>
    <row r="195" spans="2:12" ht="15.75" x14ac:dyDescent="0.25">
      <c r="B195" s="4" t="s">
        <v>187</v>
      </c>
      <c r="C195" s="5" t="s">
        <v>503</v>
      </c>
      <c r="D195" s="6">
        <v>126300</v>
      </c>
      <c r="E195" s="2">
        <f t="shared" si="8"/>
        <v>2.2358018615750101E-3</v>
      </c>
      <c r="F195" t="str">
        <f t="shared" si="9"/>
        <v/>
      </c>
      <c r="G195" s="20">
        <f t="shared" si="10"/>
        <v>18.080929654557107</v>
      </c>
      <c r="H195">
        <v>2022</v>
      </c>
      <c r="I195" t="s">
        <v>187</v>
      </c>
      <c r="J195">
        <v>15</v>
      </c>
      <c r="L195" s="21">
        <f t="shared" si="11"/>
        <v>0.82960336036811078</v>
      </c>
    </row>
    <row r="196" spans="2:12" ht="15.75" x14ac:dyDescent="0.25">
      <c r="B196" s="4" t="s">
        <v>188</v>
      </c>
      <c r="C196" s="5" t="s">
        <v>504</v>
      </c>
      <c r="D196" s="6">
        <v>117800</v>
      </c>
      <c r="E196" s="2">
        <f t="shared" si="8"/>
        <v>2.0853322192679034E-3</v>
      </c>
      <c r="F196" t="str">
        <f t="shared" si="9"/>
        <v/>
      </c>
      <c r="G196" s="20">
        <f t="shared" si="10"/>
        <v>16.864081657219536</v>
      </c>
      <c r="H196">
        <v>2022</v>
      </c>
      <c r="I196" t="s">
        <v>188</v>
      </c>
      <c r="J196">
        <v>16</v>
      </c>
      <c r="L196" s="21">
        <f t="shared" si="11"/>
        <v>0.94876200941249467</v>
      </c>
    </row>
    <row r="197" spans="2:12" ht="15.75" x14ac:dyDescent="0.25">
      <c r="B197" s="4" t="s">
        <v>189</v>
      </c>
      <c r="C197" s="5" t="s">
        <v>505</v>
      </c>
      <c r="D197" s="6">
        <v>110900</v>
      </c>
      <c r="E197" s="2">
        <f t="shared" si="8"/>
        <v>1.9631862743362516E-3</v>
      </c>
      <c r="F197" t="str">
        <f t="shared" si="9"/>
        <v/>
      </c>
      <c r="G197" s="20">
        <f t="shared" si="10"/>
        <v>15.876287400557267</v>
      </c>
      <c r="H197">
        <v>2022</v>
      </c>
      <c r="I197" t="s">
        <v>189</v>
      </c>
      <c r="J197">
        <v>48</v>
      </c>
      <c r="L197" s="21">
        <f t="shared" ref="L197:L260" si="12">IF(G197&gt;0,J197/G197,"")</f>
        <v>3.0233768631774183</v>
      </c>
    </row>
    <row r="198" spans="2:12" ht="15.75" x14ac:dyDescent="0.25">
      <c r="B198" s="4" t="s">
        <v>190</v>
      </c>
      <c r="C198" s="5" t="s">
        <v>506</v>
      </c>
      <c r="D198" s="6">
        <v>117300</v>
      </c>
      <c r="E198" s="2">
        <f t="shared" si="8"/>
        <v>2.0764810638380735E-3</v>
      </c>
      <c r="F198" t="str">
        <f t="shared" si="9"/>
        <v/>
      </c>
      <c r="G198" s="20">
        <f t="shared" si="10"/>
        <v>16.7925023632585</v>
      </c>
      <c r="H198">
        <v>2022</v>
      </c>
      <c r="I198" t="s">
        <v>190</v>
      </c>
      <c r="J198">
        <v>10</v>
      </c>
      <c r="L198" s="21">
        <f t="shared" si="12"/>
        <v>0.59550386140660638</v>
      </c>
    </row>
    <row r="199" spans="2:12" ht="15.75" x14ac:dyDescent="0.25">
      <c r="B199" s="4" t="s">
        <v>191</v>
      </c>
      <c r="C199" s="5" t="s">
        <v>507</v>
      </c>
      <c r="D199" s="6">
        <v>110500</v>
      </c>
      <c r="E199" s="2">
        <f t="shared" ref="E199:E262" si="13">D199/D$1</f>
        <v>1.956105349992388E-3</v>
      </c>
      <c r="F199" t="str">
        <f t="shared" ref="F199:F262" si="14">IF(AND(B199&lt;&gt;I199, B199&lt;&gt;"", I199&lt;&gt;""), "ERROR","")</f>
        <v/>
      </c>
      <c r="G199" s="20">
        <f t="shared" ref="G199:G262" si="15">J$1*E199</f>
        <v>15.819023965388443</v>
      </c>
      <c r="H199">
        <v>2022</v>
      </c>
      <c r="I199" t="s">
        <v>191</v>
      </c>
      <c r="J199">
        <v>2</v>
      </c>
      <c r="L199" s="21">
        <f t="shared" si="12"/>
        <v>0.12643005057555642</v>
      </c>
    </row>
    <row r="200" spans="2:12" ht="15.75" x14ac:dyDescent="0.25">
      <c r="B200" s="4" t="s">
        <v>192</v>
      </c>
      <c r="C200" s="5" t="s">
        <v>508</v>
      </c>
      <c r="D200" s="6">
        <v>122900</v>
      </c>
      <c r="E200" s="2">
        <f t="shared" si="13"/>
        <v>2.1756140046521673E-3</v>
      </c>
      <c r="F200" t="str">
        <f t="shared" si="14"/>
        <v/>
      </c>
      <c r="G200" s="20">
        <f t="shared" si="15"/>
        <v>17.594190455622076</v>
      </c>
      <c r="H200">
        <v>2022</v>
      </c>
      <c r="I200" t="s">
        <v>192</v>
      </c>
      <c r="J200">
        <v>2</v>
      </c>
      <c r="L200" s="21">
        <f t="shared" si="12"/>
        <v>0.1136738859934824</v>
      </c>
    </row>
    <row r="201" spans="2:12" ht="15.75" x14ac:dyDescent="0.25">
      <c r="B201" s="4" t="s">
        <v>193</v>
      </c>
      <c r="C201" s="5" t="s">
        <v>509</v>
      </c>
      <c r="D201" s="6">
        <v>119000</v>
      </c>
      <c r="E201" s="2">
        <f t="shared" si="13"/>
        <v>2.1065749922994947E-3</v>
      </c>
      <c r="F201" t="str">
        <f t="shared" si="14"/>
        <v/>
      </c>
      <c r="G201" s="20">
        <f t="shared" si="15"/>
        <v>17.035871962726013</v>
      </c>
      <c r="H201">
        <v>2022</v>
      </c>
      <c r="I201" t="s">
        <v>193</v>
      </c>
      <c r="J201">
        <v>35</v>
      </c>
      <c r="L201" s="21">
        <f t="shared" si="12"/>
        <v>2.0544883218527921</v>
      </c>
    </row>
    <row r="202" spans="2:12" ht="15.75" x14ac:dyDescent="0.25">
      <c r="B202" s="4" t="s">
        <v>194</v>
      </c>
      <c r="C202" s="5" t="s">
        <v>510</v>
      </c>
      <c r="D202" s="6">
        <v>161000</v>
      </c>
      <c r="E202" s="2">
        <f t="shared" si="13"/>
        <v>2.8500720484051986E-3</v>
      </c>
      <c r="F202" t="str">
        <f t="shared" si="14"/>
        <v/>
      </c>
      <c r="G202" s="20">
        <f t="shared" si="15"/>
        <v>23.048532655452842</v>
      </c>
      <c r="H202">
        <v>2022</v>
      </c>
      <c r="I202" t="s">
        <v>194</v>
      </c>
      <c r="J202">
        <v>20</v>
      </c>
      <c r="L202" s="21">
        <f t="shared" si="12"/>
        <v>0.86773419804962648</v>
      </c>
    </row>
    <row r="203" spans="2:12" ht="15.75" x14ac:dyDescent="0.25">
      <c r="B203" s="4" t="s">
        <v>195</v>
      </c>
      <c r="C203" s="5" t="s">
        <v>511</v>
      </c>
      <c r="D203" s="6">
        <v>162100</v>
      </c>
      <c r="E203" s="2">
        <f t="shared" si="13"/>
        <v>2.8695445903508246E-3</v>
      </c>
      <c r="F203" t="str">
        <f t="shared" si="14"/>
        <v/>
      </c>
      <c r="G203" s="20">
        <f t="shared" si="15"/>
        <v>23.206007102167117</v>
      </c>
      <c r="H203">
        <v>2022</v>
      </c>
      <c r="I203" t="s">
        <v>195</v>
      </c>
      <c r="J203">
        <v>36</v>
      </c>
      <c r="L203" s="21">
        <f t="shared" si="12"/>
        <v>1.5513224589437493</v>
      </c>
    </row>
    <row r="204" spans="2:12" ht="15.75" x14ac:dyDescent="0.25">
      <c r="B204" s="4" t="s">
        <v>196</v>
      </c>
      <c r="C204" s="5" t="s">
        <v>512</v>
      </c>
      <c r="D204" s="6">
        <v>149100</v>
      </c>
      <c r="E204" s="2">
        <f t="shared" si="13"/>
        <v>2.6394145491752492E-3</v>
      </c>
      <c r="F204" t="str">
        <f t="shared" si="14"/>
        <v/>
      </c>
      <c r="G204" s="20">
        <f t="shared" si="15"/>
        <v>21.344945459180241</v>
      </c>
      <c r="H204">
        <v>2022</v>
      </c>
      <c r="I204" t="s">
        <v>196</v>
      </c>
      <c r="J204">
        <v>6</v>
      </c>
      <c r="L204" s="21">
        <f t="shared" si="12"/>
        <v>0.28109699373438601</v>
      </c>
    </row>
    <row r="205" spans="2:12" ht="15.75" x14ac:dyDescent="0.25">
      <c r="B205" s="4" t="s">
        <v>197</v>
      </c>
      <c r="C205" s="5" t="s">
        <v>513</v>
      </c>
      <c r="D205" s="6">
        <v>138900</v>
      </c>
      <c r="E205" s="2">
        <f t="shared" si="13"/>
        <v>2.4588509784067214E-3</v>
      </c>
      <c r="F205" t="str">
        <f t="shared" si="14"/>
        <v/>
      </c>
      <c r="G205" s="20">
        <f t="shared" si="15"/>
        <v>19.884727862375154</v>
      </c>
      <c r="H205">
        <v>2022</v>
      </c>
      <c r="I205" t="s">
        <v>197</v>
      </c>
      <c r="J205">
        <v>28</v>
      </c>
      <c r="L205" s="21">
        <f t="shared" si="12"/>
        <v>1.4081158260646927</v>
      </c>
    </row>
    <row r="206" spans="2:12" ht="15.75" x14ac:dyDescent="0.25">
      <c r="B206" s="4" t="s">
        <v>198</v>
      </c>
      <c r="C206" s="5" t="s">
        <v>514</v>
      </c>
      <c r="D206" s="6">
        <v>114200</v>
      </c>
      <c r="E206" s="2">
        <f t="shared" si="13"/>
        <v>2.0216039001731286E-3</v>
      </c>
      <c r="F206" t="str">
        <f t="shared" si="14"/>
        <v/>
      </c>
      <c r="G206" s="20">
        <f t="shared" si="15"/>
        <v>16.348710740700092</v>
      </c>
      <c r="H206">
        <v>2022</v>
      </c>
      <c r="I206" t="s">
        <v>198</v>
      </c>
      <c r="J206">
        <v>3</v>
      </c>
      <c r="L206" s="21">
        <f t="shared" si="12"/>
        <v>0.1835007082565541</v>
      </c>
    </row>
    <row r="207" spans="2:12" ht="15.75" x14ac:dyDescent="0.25">
      <c r="B207" s="19"/>
      <c r="C207" s="19"/>
      <c r="D207" s="3"/>
      <c r="E207" s="2">
        <f t="shared" si="13"/>
        <v>0</v>
      </c>
      <c r="F207" t="str">
        <f t="shared" si="14"/>
        <v/>
      </c>
      <c r="G207" s="20">
        <f t="shared" si="15"/>
        <v>0</v>
      </c>
      <c r="L207" s="21" t="str">
        <f t="shared" si="12"/>
        <v/>
      </c>
    </row>
    <row r="208" spans="2:12" ht="15.75" x14ac:dyDescent="0.25">
      <c r="B208" s="19"/>
      <c r="C208" s="19"/>
      <c r="D208" s="3"/>
      <c r="E208" s="2">
        <f t="shared" si="13"/>
        <v>0</v>
      </c>
      <c r="F208" t="str">
        <f t="shared" si="14"/>
        <v/>
      </c>
      <c r="G208" s="20">
        <f t="shared" si="15"/>
        <v>0</v>
      </c>
      <c r="L208" s="21" t="str">
        <f t="shared" si="12"/>
        <v/>
      </c>
    </row>
    <row r="209" spans="2:12" ht="15.75" x14ac:dyDescent="0.25">
      <c r="B209" s="19"/>
      <c r="C209" s="19"/>
      <c r="D209" s="3"/>
      <c r="E209" s="2">
        <f t="shared" si="13"/>
        <v>0</v>
      </c>
      <c r="F209" t="str">
        <f t="shared" si="14"/>
        <v/>
      </c>
      <c r="G209" s="20">
        <f t="shared" si="15"/>
        <v>0</v>
      </c>
      <c r="L209" s="21" t="str">
        <f t="shared" si="12"/>
        <v/>
      </c>
    </row>
    <row r="210" spans="2:12" ht="15.75" x14ac:dyDescent="0.25">
      <c r="B210" s="19"/>
      <c r="C210" s="19"/>
      <c r="D210" s="3"/>
      <c r="E210" s="2">
        <f t="shared" si="13"/>
        <v>0</v>
      </c>
      <c r="F210" t="str">
        <f t="shared" si="14"/>
        <v/>
      </c>
      <c r="G210" s="20">
        <f t="shared" si="15"/>
        <v>0</v>
      </c>
      <c r="L210" s="21" t="str">
        <f t="shared" si="12"/>
        <v/>
      </c>
    </row>
    <row r="211" spans="2:12" ht="15.75" x14ac:dyDescent="0.25">
      <c r="B211" s="19"/>
      <c r="C211" s="19"/>
      <c r="D211" s="3"/>
      <c r="E211" s="2">
        <f t="shared" si="13"/>
        <v>0</v>
      </c>
      <c r="F211" t="str">
        <f t="shared" si="14"/>
        <v/>
      </c>
      <c r="G211" s="20">
        <f t="shared" si="15"/>
        <v>0</v>
      </c>
      <c r="L211" s="21" t="str">
        <f t="shared" si="12"/>
        <v/>
      </c>
    </row>
    <row r="212" spans="2:12" ht="15.75" x14ac:dyDescent="0.25">
      <c r="B212" s="4" t="s">
        <v>199</v>
      </c>
      <c r="C212" s="5" t="s">
        <v>515</v>
      </c>
      <c r="D212" s="6">
        <v>116100</v>
      </c>
      <c r="E212" s="2">
        <f t="shared" si="13"/>
        <v>2.0552382908064818E-3</v>
      </c>
      <c r="F212" t="str">
        <f t="shared" si="14"/>
        <v/>
      </c>
      <c r="G212" s="20">
        <f t="shared" si="15"/>
        <v>16.620712057752019</v>
      </c>
      <c r="H212">
        <v>2022</v>
      </c>
      <c r="I212" t="s">
        <v>199</v>
      </c>
      <c r="J212">
        <v>10</v>
      </c>
      <c r="L212" s="21">
        <f t="shared" si="12"/>
        <v>0.60165894007747567</v>
      </c>
    </row>
    <row r="213" spans="2:12" ht="15.75" x14ac:dyDescent="0.25">
      <c r="B213" s="4" t="s">
        <v>200</v>
      </c>
      <c r="C213" s="5" t="s">
        <v>516</v>
      </c>
      <c r="D213" s="6">
        <v>125400</v>
      </c>
      <c r="E213" s="2">
        <f t="shared" si="13"/>
        <v>2.2198697818013161E-3</v>
      </c>
      <c r="F213" t="str">
        <f t="shared" si="14"/>
        <v/>
      </c>
      <c r="G213" s="20">
        <f t="shared" si="15"/>
        <v>17.952086925427242</v>
      </c>
      <c r="H213">
        <v>2022</v>
      </c>
      <c r="I213" t="s">
        <v>200</v>
      </c>
      <c r="J213">
        <v>33</v>
      </c>
      <c r="L213" s="21">
        <f t="shared" si="12"/>
        <v>1.8382263932367091</v>
      </c>
    </row>
    <row r="214" spans="2:12" ht="15.75" x14ac:dyDescent="0.25">
      <c r="B214" s="4" t="s">
        <v>201</v>
      </c>
      <c r="C214" s="5" t="s">
        <v>517</v>
      </c>
      <c r="D214" s="6">
        <v>172700</v>
      </c>
      <c r="E214" s="2">
        <f t="shared" si="13"/>
        <v>3.0571890854632165E-3</v>
      </c>
      <c r="F214" t="str">
        <f t="shared" si="14"/>
        <v/>
      </c>
      <c r="G214" s="20">
        <f t="shared" si="15"/>
        <v>24.723488134141032</v>
      </c>
      <c r="H214">
        <v>2022</v>
      </c>
      <c r="I214" t="s">
        <v>201</v>
      </c>
      <c r="J214">
        <v>44</v>
      </c>
      <c r="L214" s="21">
        <f t="shared" si="12"/>
        <v>1.7796841514138835</v>
      </c>
    </row>
    <row r="215" spans="2:12" ht="15.75" x14ac:dyDescent="0.25">
      <c r="B215" s="19"/>
      <c r="C215" s="19"/>
      <c r="D215" s="3"/>
      <c r="E215" s="2">
        <f t="shared" si="13"/>
        <v>0</v>
      </c>
      <c r="F215" t="str">
        <f t="shared" si="14"/>
        <v/>
      </c>
      <c r="G215" s="20">
        <f t="shared" si="15"/>
        <v>0</v>
      </c>
      <c r="L215" s="21" t="str">
        <f t="shared" si="12"/>
        <v/>
      </c>
    </row>
    <row r="216" spans="2:12" ht="15.75" x14ac:dyDescent="0.25">
      <c r="B216" s="19"/>
      <c r="C216" s="19"/>
      <c r="D216" s="3"/>
      <c r="E216" s="2">
        <f t="shared" si="13"/>
        <v>0</v>
      </c>
      <c r="F216" t="str">
        <f t="shared" si="14"/>
        <v/>
      </c>
      <c r="G216" s="20">
        <f t="shared" si="15"/>
        <v>0</v>
      </c>
      <c r="L216" s="21" t="str">
        <f t="shared" si="12"/>
        <v/>
      </c>
    </row>
    <row r="217" spans="2:12" ht="15.75" x14ac:dyDescent="0.25">
      <c r="B217" s="4" t="s">
        <v>518</v>
      </c>
      <c r="C217" s="5" t="s">
        <v>519</v>
      </c>
      <c r="D217" s="6">
        <v>100500</v>
      </c>
      <c r="E217" s="2">
        <f t="shared" si="13"/>
        <v>1.7790822413957918E-3</v>
      </c>
      <c r="F217" t="str">
        <f t="shared" si="14"/>
        <v/>
      </c>
      <c r="G217" s="20">
        <f t="shared" si="15"/>
        <v>14.387438086167768</v>
      </c>
      <c r="L217" s="21">
        <f t="shared" si="12"/>
        <v>0</v>
      </c>
    </row>
    <row r="218" spans="2:12" ht="15.75" x14ac:dyDescent="0.25">
      <c r="B218" s="4" t="s">
        <v>520</v>
      </c>
      <c r="C218" s="5" t="s">
        <v>521</v>
      </c>
      <c r="D218" s="6">
        <v>124000</v>
      </c>
      <c r="E218" s="2">
        <f t="shared" si="13"/>
        <v>2.1950865465977928E-3</v>
      </c>
      <c r="F218" t="str">
        <f t="shared" si="14"/>
        <v/>
      </c>
      <c r="G218" s="20">
        <f t="shared" si="15"/>
        <v>17.751664902336351</v>
      </c>
      <c r="L218" s="21">
        <f t="shared" si="12"/>
        <v>0</v>
      </c>
    </row>
    <row r="219" spans="2:12" ht="15.75" x14ac:dyDescent="0.25">
      <c r="B219" s="4" t="s">
        <v>522</v>
      </c>
      <c r="C219" s="5" t="s">
        <v>523</v>
      </c>
      <c r="D219" s="6">
        <v>106400</v>
      </c>
      <c r="E219" s="2">
        <f t="shared" si="13"/>
        <v>1.8835258754677836E-3</v>
      </c>
      <c r="F219" t="str">
        <f t="shared" si="14"/>
        <v/>
      </c>
      <c r="G219" s="20">
        <f t="shared" si="15"/>
        <v>15.232073754907965</v>
      </c>
      <c r="L219" s="21">
        <f t="shared" si="12"/>
        <v>0</v>
      </c>
    </row>
    <row r="220" spans="2:12" ht="15.75" x14ac:dyDescent="0.25">
      <c r="B220" s="4" t="s">
        <v>202</v>
      </c>
      <c r="C220" s="5" t="s">
        <v>524</v>
      </c>
      <c r="D220" s="6">
        <v>123300</v>
      </c>
      <c r="E220" s="2">
        <f t="shared" si="13"/>
        <v>2.1826949289960314E-3</v>
      </c>
      <c r="F220" t="str">
        <f t="shared" si="14"/>
        <v/>
      </c>
      <c r="G220" s="20">
        <f t="shared" si="15"/>
        <v>17.651453890790904</v>
      </c>
      <c r="H220">
        <v>2022</v>
      </c>
      <c r="I220" t="s">
        <v>202</v>
      </c>
      <c r="J220">
        <v>27</v>
      </c>
      <c r="L220" s="21">
        <f t="shared" si="12"/>
        <v>1.5296190425473342</v>
      </c>
    </row>
    <row r="221" spans="2:12" ht="15.75" x14ac:dyDescent="0.25">
      <c r="B221" s="4" t="s">
        <v>203</v>
      </c>
      <c r="C221" s="5" t="s">
        <v>525</v>
      </c>
      <c r="D221" s="6">
        <v>110500</v>
      </c>
      <c r="E221" s="2">
        <f t="shared" si="13"/>
        <v>1.956105349992388E-3</v>
      </c>
      <c r="F221" t="str">
        <f t="shared" si="14"/>
        <v/>
      </c>
      <c r="G221" s="20">
        <f t="shared" si="15"/>
        <v>15.819023965388443</v>
      </c>
      <c r="H221">
        <v>2022</v>
      </c>
      <c r="I221" t="s">
        <v>203</v>
      </c>
      <c r="J221">
        <v>18</v>
      </c>
      <c r="L221" s="21">
        <f t="shared" si="12"/>
        <v>1.1378704551800078</v>
      </c>
    </row>
    <row r="222" spans="2:12" ht="15.75" x14ac:dyDescent="0.25">
      <c r="B222" s="4" t="s">
        <v>204</v>
      </c>
      <c r="C222" s="5" t="s">
        <v>526</v>
      </c>
      <c r="D222" s="6">
        <v>136800</v>
      </c>
      <c r="E222" s="2">
        <f t="shared" si="13"/>
        <v>2.4216761256014361E-3</v>
      </c>
      <c r="F222" t="str">
        <f t="shared" si="14"/>
        <v/>
      </c>
      <c r="G222" s="20">
        <f t="shared" si="15"/>
        <v>19.584094827738813</v>
      </c>
      <c r="H222">
        <v>2022</v>
      </c>
      <c r="I222" t="s">
        <v>204</v>
      </c>
      <c r="J222">
        <v>51</v>
      </c>
      <c r="L222" s="21">
        <f t="shared" si="12"/>
        <v>2.6041540570853372</v>
      </c>
    </row>
    <row r="223" spans="2:12" ht="15.75" x14ac:dyDescent="0.25">
      <c r="B223" s="4" t="s">
        <v>205</v>
      </c>
      <c r="C223" s="5" t="s">
        <v>527</v>
      </c>
      <c r="D223" s="6">
        <v>95800</v>
      </c>
      <c r="E223" s="2">
        <f t="shared" si="13"/>
        <v>1.6958813803553915E-3</v>
      </c>
      <c r="F223" t="str">
        <f t="shared" si="14"/>
        <v/>
      </c>
      <c r="G223" s="20">
        <f t="shared" si="15"/>
        <v>13.714592722934052</v>
      </c>
      <c r="H223">
        <v>2022</v>
      </c>
      <c r="I223" t="s">
        <v>205</v>
      </c>
      <c r="J223">
        <v>11</v>
      </c>
      <c r="L223" s="21">
        <f t="shared" si="12"/>
        <v>0.80206537825985824</v>
      </c>
    </row>
    <row r="224" spans="2:12" ht="15.75" x14ac:dyDescent="0.25">
      <c r="B224" s="4" t="s">
        <v>206</v>
      </c>
      <c r="C224" s="5" t="s">
        <v>528</v>
      </c>
      <c r="D224" s="6">
        <v>78600</v>
      </c>
      <c r="E224" s="2">
        <f t="shared" si="13"/>
        <v>1.3914016335692461E-3</v>
      </c>
      <c r="F224" t="str">
        <f t="shared" si="14"/>
        <v/>
      </c>
      <c r="G224" s="20">
        <f t="shared" si="15"/>
        <v>11.252265010674494</v>
      </c>
      <c r="H224">
        <v>2022</v>
      </c>
      <c r="I224" t="s">
        <v>206</v>
      </c>
      <c r="J224">
        <v>13</v>
      </c>
      <c r="L224" s="21">
        <f t="shared" si="12"/>
        <v>1.1553229494388475</v>
      </c>
    </row>
    <row r="225" spans="2:12" ht="15.75" x14ac:dyDescent="0.25">
      <c r="B225" s="4" t="s">
        <v>529</v>
      </c>
      <c r="C225" s="5" t="s">
        <v>530</v>
      </c>
      <c r="D225" s="6">
        <v>92300</v>
      </c>
      <c r="E225" s="2">
        <f t="shared" si="13"/>
        <v>1.6339232923465829E-3</v>
      </c>
      <c r="F225" t="str">
        <f t="shared" si="14"/>
        <v/>
      </c>
      <c r="G225" s="20">
        <f t="shared" si="15"/>
        <v>13.213537665206816</v>
      </c>
      <c r="L225" s="21">
        <f t="shared" si="12"/>
        <v>0</v>
      </c>
    </row>
    <row r="226" spans="2:12" ht="15.75" x14ac:dyDescent="0.25">
      <c r="B226" s="19"/>
      <c r="C226" s="19"/>
      <c r="D226" s="3"/>
      <c r="E226" s="2">
        <f t="shared" si="13"/>
        <v>0</v>
      </c>
      <c r="F226" t="str">
        <f t="shared" si="14"/>
        <v/>
      </c>
      <c r="G226" s="20">
        <f t="shared" si="15"/>
        <v>0</v>
      </c>
      <c r="L226" s="21" t="str">
        <f t="shared" si="12"/>
        <v/>
      </c>
    </row>
    <row r="227" spans="2:12" ht="15.75" x14ac:dyDescent="0.25">
      <c r="B227" s="4" t="s">
        <v>207</v>
      </c>
      <c r="C227" s="5" t="s">
        <v>531</v>
      </c>
      <c r="D227" s="6">
        <v>139700</v>
      </c>
      <c r="E227" s="2">
        <f t="shared" si="13"/>
        <v>2.473012827094449E-3</v>
      </c>
      <c r="F227" t="str">
        <f t="shared" si="14"/>
        <v/>
      </c>
      <c r="G227" s="20">
        <f t="shared" si="15"/>
        <v>19.99925473271281</v>
      </c>
      <c r="H227">
        <v>2022</v>
      </c>
      <c r="I227" t="s">
        <v>207</v>
      </c>
      <c r="J227">
        <v>20</v>
      </c>
      <c r="L227" s="21">
        <f t="shared" si="12"/>
        <v>1.0000372647529696</v>
      </c>
    </row>
    <row r="228" spans="2:12" ht="15.75" x14ac:dyDescent="0.25">
      <c r="B228" s="4" t="s">
        <v>208</v>
      </c>
      <c r="C228" s="5" t="s">
        <v>532</v>
      </c>
      <c r="D228" s="6">
        <v>102700</v>
      </c>
      <c r="E228" s="2">
        <f t="shared" si="13"/>
        <v>1.818027325287043E-3</v>
      </c>
      <c r="F228" t="str">
        <f t="shared" si="14"/>
        <v/>
      </c>
      <c r="G228" s="20">
        <f t="shared" si="15"/>
        <v>14.702386979596318</v>
      </c>
      <c r="H228">
        <v>2022</v>
      </c>
      <c r="I228" t="s">
        <v>208</v>
      </c>
      <c r="J228">
        <v>2</v>
      </c>
      <c r="L228" s="21">
        <f t="shared" si="12"/>
        <v>0.13603233289775057</v>
      </c>
    </row>
    <row r="229" spans="2:12" ht="15.75" x14ac:dyDescent="0.25">
      <c r="B229" s="19"/>
      <c r="C229" s="19"/>
      <c r="D229" s="3"/>
      <c r="E229" s="2">
        <f t="shared" si="13"/>
        <v>0</v>
      </c>
      <c r="F229" t="str">
        <f t="shared" si="14"/>
        <v/>
      </c>
      <c r="G229" s="20">
        <f t="shared" si="15"/>
        <v>0</v>
      </c>
      <c r="L229" s="21" t="str">
        <f t="shared" si="12"/>
        <v/>
      </c>
    </row>
    <row r="230" spans="2:12" ht="15.75" x14ac:dyDescent="0.25">
      <c r="B230" s="19"/>
      <c r="C230" s="19"/>
      <c r="D230" s="3"/>
      <c r="E230" s="2">
        <f t="shared" si="13"/>
        <v>0</v>
      </c>
      <c r="F230" t="str">
        <f t="shared" si="14"/>
        <v/>
      </c>
      <c r="G230" s="20">
        <f t="shared" si="15"/>
        <v>0</v>
      </c>
      <c r="L230" s="21" t="str">
        <f t="shared" si="12"/>
        <v/>
      </c>
    </row>
    <row r="231" spans="2:12" ht="15.75" x14ac:dyDescent="0.25">
      <c r="B231" s="19"/>
      <c r="C231" s="19"/>
      <c r="D231" s="3"/>
      <c r="E231" s="2">
        <f t="shared" si="13"/>
        <v>0</v>
      </c>
      <c r="F231" t="str">
        <f t="shared" si="14"/>
        <v/>
      </c>
      <c r="G231" s="20">
        <f t="shared" si="15"/>
        <v>0</v>
      </c>
      <c r="L231" s="21" t="str">
        <f t="shared" si="12"/>
        <v/>
      </c>
    </row>
    <row r="232" spans="2:12" ht="15.75" x14ac:dyDescent="0.25">
      <c r="B232" s="4" t="s">
        <v>209</v>
      </c>
      <c r="C232" s="5" t="s">
        <v>533</v>
      </c>
      <c r="D232" s="6">
        <v>138800</v>
      </c>
      <c r="E232" s="2">
        <f t="shared" si="13"/>
        <v>2.4570807473207551E-3</v>
      </c>
      <c r="F232" t="str">
        <f t="shared" si="14"/>
        <v/>
      </c>
      <c r="G232" s="20">
        <f t="shared" si="15"/>
        <v>19.870412003582945</v>
      </c>
      <c r="H232">
        <v>2022</v>
      </c>
      <c r="I232" t="s">
        <v>209</v>
      </c>
      <c r="J232">
        <v>85</v>
      </c>
      <c r="L232" s="21">
        <f t="shared" si="12"/>
        <v>4.2777170390162604</v>
      </c>
    </row>
    <row r="233" spans="2:12" ht="15.75" x14ac:dyDescent="0.25">
      <c r="B233" s="4" t="s">
        <v>210</v>
      </c>
      <c r="C233" s="5" t="s">
        <v>534</v>
      </c>
      <c r="D233" s="6">
        <v>80900</v>
      </c>
      <c r="E233" s="2">
        <f t="shared" si="13"/>
        <v>1.4321169485464632E-3</v>
      </c>
      <c r="F233" t="str">
        <f t="shared" si="14"/>
        <v/>
      </c>
      <c r="G233" s="20">
        <f t="shared" si="15"/>
        <v>11.581529762895247</v>
      </c>
      <c r="H233">
        <v>2022</v>
      </c>
      <c r="I233" t="s">
        <v>210</v>
      </c>
      <c r="J233">
        <v>22</v>
      </c>
      <c r="L233" s="21">
        <f t="shared" si="12"/>
        <v>1.8995763470282925</v>
      </c>
    </row>
    <row r="234" spans="2:12" ht="15.75" x14ac:dyDescent="0.25">
      <c r="B234" s="4" t="s">
        <v>211</v>
      </c>
      <c r="C234" s="5" t="s">
        <v>535</v>
      </c>
      <c r="D234" s="6">
        <v>143600</v>
      </c>
      <c r="E234" s="2">
        <f t="shared" si="13"/>
        <v>2.5420518394471212E-3</v>
      </c>
      <c r="F234" t="str">
        <f t="shared" si="14"/>
        <v/>
      </c>
      <c r="G234" s="20">
        <f t="shared" si="15"/>
        <v>20.55757322560887</v>
      </c>
      <c r="H234">
        <v>2022</v>
      </c>
      <c r="I234" t="s">
        <v>211</v>
      </c>
      <c r="J234">
        <v>39</v>
      </c>
      <c r="L234" s="21">
        <f t="shared" si="12"/>
        <v>1.8971110827136508</v>
      </c>
    </row>
    <row r="235" spans="2:12" ht="15.75" x14ac:dyDescent="0.25">
      <c r="B235" s="4" t="s">
        <v>212</v>
      </c>
      <c r="C235" s="5" t="s">
        <v>536</v>
      </c>
      <c r="D235" s="6">
        <v>87400</v>
      </c>
      <c r="E235" s="2">
        <f t="shared" si="13"/>
        <v>1.5471819691342508E-3</v>
      </c>
      <c r="F235" t="str">
        <f t="shared" si="14"/>
        <v/>
      </c>
      <c r="G235" s="20">
        <f t="shared" si="15"/>
        <v>12.512060584388687</v>
      </c>
      <c r="H235">
        <v>2022</v>
      </c>
      <c r="I235" t="s">
        <v>212</v>
      </c>
      <c r="J235">
        <v>25</v>
      </c>
      <c r="L235" s="21">
        <f t="shared" si="12"/>
        <v>1.9980721665616399</v>
      </c>
    </row>
    <row r="236" spans="2:12" ht="15.75" x14ac:dyDescent="0.25">
      <c r="B236" s="4" t="s">
        <v>213</v>
      </c>
      <c r="C236" s="5" t="s">
        <v>537</v>
      </c>
      <c r="D236" s="6">
        <v>150900</v>
      </c>
      <c r="E236" s="2">
        <f t="shared" si="13"/>
        <v>2.6712787087226366E-3</v>
      </c>
      <c r="F236" t="str">
        <f t="shared" si="14"/>
        <v/>
      </c>
      <c r="G236" s="20">
        <f t="shared" si="15"/>
        <v>21.602630917439964</v>
      </c>
      <c r="H236">
        <v>2022</v>
      </c>
      <c r="I236" t="s">
        <v>213</v>
      </c>
      <c r="J236">
        <v>0</v>
      </c>
      <c r="L236" s="21">
        <f t="shared" si="12"/>
        <v>0</v>
      </c>
    </row>
    <row r="237" spans="2:12" ht="15.75" x14ac:dyDescent="0.25">
      <c r="B237" s="4" t="s">
        <v>214</v>
      </c>
      <c r="C237" s="5" t="s">
        <v>538</v>
      </c>
      <c r="D237" s="6">
        <v>88100</v>
      </c>
      <c r="E237" s="2">
        <f t="shared" si="13"/>
        <v>1.5595735867360125E-3</v>
      </c>
      <c r="F237" t="str">
        <f t="shared" si="14"/>
        <v/>
      </c>
      <c r="G237" s="20">
        <f t="shared" si="15"/>
        <v>12.612271595934134</v>
      </c>
      <c r="H237">
        <v>2022</v>
      </c>
      <c r="I237" t="s">
        <v>214</v>
      </c>
      <c r="J237">
        <v>27</v>
      </c>
      <c r="L237" s="21">
        <f t="shared" si="12"/>
        <v>2.1407721673789593</v>
      </c>
    </row>
    <row r="238" spans="2:12" ht="15.75" x14ac:dyDescent="0.25">
      <c r="B238" s="4" t="s">
        <v>539</v>
      </c>
      <c r="C238" s="5" t="s">
        <v>540</v>
      </c>
      <c r="D238" s="6">
        <v>103000</v>
      </c>
      <c r="E238" s="2">
        <f t="shared" si="13"/>
        <v>1.8233380185449408E-3</v>
      </c>
      <c r="F238" t="str">
        <f t="shared" si="14"/>
        <v/>
      </c>
      <c r="G238" s="20">
        <f t="shared" si="15"/>
        <v>14.745334555972937</v>
      </c>
      <c r="L238" s="21">
        <f t="shared" si="12"/>
        <v>0</v>
      </c>
    </row>
    <row r="239" spans="2:12" ht="15.75" x14ac:dyDescent="0.25">
      <c r="B239" s="4" t="s">
        <v>215</v>
      </c>
      <c r="C239" s="5" t="s">
        <v>541</v>
      </c>
      <c r="D239" s="6">
        <v>90500</v>
      </c>
      <c r="E239" s="2">
        <f t="shared" si="13"/>
        <v>1.6020591327991955E-3</v>
      </c>
      <c r="F239" t="str">
        <f t="shared" si="14"/>
        <v/>
      </c>
      <c r="G239" s="20">
        <f t="shared" si="15"/>
        <v>12.955852206947094</v>
      </c>
      <c r="H239">
        <v>2022</v>
      </c>
      <c r="I239" t="s">
        <v>215</v>
      </c>
      <c r="J239">
        <v>6</v>
      </c>
      <c r="L239" s="21">
        <f t="shared" si="12"/>
        <v>0.46311117973256311</v>
      </c>
    </row>
    <row r="240" spans="2:12" ht="15.75" x14ac:dyDescent="0.25">
      <c r="B240" s="4" t="s">
        <v>542</v>
      </c>
      <c r="C240" s="5" t="s">
        <v>543</v>
      </c>
      <c r="D240" s="6">
        <v>87900</v>
      </c>
      <c r="E240" s="2">
        <f t="shared" si="13"/>
        <v>1.5560331245640807E-3</v>
      </c>
      <c r="F240" t="str">
        <f t="shared" si="14"/>
        <v/>
      </c>
      <c r="G240" s="20">
        <f t="shared" si="15"/>
        <v>12.58363987834972</v>
      </c>
      <c r="L240" s="21">
        <f t="shared" si="12"/>
        <v>0</v>
      </c>
    </row>
    <row r="241" spans="2:12" ht="15.75" x14ac:dyDescent="0.25">
      <c r="B241" s="4" t="s">
        <v>216</v>
      </c>
      <c r="C241" s="5" t="s">
        <v>544</v>
      </c>
      <c r="D241" s="6">
        <v>128200</v>
      </c>
      <c r="E241" s="2">
        <f t="shared" si="13"/>
        <v>2.2694362522083632E-3</v>
      </c>
      <c r="F241" t="str">
        <f t="shared" si="14"/>
        <v/>
      </c>
      <c r="G241" s="20">
        <f t="shared" si="15"/>
        <v>18.352930971609034</v>
      </c>
      <c r="H241">
        <v>2022</v>
      </c>
      <c r="I241" t="s">
        <v>216</v>
      </c>
      <c r="J241">
        <v>47</v>
      </c>
      <c r="L241" s="21">
        <f t="shared" si="12"/>
        <v>2.5608988598445879</v>
      </c>
    </row>
    <row r="242" spans="2:12" ht="15.75" x14ac:dyDescent="0.25">
      <c r="B242" s="4" t="s">
        <v>545</v>
      </c>
      <c r="C242" s="5" t="s">
        <v>546</v>
      </c>
      <c r="D242" s="6">
        <v>103900</v>
      </c>
      <c r="E242" s="2">
        <f t="shared" si="13"/>
        <v>1.8392700983186345E-3</v>
      </c>
      <c r="F242" t="str">
        <f t="shared" si="14"/>
        <v/>
      </c>
      <c r="G242" s="20">
        <f t="shared" si="15"/>
        <v>14.874177285102798</v>
      </c>
      <c r="L242" s="21">
        <f t="shared" si="12"/>
        <v>0</v>
      </c>
    </row>
    <row r="243" spans="2:12" ht="15.75" x14ac:dyDescent="0.25">
      <c r="B243" s="4" t="s">
        <v>217</v>
      </c>
      <c r="C243" s="5" t="s">
        <v>547</v>
      </c>
      <c r="D243" s="6">
        <v>65000</v>
      </c>
      <c r="E243" s="2">
        <f t="shared" si="13"/>
        <v>1.1506502058778753E-3</v>
      </c>
      <c r="F243" t="str">
        <f t="shared" si="14"/>
        <v/>
      </c>
      <c r="G243" s="20">
        <f t="shared" si="15"/>
        <v>9.305308214934378</v>
      </c>
      <c r="H243">
        <v>2022</v>
      </c>
      <c r="I243" t="s">
        <v>217</v>
      </c>
      <c r="J243">
        <v>16</v>
      </c>
      <c r="L243" s="21">
        <f t="shared" si="12"/>
        <v>1.7194486878275674</v>
      </c>
    </row>
    <row r="244" spans="2:12" ht="15.75" x14ac:dyDescent="0.25">
      <c r="B244" s="4" t="s">
        <v>218</v>
      </c>
      <c r="C244" s="5" t="s">
        <v>548</v>
      </c>
      <c r="D244" s="6">
        <v>134200</v>
      </c>
      <c r="E244" s="2">
        <f t="shared" si="13"/>
        <v>2.3756501173663211E-3</v>
      </c>
      <c r="F244" t="str">
        <f t="shared" si="14"/>
        <v/>
      </c>
      <c r="G244" s="20">
        <f t="shared" si="15"/>
        <v>19.211882499141439</v>
      </c>
      <c r="H244">
        <v>2022</v>
      </c>
      <c r="I244" t="s">
        <v>218</v>
      </c>
      <c r="J244">
        <v>9</v>
      </c>
      <c r="L244" s="21">
        <f t="shared" si="12"/>
        <v>0.46846007934944439</v>
      </c>
    </row>
    <row r="245" spans="2:12" ht="15.75" x14ac:dyDescent="0.25">
      <c r="B245" s="4" t="s">
        <v>219</v>
      </c>
      <c r="C245" s="5" t="s">
        <v>549</v>
      </c>
      <c r="D245" s="6">
        <v>114400</v>
      </c>
      <c r="E245" s="2">
        <f t="shared" si="13"/>
        <v>2.0251443623450606E-3</v>
      </c>
      <c r="F245" t="str">
        <f t="shared" si="14"/>
        <v/>
      </c>
      <c r="G245" s="20">
        <f t="shared" si="15"/>
        <v>16.377342458284506</v>
      </c>
      <c r="H245">
        <v>2022</v>
      </c>
      <c r="I245" t="s">
        <v>219</v>
      </c>
      <c r="J245">
        <v>4</v>
      </c>
      <c r="L245" s="21">
        <f t="shared" si="12"/>
        <v>0.24423987043005219</v>
      </c>
    </row>
    <row r="246" spans="2:12" ht="15.75" x14ac:dyDescent="0.25">
      <c r="B246" s="4" t="s">
        <v>220</v>
      </c>
      <c r="C246" s="5" t="s">
        <v>550</v>
      </c>
      <c r="D246" s="6">
        <v>134700</v>
      </c>
      <c r="E246" s="2">
        <f t="shared" si="13"/>
        <v>2.3845012727961509E-3</v>
      </c>
      <c r="F246" t="str">
        <f t="shared" si="14"/>
        <v/>
      </c>
      <c r="G246" s="20">
        <f t="shared" si="15"/>
        <v>19.283461793102472</v>
      </c>
      <c r="H246">
        <v>2022</v>
      </c>
      <c r="I246" t="s">
        <v>220</v>
      </c>
      <c r="J246">
        <v>23</v>
      </c>
      <c r="L246" s="21">
        <f t="shared" si="12"/>
        <v>1.1927318988039224</v>
      </c>
    </row>
    <row r="247" spans="2:12" ht="15.75" x14ac:dyDescent="0.25">
      <c r="B247" s="4" t="s">
        <v>221</v>
      </c>
      <c r="C247" s="5" t="s">
        <v>551</v>
      </c>
      <c r="D247" s="6">
        <v>148500</v>
      </c>
      <c r="E247" s="2">
        <f t="shared" si="13"/>
        <v>2.6287931626594535E-3</v>
      </c>
      <c r="F247" t="str">
        <f t="shared" si="14"/>
        <v/>
      </c>
      <c r="G247" s="20">
        <f t="shared" si="15"/>
        <v>21.259050306427</v>
      </c>
      <c r="H247">
        <v>2022</v>
      </c>
      <c r="I247" t="s">
        <v>221</v>
      </c>
      <c r="J247">
        <v>27</v>
      </c>
      <c r="L247" s="21">
        <f t="shared" si="12"/>
        <v>1.2700473262362715</v>
      </c>
    </row>
    <row r="248" spans="2:12" ht="15.75" x14ac:dyDescent="0.25">
      <c r="B248" s="4" t="s">
        <v>552</v>
      </c>
      <c r="C248" s="5" t="s">
        <v>553</v>
      </c>
      <c r="D248" s="6">
        <v>64500</v>
      </c>
      <c r="E248" s="2">
        <f t="shared" si="13"/>
        <v>1.1417990504480455E-3</v>
      </c>
      <c r="F248" t="str">
        <f t="shared" si="14"/>
        <v/>
      </c>
      <c r="G248" s="20">
        <f t="shared" si="15"/>
        <v>9.2337289209733431</v>
      </c>
      <c r="L248" s="21">
        <f t="shared" si="12"/>
        <v>0</v>
      </c>
    </row>
    <row r="249" spans="2:12" ht="15.75" x14ac:dyDescent="0.25">
      <c r="B249" s="4" t="s">
        <v>222</v>
      </c>
      <c r="C249" s="5" t="s">
        <v>554</v>
      </c>
      <c r="D249" s="6">
        <v>164800</v>
      </c>
      <c r="E249" s="2">
        <f t="shared" si="13"/>
        <v>2.9173408296719054E-3</v>
      </c>
      <c r="F249" t="str">
        <f t="shared" si="14"/>
        <v/>
      </c>
      <c r="G249" s="20">
        <f t="shared" si="15"/>
        <v>23.5925352895567</v>
      </c>
      <c r="H249">
        <v>2022</v>
      </c>
      <c r="I249" t="s">
        <v>222</v>
      </c>
      <c r="J249">
        <v>33</v>
      </c>
      <c r="L249" s="21">
        <f t="shared" si="12"/>
        <v>1.398747510387641</v>
      </c>
    </row>
    <row r="250" spans="2:12" ht="15.75" x14ac:dyDescent="0.25">
      <c r="B250" s="4" t="s">
        <v>223</v>
      </c>
      <c r="C250" s="5" t="s">
        <v>555</v>
      </c>
      <c r="D250" s="6">
        <v>124100</v>
      </c>
      <c r="E250" s="2">
        <f t="shared" si="13"/>
        <v>2.196856777683759E-3</v>
      </c>
      <c r="F250" t="str">
        <f t="shared" si="14"/>
        <v/>
      </c>
      <c r="G250" s="20">
        <f t="shared" si="15"/>
        <v>17.76598076112856</v>
      </c>
      <c r="H250">
        <v>2022</v>
      </c>
      <c r="I250" t="s">
        <v>223</v>
      </c>
      <c r="J250">
        <v>12</v>
      </c>
      <c r="L250" s="21">
        <f t="shared" si="12"/>
        <v>0.67544821540365763</v>
      </c>
    </row>
    <row r="251" spans="2:12" ht="15.75" x14ac:dyDescent="0.25">
      <c r="B251" s="4" t="s">
        <v>224</v>
      </c>
      <c r="C251" s="5" t="s">
        <v>556</v>
      </c>
      <c r="D251" s="6">
        <v>118500</v>
      </c>
      <c r="E251" s="2">
        <f t="shared" si="13"/>
        <v>2.0977238368696648E-3</v>
      </c>
      <c r="F251" t="str">
        <f t="shared" si="14"/>
        <v/>
      </c>
      <c r="G251" s="20">
        <f t="shared" si="15"/>
        <v>16.96429266876498</v>
      </c>
      <c r="H251">
        <v>2022</v>
      </c>
      <c r="I251" t="s">
        <v>224</v>
      </c>
      <c r="J251">
        <v>12</v>
      </c>
      <c r="L251" s="21">
        <f t="shared" si="12"/>
        <v>0.7073681310683031</v>
      </c>
    </row>
    <row r="252" spans="2:12" ht="15.75" x14ac:dyDescent="0.25">
      <c r="B252" s="4" t="s">
        <v>225</v>
      </c>
      <c r="C252" s="5" t="s">
        <v>557</v>
      </c>
      <c r="D252" s="6">
        <v>146800</v>
      </c>
      <c r="E252" s="2">
        <f t="shared" si="13"/>
        <v>2.5986992341980324E-3</v>
      </c>
      <c r="F252" t="str">
        <f t="shared" si="14"/>
        <v/>
      </c>
      <c r="G252" s="20">
        <f t="shared" si="15"/>
        <v>21.015680706959486</v>
      </c>
      <c r="H252">
        <v>2022</v>
      </c>
      <c r="I252" t="s">
        <v>225</v>
      </c>
      <c r="J252">
        <v>37</v>
      </c>
      <c r="L252" s="21">
        <f t="shared" si="12"/>
        <v>1.7605901286722156</v>
      </c>
    </row>
    <row r="253" spans="2:12" ht="15.75" x14ac:dyDescent="0.25">
      <c r="B253" s="4" t="s">
        <v>226</v>
      </c>
      <c r="C253" s="5" t="s">
        <v>558</v>
      </c>
      <c r="D253" s="6">
        <v>152600</v>
      </c>
      <c r="E253" s="2">
        <f t="shared" si="13"/>
        <v>2.7013726371840582E-3</v>
      </c>
      <c r="F253" t="str">
        <f t="shared" si="14"/>
        <v/>
      </c>
      <c r="G253" s="20">
        <f t="shared" si="15"/>
        <v>21.846000516907477</v>
      </c>
      <c r="H253">
        <v>2022</v>
      </c>
      <c r="I253" t="s">
        <v>226</v>
      </c>
      <c r="J253">
        <v>19</v>
      </c>
      <c r="L253" s="21">
        <f t="shared" si="12"/>
        <v>0.86972441410019896</v>
      </c>
    </row>
    <row r="254" spans="2:12" ht="15.75" x14ac:dyDescent="0.25">
      <c r="B254" s="4" t="s">
        <v>227</v>
      </c>
      <c r="C254" s="5" t="s">
        <v>559</v>
      </c>
      <c r="D254" s="6">
        <v>111400</v>
      </c>
      <c r="E254" s="2">
        <f t="shared" si="13"/>
        <v>1.9720374297660815E-3</v>
      </c>
      <c r="F254" t="str">
        <f t="shared" si="14"/>
        <v/>
      </c>
      <c r="G254" s="20">
        <f t="shared" si="15"/>
        <v>15.947866694518302</v>
      </c>
      <c r="H254">
        <v>2022</v>
      </c>
      <c r="I254" t="s">
        <v>227</v>
      </c>
      <c r="J254">
        <v>9</v>
      </c>
      <c r="L254" s="21">
        <f t="shared" si="12"/>
        <v>0.56433880295058747</v>
      </c>
    </row>
    <row r="255" spans="2:12" x14ac:dyDescent="0.25">
      <c r="E255" s="2">
        <f t="shared" si="13"/>
        <v>0</v>
      </c>
      <c r="F255" t="str">
        <f t="shared" si="14"/>
        <v/>
      </c>
      <c r="G255" s="20">
        <f t="shared" si="15"/>
        <v>0</v>
      </c>
      <c r="L255" s="21" t="str">
        <f t="shared" si="12"/>
        <v/>
      </c>
    </row>
    <row r="256" spans="2:12" x14ac:dyDescent="0.25">
      <c r="E256" s="2">
        <f t="shared" si="13"/>
        <v>0</v>
      </c>
      <c r="F256" t="str">
        <f t="shared" si="14"/>
        <v/>
      </c>
      <c r="G256" s="20">
        <f t="shared" si="15"/>
        <v>0</v>
      </c>
      <c r="L256" s="21" t="str">
        <f t="shared" si="12"/>
        <v/>
      </c>
    </row>
    <row r="257" spans="2:12" x14ac:dyDescent="0.25">
      <c r="E257" s="2">
        <f t="shared" si="13"/>
        <v>0</v>
      </c>
      <c r="F257" t="str">
        <f t="shared" si="14"/>
        <v/>
      </c>
      <c r="G257" s="20">
        <f t="shared" si="15"/>
        <v>0</v>
      </c>
      <c r="L257" s="21" t="str">
        <f t="shared" si="12"/>
        <v/>
      </c>
    </row>
    <row r="258" spans="2:12" x14ac:dyDescent="0.25">
      <c r="E258" s="2">
        <f t="shared" si="13"/>
        <v>0</v>
      </c>
      <c r="F258" t="str">
        <f t="shared" si="14"/>
        <v/>
      </c>
      <c r="G258" s="20">
        <f t="shared" si="15"/>
        <v>0</v>
      </c>
      <c r="L258" s="21" t="str">
        <f t="shared" si="12"/>
        <v/>
      </c>
    </row>
    <row r="259" spans="2:12" ht="15.75" x14ac:dyDescent="0.25">
      <c r="B259" s="4" t="s">
        <v>228</v>
      </c>
      <c r="C259" s="5" t="s">
        <v>560</v>
      </c>
      <c r="D259" s="6">
        <v>99200</v>
      </c>
      <c r="E259" s="2">
        <f t="shared" si="13"/>
        <v>1.7560692372782342E-3</v>
      </c>
      <c r="F259" t="str">
        <f t="shared" si="14"/>
        <v/>
      </c>
      <c r="G259" s="20">
        <f t="shared" si="15"/>
        <v>14.20133192186908</v>
      </c>
      <c r="H259">
        <v>2022</v>
      </c>
      <c r="I259" t="s">
        <v>228</v>
      </c>
      <c r="J259">
        <v>5</v>
      </c>
      <c r="L259" s="21">
        <f t="shared" si="12"/>
        <v>0.35207965193041801</v>
      </c>
    </row>
    <row r="260" spans="2:12" ht="15.75" x14ac:dyDescent="0.25">
      <c r="B260" s="4" t="s">
        <v>561</v>
      </c>
      <c r="C260" s="5" t="s">
        <v>562</v>
      </c>
      <c r="D260" s="6">
        <v>79400</v>
      </c>
      <c r="E260" s="2">
        <f t="shared" si="13"/>
        <v>1.4055634822569738E-3</v>
      </c>
      <c r="F260" t="str">
        <f t="shared" si="14"/>
        <v/>
      </c>
      <c r="G260" s="20">
        <f t="shared" si="15"/>
        <v>11.366791881012148</v>
      </c>
      <c r="L260" s="21">
        <f t="shared" si="12"/>
        <v>0</v>
      </c>
    </row>
    <row r="261" spans="2:12" ht="15.75" x14ac:dyDescent="0.25">
      <c r="B261" s="4" t="s">
        <v>229</v>
      </c>
      <c r="C261" s="5" t="s">
        <v>563</v>
      </c>
      <c r="D261" s="6">
        <v>87000</v>
      </c>
      <c r="E261" s="2">
        <f t="shared" si="13"/>
        <v>1.540101044790387E-3</v>
      </c>
      <c r="F261" t="str">
        <f t="shared" si="14"/>
        <v/>
      </c>
      <c r="G261" s="20">
        <f t="shared" si="15"/>
        <v>12.454797149219859</v>
      </c>
      <c r="H261">
        <v>2022</v>
      </c>
      <c r="I261" t="s">
        <v>229</v>
      </c>
      <c r="J261">
        <v>23</v>
      </c>
      <c r="L261" s="21">
        <f t="shared" ref="L261:L324" si="16">IF(G261&gt;0,J261/G261,"")</f>
        <v>1.846678008837797</v>
      </c>
    </row>
    <row r="262" spans="2:12" ht="15.75" x14ac:dyDescent="0.25">
      <c r="B262" s="4" t="s">
        <v>564</v>
      </c>
      <c r="C262" s="5" t="s">
        <v>565</v>
      </c>
      <c r="D262" s="6">
        <v>103900</v>
      </c>
      <c r="E262" s="2">
        <f t="shared" si="13"/>
        <v>1.8392700983186345E-3</v>
      </c>
      <c r="F262" t="str">
        <f t="shared" si="14"/>
        <v/>
      </c>
      <c r="G262" s="20">
        <f t="shared" si="15"/>
        <v>14.874177285102798</v>
      </c>
      <c r="L262" s="21">
        <f t="shared" si="16"/>
        <v>0</v>
      </c>
    </row>
    <row r="263" spans="2:12" ht="15.75" x14ac:dyDescent="0.25">
      <c r="B263" s="4" t="s">
        <v>230</v>
      </c>
      <c r="C263" s="5" t="s">
        <v>566</v>
      </c>
      <c r="D263" s="6">
        <v>132500</v>
      </c>
      <c r="E263" s="2">
        <f t="shared" ref="E263:E326" si="17">D263/D$1</f>
        <v>2.3455561889048995E-3</v>
      </c>
      <c r="F263" t="str">
        <f t="shared" ref="F263:F326" si="18">IF(AND(B263&lt;&gt;I263, B263&lt;&gt;"", I263&lt;&gt;""), "ERROR","")</f>
        <v/>
      </c>
      <c r="G263" s="20">
        <f t="shared" ref="G263:G326" si="19">J$1*E263</f>
        <v>18.968512899673922</v>
      </c>
      <c r="H263">
        <v>2022</v>
      </c>
      <c r="I263" t="s">
        <v>230</v>
      </c>
      <c r="J263">
        <v>14</v>
      </c>
      <c r="L263" s="21">
        <f t="shared" si="16"/>
        <v>0.73806523864296536</v>
      </c>
    </row>
    <row r="264" spans="2:12" ht="15.75" x14ac:dyDescent="0.25">
      <c r="B264" s="4" t="s">
        <v>231</v>
      </c>
      <c r="C264" s="5" t="s">
        <v>567</v>
      </c>
      <c r="D264" s="6">
        <v>101600</v>
      </c>
      <c r="E264" s="2">
        <f t="shared" si="17"/>
        <v>1.7985547833414173E-3</v>
      </c>
      <c r="F264" t="str">
        <f t="shared" si="18"/>
        <v/>
      </c>
      <c r="G264" s="20">
        <f t="shared" si="19"/>
        <v>14.544912532882041</v>
      </c>
      <c r="H264">
        <v>2022</v>
      </c>
      <c r="I264" t="s">
        <v>231</v>
      </c>
      <c r="J264">
        <v>7</v>
      </c>
      <c r="L264" s="21">
        <f t="shared" si="16"/>
        <v>0.4812679336623667</v>
      </c>
    </row>
    <row r="265" spans="2:12" ht="15.75" x14ac:dyDescent="0.25">
      <c r="B265" s="4" t="s">
        <v>232</v>
      </c>
      <c r="C265" s="5" t="s">
        <v>568</v>
      </c>
      <c r="D265" s="6">
        <v>148200</v>
      </c>
      <c r="E265" s="2">
        <f t="shared" si="17"/>
        <v>2.6234824694015557E-3</v>
      </c>
      <c r="F265" t="str">
        <f t="shared" si="18"/>
        <v/>
      </c>
      <c r="G265" s="20">
        <f t="shared" si="19"/>
        <v>21.21610273005038</v>
      </c>
      <c r="H265">
        <v>2022</v>
      </c>
      <c r="I265" t="s">
        <v>232</v>
      </c>
      <c r="J265">
        <v>10</v>
      </c>
      <c r="L265" s="21">
        <f t="shared" si="16"/>
        <v>0.47134010082992533</v>
      </c>
    </row>
    <row r="266" spans="2:12" ht="15.75" x14ac:dyDescent="0.25">
      <c r="B266" s="4" t="s">
        <v>233</v>
      </c>
      <c r="C266" s="5" t="s">
        <v>569</v>
      </c>
      <c r="D266" s="6">
        <v>119900</v>
      </c>
      <c r="E266" s="2">
        <f t="shared" si="17"/>
        <v>2.1225070720731886E-3</v>
      </c>
      <c r="F266" t="str">
        <f t="shared" si="18"/>
        <v/>
      </c>
      <c r="G266" s="20">
        <f t="shared" si="19"/>
        <v>17.164714691855878</v>
      </c>
      <c r="H266">
        <v>2022</v>
      </c>
      <c r="I266" t="s">
        <v>233</v>
      </c>
      <c r="J266">
        <v>31</v>
      </c>
      <c r="L266" s="21">
        <f t="shared" si="16"/>
        <v>1.8060306015286427</v>
      </c>
    </row>
    <row r="267" spans="2:12" ht="15.75" x14ac:dyDescent="0.25">
      <c r="B267" s="4" t="s">
        <v>234</v>
      </c>
      <c r="C267" s="5" t="s">
        <v>570</v>
      </c>
      <c r="D267" s="6">
        <v>150100</v>
      </c>
      <c r="E267" s="2">
        <f t="shared" si="17"/>
        <v>2.6571168600349089E-3</v>
      </c>
      <c r="F267" t="str">
        <f t="shared" si="18"/>
        <v/>
      </c>
      <c r="G267" s="20">
        <f t="shared" si="19"/>
        <v>21.488104047102308</v>
      </c>
      <c r="H267">
        <v>2022</v>
      </c>
      <c r="I267" t="s">
        <v>234</v>
      </c>
      <c r="J267">
        <v>29</v>
      </c>
      <c r="L267" s="21">
        <f t="shared" si="16"/>
        <v>1.349583934275052</v>
      </c>
    </row>
    <row r="268" spans="2:12" ht="15.75" x14ac:dyDescent="0.25">
      <c r="B268" s="4" t="s">
        <v>235</v>
      </c>
      <c r="C268" s="5" t="s">
        <v>571</v>
      </c>
      <c r="D268" s="6">
        <v>89500</v>
      </c>
      <c r="E268" s="2">
        <f t="shared" si="17"/>
        <v>1.5843568219395361E-3</v>
      </c>
      <c r="F268" t="str">
        <f t="shared" si="18"/>
        <v/>
      </c>
      <c r="G268" s="20">
        <f t="shared" si="19"/>
        <v>12.812693619025028</v>
      </c>
      <c r="H268">
        <v>2022</v>
      </c>
      <c r="I268" t="s">
        <v>235</v>
      </c>
      <c r="J268">
        <v>6</v>
      </c>
      <c r="L268" s="21">
        <f t="shared" si="16"/>
        <v>0.4682856063217537</v>
      </c>
    </row>
    <row r="269" spans="2:12" ht="15.75" x14ac:dyDescent="0.25">
      <c r="B269" s="4" t="s">
        <v>236</v>
      </c>
      <c r="C269" s="5" t="s">
        <v>572</v>
      </c>
      <c r="D269" s="6">
        <v>245900</v>
      </c>
      <c r="E269" s="2">
        <f t="shared" si="17"/>
        <v>4.3529982403903008E-3</v>
      </c>
      <c r="F269" t="str">
        <f t="shared" si="18"/>
        <v/>
      </c>
      <c r="G269" s="20">
        <f t="shared" si="19"/>
        <v>35.202696770036361</v>
      </c>
      <c r="H269">
        <v>2022</v>
      </c>
      <c r="I269" t="s">
        <v>236</v>
      </c>
      <c r="J269">
        <v>98</v>
      </c>
      <c r="L269" s="21">
        <f t="shared" si="16"/>
        <v>2.7838776284723479</v>
      </c>
    </row>
    <row r="270" spans="2:12" ht="15.75" x14ac:dyDescent="0.25">
      <c r="B270" s="4" t="s">
        <v>237</v>
      </c>
      <c r="C270" s="5" t="s">
        <v>573</v>
      </c>
      <c r="D270" s="6">
        <v>179800</v>
      </c>
      <c r="E270" s="2">
        <f t="shared" si="17"/>
        <v>3.1828754925667998E-3</v>
      </c>
      <c r="F270" t="str">
        <f t="shared" si="18"/>
        <v/>
      </c>
      <c r="G270" s="20">
        <f t="shared" si="19"/>
        <v>25.739914108387708</v>
      </c>
      <c r="H270">
        <v>2022</v>
      </c>
      <c r="I270" t="s">
        <v>237</v>
      </c>
      <c r="J270">
        <v>1</v>
      </c>
      <c r="L270" s="21">
        <f t="shared" si="16"/>
        <v>3.885016848887371E-2</v>
      </c>
    </row>
    <row r="271" spans="2:12" ht="15.75" x14ac:dyDescent="0.25">
      <c r="B271" s="4" t="s">
        <v>238</v>
      </c>
      <c r="C271" s="5" t="s">
        <v>574</v>
      </c>
      <c r="D271" s="6">
        <v>157400</v>
      </c>
      <c r="E271" s="2">
        <f t="shared" si="17"/>
        <v>2.7863437293104243E-3</v>
      </c>
      <c r="F271" t="str">
        <f t="shared" si="18"/>
        <v/>
      </c>
      <c r="G271" s="20">
        <f t="shared" si="19"/>
        <v>22.533161738933401</v>
      </c>
      <c r="H271">
        <v>2022</v>
      </c>
      <c r="I271" t="s">
        <v>238</v>
      </c>
      <c r="J271">
        <v>6</v>
      </c>
      <c r="L271" s="21">
        <f t="shared" si="16"/>
        <v>0.26627421706351306</v>
      </c>
    </row>
    <row r="272" spans="2:12" ht="15.75" x14ac:dyDescent="0.25">
      <c r="B272" s="19"/>
      <c r="C272" s="19"/>
      <c r="D272" s="3"/>
      <c r="E272" s="2">
        <f t="shared" si="17"/>
        <v>0</v>
      </c>
      <c r="F272" t="str">
        <f t="shared" si="18"/>
        <v/>
      </c>
      <c r="G272" s="20">
        <f t="shared" si="19"/>
        <v>0</v>
      </c>
      <c r="L272" s="21" t="str">
        <f t="shared" si="16"/>
        <v/>
      </c>
    </row>
    <row r="273" spans="2:12" ht="15.75" x14ac:dyDescent="0.25">
      <c r="B273" s="4" t="s">
        <v>239</v>
      </c>
      <c r="C273" s="5" t="s">
        <v>575</v>
      </c>
      <c r="D273" s="6">
        <v>296000</v>
      </c>
      <c r="E273" s="2">
        <f t="shared" si="17"/>
        <v>5.2398840144592474E-3</v>
      </c>
      <c r="F273" t="str">
        <f t="shared" si="18"/>
        <v/>
      </c>
      <c r="G273" s="20">
        <f t="shared" si="19"/>
        <v>42.374942024931933</v>
      </c>
      <c r="H273">
        <v>2022</v>
      </c>
      <c r="I273" t="s">
        <v>239</v>
      </c>
      <c r="J273">
        <v>82</v>
      </c>
      <c r="L273" s="21">
        <f t="shared" si="16"/>
        <v>1.9351058923397244</v>
      </c>
    </row>
    <row r="274" spans="2:12" ht="15.75" x14ac:dyDescent="0.25">
      <c r="B274" s="4" t="s">
        <v>240</v>
      </c>
      <c r="C274" s="5" t="s">
        <v>576</v>
      </c>
      <c r="D274" s="6">
        <v>193800</v>
      </c>
      <c r="E274" s="2">
        <f t="shared" si="17"/>
        <v>3.4307078446020344E-3</v>
      </c>
      <c r="F274" t="str">
        <f t="shared" si="18"/>
        <v/>
      </c>
      <c r="G274" s="20">
        <f t="shared" si="19"/>
        <v>27.744134339296654</v>
      </c>
      <c r="H274">
        <v>2022</v>
      </c>
      <c r="I274" t="s">
        <v>240</v>
      </c>
      <c r="J274">
        <v>0</v>
      </c>
      <c r="L274" s="21">
        <f t="shared" si="16"/>
        <v>0</v>
      </c>
    </row>
    <row r="275" spans="2:12" ht="15.75" x14ac:dyDescent="0.25">
      <c r="B275" s="4" t="s">
        <v>241</v>
      </c>
      <c r="C275" s="5" t="s">
        <v>577</v>
      </c>
      <c r="D275" s="6">
        <v>552000</v>
      </c>
      <c r="E275" s="2">
        <f t="shared" si="17"/>
        <v>9.7716755945321098E-3</v>
      </c>
      <c r="F275" t="str">
        <f t="shared" si="18"/>
        <v/>
      </c>
      <c r="G275" s="20">
        <f t="shared" si="19"/>
        <v>79.023540532981173</v>
      </c>
      <c r="H275">
        <v>2022</v>
      </c>
      <c r="I275" t="s">
        <v>241</v>
      </c>
      <c r="J275">
        <v>65</v>
      </c>
      <c r="L275" s="21">
        <f t="shared" si="16"/>
        <v>0.82253970856787506</v>
      </c>
    </row>
    <row r="276" spans="2:12" ht="15.75" x14ac:dyDescent="0.25">
      <c r="B276" s="4" t="s">
        <v>242</v>
      </c>
      <c r="C276" s="5" t="s">
        <v>578</v>
      </c>
      <c r="D276" s="6">
        <v>242100</v>
      </c>
      <c r="E276" s="2">
        <f t="shared" si="17"/>
        <v>4.2857294591235936E-3</v>
      </c>
      <c r="F276" t="str">
        <f t="shared" si="18"/>
        <v/>
      </c>
      <c r="G276" s="20">
        <f t="shared" si="19"/>
        <v>34.6586941359325</v>
      </c>
      <c r="H276">
        <v>2022</v>
      </c>
      <c r="I276" t="s">
        <v>242</v>
      </c>
      <c r="J276">
        <v>92</v>
      </c>
      <c r="L276" s="21">
        <f t="shared" si="16"/>
        <v>2.6544566174124471</v>
      </c>
    </row>
    <row r="277" spans="2:12" ht="15.75" x14ac:dyDescent="0.25">
      <c r="B277" s="4" t="s">
        <v>243</v>
      </c>
      <c r="C277" s="5" t="s">
        <v>579</v>
      </c>
      <c r="D277" s="6">
        <v>223800</v>
      </c>
      <c r="E277" s="2">
        <f t="shared" si="17"/>
        <v>3.9617771703918227E-3</v>
      </c>
      <c r="F277" t="str">
        <f t="shared" si="18"/>
        <v/>
      </c>
      <c r="G277" s="20">
        <f t="shared" si="19"/>
        <v>32.038891976958674</v>
      </c>
      <c r="H277">
        <v>2022</v>
      </c>
      <c r="I277" t="s">
        <v>243</v>
      </c>
      <c r="J277">
        <v>68</v>
      </c>
      <c r="L277" s="21">
        <f t="shared" si="16"/>
        <v>2.1224204647558782</v>
      </c>
    </row>
    <row r="278" spans="2:12" ht="15.75" x14ac:dyDescent="0.25">
      <c r="B278" s="4" t="s">
        <v>244</v>
      </c>
      <c r="C278" s="5" t="s">
        <v>580</v>
      </c>
      <c r="D278" s="6">
        <v>269900</v>
      </c>
      <c r="E278" s="2">
        <f t="shared" si="17"/>
        <v>4.7778537010221313E-3</v>
      </c>
      <c r="F278" t="str">
        <f t="shared" si="18"/>
        <v/>
      </c>
      <c r="G278" s="20">
        <f t="shared" si="19"/>
        <v>38.638502880165973</v>
      </c>
      <c r="H278">
        <v>2022</v>
      </c>
      <c r="I278" t="s">
        <v>244</v>
      </c>
      <c r="J278">
        <v>20</v>
      </c>
      <c r="L278" s="21">
        <f t="shared" si="16"/>
        <v>0.51761839898477169</v>
      </c>
    </row>
    <row r="279" spans="2:12" ht="15.75" x14ac:dyDescent="0.25">
      <c r="B279" s="4" t="s">
        <v>245</v>
      </c>
      <c r="C279" s="5" t="s">
        <v>581</v>
      </c>
      <c r="D279" s="6">
        <v>294800</v>
      </c>
      <c r="E279" s="2">
        <f t="shared" si="17"/>
        <v>5.2186412414276561E-3</v>
      </c>
      <c r="F279" t="str">
        <f t="shared" si="18"/>
        <v/>
      </c>
      <c r="G279" s="20">
        <f t="shared" si="19"/>
        <v>42.203151719425456</v>
      </c>
      <c r="H279">
        <v>2022</v>
      </c>
      <c r="I279" t="s">
        <v>245</v>
      </c>
      <c r="J279">
        <v>22</v>
      </c>
      <c r="L279" s="21">
        <f t="shared" si="16"/>
        <v>0.5212880816641412</v>
      </c>
    </row>
    <row r="280" spans="2:12" ht="15.75" x14ac:dyDescent="0.25">
      <c r="B280" s="4" t="s">
        <v>246</v>
      </c>
      <c r="C280" s="5" t="s">
        <v>582</v>
      </c>
      <c r="D280" s="6">
        <v>231100</v>
      </c>
      <c r="E280" s="2">
        <f t="shared" si="17"/>
        <v>4.0910040396673385E-3</v>
      </c>
      <c r="F280" t="str">
        <f t="shared" si="18"/>
        <v/>
      </c>
      <c r="G280" s="20">
        <f t="shared" si="19"/>
        <v>33.083949668789764</v>
      </c>
      <c r="H280">
        <v>2022</v>
      </c>
      <c r="I280" t="s">
        <v>246</v>
      </c>
      <c r="J280">
        <v>23</v>
      </c>
      <c r="L280" s="21">
        <f t="shared" si="16"/>
        <v>0.69520115434395646</v>
      </c>
    </row>
    <row r="281" spans="2:12" ht="15.75" x14ac:dyDescent="0.25">
      <c r="B281" s="4" t="s">
        <v>247</v>
      </c>
      <c r="C281" s="5" t="s">
        <v>583</v>
      </c>
      <c r="D281" s="6">
        <v>235100</v>
      </c>
      <c r="E281" s="2">
        <f t="shared" si="17"/>
        <v>4.1618132831059765E-3</v>
      </c>
      <c r="F281" t="str">
        <f t="shared" si="18"/>
        <v/>
      </c>
      <c r="G281" s="20">
        <f t="shared" si="19"/>
        <v>33.656584020478029</v>
      </c>
      <c r="H281">
        <v>2022</v>
      </c>
      <c r="I281" t="s">
        <v>247</v>
      </c>
      <c r="J281">
        <v>43</v>
      </c>
      <c r="L281" s="21">
        <f t="shared" si="16"/>
        <v>1.2776103473197713</v>
      </c>
    </row>
    <row r="282" spans="2:12" ht="15.75" x14ac:dyDescent="0.25">
      <c r="B282" s="4" t="s">
        <v>248</v>
      </c>
      <c r="C282" s="5" t="s">
        <v>584</v>
      </c>
      <c r="D282" s="6">
        <v>329300</v>
      </c>
      <c r="E282" s="2">
        <f t="shared" si="17"/>
        <v>5.829370966085913E-3</v>
      </c>
      <c r="F282" t="str">
        <f t="shared" si="18"/>
        <v/>
      </c>
      <c r="G282" s="20">
        <f t="shared" si="19"/>
        <v>47.142123002736781</v>
      </c>
      <c r="H282">
        <v>2022</v>
      </c>
      <c r="I282" t="s">
        <v>248</v>
      </c>
      <c r="J282">
        <v>50</v>
      </c>
      <c r="L282" s="21">
        <f t="shared" si="16"/>
        <v>1.0606225773306244</v>
      </c>
    </row>
    <row r="283" spans="2:12" ht="15.75" x14ac:dyDescent="0.25">
      <c r="B283" s="4" t="s">
        <v>249</v>
      </c>
      <c r="C283" s="5" t="s">
        <v>585</v>
      </c>
      <c r="D283" s="6">
        <v>154500</v>
      </c>
      <c r="E283" s="2">
        <f t="shared" si="17"/>
        <v>2.7350070278174114E-3</v>
      </c>
      <c r="F283" t="str">
        <f t="shared" si="18"/>
        <v/>
      </c>
      <c r="G283" s="20">
        <f t="shared" si="19"/>
        <v>22.118001833959404</v>
      </c>
      <c r="H283">
        <v>2022</v>
      </c>
      <c r="I283" t="s">
        <v>249</v>
      </c>
      <c r="J283">
        <v>7</v>
      </c>
      <c r="L283" s="21">
        <f t="shared" si="16"/>
        <v>0.31648428517861782</v>
      </c>
    </row>
    <row r="284" spans="2:12" ht="15.75" x14ac:dyDescent="0.25">
      <c r="B284" s="4" t="s">
        <v>250</v>
      </c>
      <c r="C284" s="5" t="s">
        <v>586</v>
      </c>
      <c r="D284" s="6">
        <v>486100</v>
      </c>
      <c r="E284" s="2">
        <f t="shared" si="17"/>
        <v>8.6050933088805421E-3</v>
      </c>
      <c r="F284" t="str">
        <f t="shared" si="18"/>
        <v/>
      </c>
      <c r="G284" s="20">
        <f t="shared" si="19"/>
        <v>69.589389588916944</v>
      </c>
      <c r="H284">
        <v>2022</v>
      </c>
      <c r="I284" t="s">
        <v>250</v>
      </c>
      <c r="J284">
        <v>34</v>
      </c>
      <c r="L284" s="21">
        <f t="shared" si="16"/>
        <v>0.48858023041798548</v>
      </c>
    </row>
    <row r="285" spans="2:12" ht="15.75" x14ac:dyDescent="0.25">
      <c r="B285" s="4" t="s">
        <v>251</v>
      </c>
      <c r="C285" s="5" t="s">
        <v>587</v>
      </c>
      <c r="D285" s="6">
        <v>183200</v>
      </c>
      <c r="E285" s="2">
        <f t="shared" si="17"/>
        <v>3.2430633494896425E-3</v>
      </c>
      <c r="F285" t="str">
        <f t="shared" si="18"/>
        <v/>
      </c>
      <c r="G285" s="20">
        <f t="shared" si="19"/>
        <v>26.226653307322739</v>
      </c>
      <c r="H285">
        <v>2022</v>
      </c>
      <c r="I285" t="s">
        <v>251</v>
      </c>
      <c r="J285">
        <v>4</v>
      </c>
      <c r="L285" s="21">
        <f t="shared" si="16"/>
        <v>0.15251660031221601</v>
      </c>
    </row>
    <row r="286" spans="2:12" ht="15.75" x14ac:dyDescent="0.25">
      <c r="B286" s="4" t="s">
        <v>252</v>
      </c>
      <c r="C286" s="5" t="s">
        <v>588</v>
      </c>
      <c r="D286" s="6">
        <v>279300</v>
      </c>
      <c r="E286" s="2">
        <f t="shared" si="17"/>
        <v>4.9442554231029319E-3</v>
      </c>
      <c r="F286" t="str">
        <f t="shared" si="18"/>
        <v/>
      </c>
      <c r="G286" s="20">
        <f t="shared" si="19"/>
        <v>39.984193606633411</v>
      </c>
      <c r="H286">
        <v>2022</v>
      </c>
      <c r="I286" t="s">
        <v>252</v>
      </c>
      <c r="J286">
        <v>87</v>
      </c>
      <c r="L286" s="21">
        <f t="shared" si="16"/>
        <v>2.1758598124026345</v>
      </c>
    </row>
    <row r="287" spans="2:12" ht="15.75" x14ac:dyDescent="0.25">
      <c r="B287" s="4" t="s">
        <v>253</v>
      </c>
      <c r="C287" s="5" t="s">
        <v>589</v>
      </c>
      <c r="D287" s="6">
        <v>320200</v>
      </c>
      <c r="E287" s="2">
        <f t="shared" si="17"/>
        <v>5.6682799372630103E-3</v>
      </c>
      <c r="F287" t="str">
        <f t="shared" si="18"/>
        <v/>
      </c>
      <c r="G287" s="20">
        <f t="shared" si="19"/>
        <v>45.839379852645962</v>
      </c>
      <c r="H287">
        <v>2022</v>
      </c>
      <c r="I287" t="s">
        <v>253</v>
      </c>
      <c r="J287">
        <v>67</v>
      </c>
      <c r="L287" s="21">
        <f t="shared" si="16"/>
        <v>1.4616253582700376</v>
      </c>
    </row>
    <row r="288" spans="2:12" ht="15.75" x14ac:dyDescent="0.25">
      <c r="B288" s="4" t="s">
        <v>254</v>
      </c>
      <c r="C288" s="5" t="s">
        <v>590</v>
      </c>
      <c r="D288" s="6">
        <v>244600</v>
      </c>
      <c r="E288" s="2">
        <f t="shared" si="17"/>
        <v>4.3299852362727433E-3</v>
      </c>
      <c r="F288" t="str">
        <f t="shared" si="18"/>
        <v/>
      </c>
      <c r="G288" s="20">
        <f t="shared" si="19"/>
        <v>35.016590605737676</v>
      </c>
      <c r="H288">
        <v>2022</v>
      </c>
      <c r="I288" t="s">
        <v>254</v>
      </c>
      <c r="J288">
        <v>21</v>
      </c>
      <c r="L288" s="21">
        <f t="shared" si="16"/>
        <v>0.59971572436749532</v>
      </c>
    </row>
    <row r="289" spans="2:12" ht="15.75" x14ac:dyDescent="0.25">
      <c r="B289" s="4" t="s">
        <v>255</v>
      </c>
      <c r="C289" s="5" t="s">
        <v>591</v>
      </c>
      <c r="D289" s="6">
        <v>308100</v>
      </c>
      <c r="E289" s="2">
        <f t="shared" si="17"/>
        <v>5.4540819758611293E-3</v>
      </c>
      <c r="F289" t="str">
        <f t="shared" si="18"/>
        <v/>
      </c>
      <c r="G289" s="20">
        <f t="shared" si="19"/>
        <v>44.107160938788951</v>
      </c>
      <c r="H289">
        <v>2022</v>
      </c>
      <c r="I289" t="s">
        <v>255</v>
      </c>
      <c r="J289">
        <v>44</v>
      </c>
      <c r="L289" s="21">
        <f t="shared" si="16"/>
        <v>0.99757044125017102</v>
      </c>
    </row>
    <row r="290" spans="2:12" ht="15.75" x14ac:dyDescent="0.25">
      <c r="B290" s="4" t="s">
        <v>256</v>
      </c>
      <c r="C290" s="5" t="s">
        <v>592</v>
      </c>
      <c r="D290" s="6">
        <v>265800</v>
      </c>
      <c r="E290" s="2">
        <f t="shared" si="17"/>
        <v>4.7052742264975271E-3</v>
      </c>
      <c r="F290" t="str">
        <f t="shared" si="18"/>
        <v/>
      </c>
      <c r="G290" s="20">
        <f t="shared" si="19"/>
        <v>38.051552669685499</v>
      </c>
      <c r="H290">
        <v>2022</v>
      </c>
      <c r="I290" t="s">
        <v>256</v>
      </c>
      <c r="J290">
        <v>52</v>
      </c>
      <c r="L290" s="21">
        <f t="shared" si="16"/>
        <v>1.3665671004649123</v>
      </c>
    </row>
    <row r="291" spans="2:12" ht="15.75" x14ac:dyDescent="0.25">
      <c r="B291" s="4" t="s">
        <v>257</v>
      </c>
      <c r="C291" s="5" t="s">
        <v>593</v>
      </c>
      <c r="D291" s="6">
        <v>556500</v>
      </c>
      <c r="E291" s="2">
        <f t="shared" si="17"/>
        <v>9.8513359934005781E-3</v>
      </c>
      <c r="F291" t="str">
        <f t="shared" si="18"/>
        <v/>
      </c>
      <c r="G291" s="20">
        <f t="shared" si="19"/>
        <v>79.667754178630474</v>
      </c>
      <c r="H291">
        <v>2022</v>
      </c>
      <c r="I291" t="s">
        <v>257</v>
      </c>
      <c r="J291">
        <v>69</v>
      </c>
      <c r="L291" s="21">
        <f t="shared" si="16"/>
        <v>0.86609696371368383</v>
      </c>
    </row>
    <row r="292" spans="2:12" ht="15.75" x14ac:dyDescent="0.25">
      <c r="B292" s="4" t="s">
        <v>258</v>
      </c>
      <c r="C292" s="5" t="s">
        <v>594</v>
      </c>
      <c r="D292" s="6">
        <v>300200</v>
      </c>
      <c r="E292" s="2">
        <f t="shared" si="17"/>
        <v>5.3142337200698178E-3</v>
      </c>
      <c r="F292" t="str">
        <f t="shared" si="18"/>
        <v/>
      </c>
      <c r="G292" s="20">
        <f t="shared" si="19"/>
        <v>42.976208094204615</v>
      </c>
      <c r="H292">
        <v>2022</v>
      </c>
      <c r="I292" t="s">
        <v>258</v>
      </c>
      <c r="J292">
        <v>12</v>
      </c>
      <c r="L292" s="21">
        <f t="shared" si="16"/>
        <v>0.27922426226380387</v>
      </c>
    </row>
    <row r="293" spans="2:12" ht="15.75" x14ac:dyDescent="0.25">
      <c r="B293" s="4" t="s">
        <v>259</v>
      </c>
      <c r="C293" s="5" t="s">
        <v>595</v>
      </c>
      <c r="D293" s="6">
        <v>209000</v>
      </c>
      <c r="E293" s="2">
        <f t="shared" si="17"/>
        <v>3.6997829696688604E-3</v>
      </c>
      <c r="F293" t="str">
        <f t="shared" si="18"/>
        <v/>
      </c>
      <c r="G293" s="20">
        <f t="shared" si="19"/>
        <v>29.920144875712072</v>
      </c>
      <c r="H293">
        <v>2022</v>
      </c>
      <c r="I293" t="s">
        <v>259</v>
      </c>
      <c r="J293">
        <v>71</v>
      </c>
      <c r="L293" s="21">
        <f t="shared" si="16"/>
        <v>2.3729831621782971</v>
      </c>
    </row>
    <row r="294" spans="2:12" ht="15.75" x14ac:dyDescent="0.25">
      <c r="B294" s="4" t="s">
        <v>596</v>
      </c>
      <c r="C294" s="5" t="s">
        <v>597</v>
      </c>
      <c r="D294" s="6">
        <v>147800</v>
      </c>
      <c r="E294" s="2">
        <f t="shared" si="17"/>
        <v>2.6164015450576917E-3</v>
      </c>
      <c r="F294" t="str">
        <f t="shared" si="18"/>
        <v/>
      </c>
      <c r="G294" s="20">
        <f t="shared" si="19"/>
        <v>21.158839294881552</v>
      </c>
      <c r="L294" s="21">
        <f t="shared" si="16"/>
        <v>0</v>
      </c>
    </row>
    <row r="295" spans="2:12" ht="15.75" x14ac:dyDescent="0.25">
      <c r="B295" s="4" t="s">
        <v>260</v>
      </c>
      <c r="C295" s="5" t="s">
        <v>598</v>
      </c>
      <c r="D295" s="6">
        <v>274200</v>
      </c>
      <c r="E295" s="2">
        <f t="shared" si="17"/>
        <v>4.8539736377186679E-3</v>
      </c>
      <c r="F295" t="str">
        <f t="shared" si="18"/>
        <v/>
      </c>
      <c r="G295" s="20">
        <f t="shared" si="19"/>
        <v>39.254084808230864</v>
      </c>
      <c r="H295">
        <v>2022</v>
      </c>
      <c r="I295" t="s">
        <v>260</v>
      </c>
      <c r="J295">
        <v>67</v>
      </c>
      <c r="L295" s="21">
        <f t="shared" si="16"/>
        <v>1.7068287371191322</v>
      </c>
    </row>
    <row r="296" spans="2:12" ht="15.75" x14ac:dyDescent="0.25">
      <c r="B296" s="4" t="s">
        <v>1</v>
      </c>
      <c r="C296" s="5" t="s">
        <v>2</v>
      </c>
      <c r="D296" s="6">
        <v>1144900</v>
      </c>
      <c r="E296" s="2">
        <f t="shared" si="17"/>
        <v>2.0267375703224299E-2</v>
      </c>
      <c r="F296" t="str">
        <f t="shared" si="18"/>
        <v/>
      </c>
      <c r="G296" s="20">
        <f t="shared" si="19"/>
        <v>163.9022673119749</v>
      </c>
      <c r="H296">
        <v>2022</v>
      </c>
      <c r="I296" t="s">
        <v>1</v>
      </c>
      <c r="J296">
        <v>97</v>
      </c>
      <c r="L296" s="21">
        <f t="shared" si="16"/>
        <v>0.59181609620670006</v>
      </c>
    </row>
    <row r="297" spans="2:12" ht="15.75" x14ac:dyDescent="0.25">
      <c r="B297" s="4" t="s">
        <v>3</v>
      </c>
      <c r="C297" s="5" t="s">
        <v>4</v>
      </c>
      <c r="D297" s="6">
        <v>345300</v>
      </c>
      <c r="E297" s="2">
        <f t="shared" si="17"/>
        <v>6.1126079398404667E-3</v>
      </c>
      <c r="F297" t="str">
        <f t="shared" si="18"/>
        <v/>
      </c>
      <c r="G297" s="20">
        <f t="shared" si="19"/>
        <v>49.432660409489856</v>
      </c>
      <c r="H297">
        <v>2022</v>
      </c>
      <c r="I297" t="s">
        <v>3</v>
      </c>
      <c r="J297">
        <v>37</v>
      </c>
      <c r="L297" s="21">
        <f t="shared" si="16"/>
        <v>0.74849299417631399</v>
      </c>
    </row>
    <row r="298" spans="2:12" ht="15.75" x14ac:dyDescent="0.25">
      <c r="B298" s="4" t="s">
        <v>5</v>
      </c>
      <c r="C298" s="5" t="s">
        <v>6</v>
      </c>
      <c r="D298" s="6">
        <v>323500</v>
      </c>
      <c r="E298" s="2">
        <f t="shared" si="17"/>
        <v>5.7266975630998872E-3</v>
      </c>
      <c r="F298" t="str">
        <f t="shared" si="18"/>
        <v/>
      </c>
      <c r="G298" s="20">
        <f t="shared" si="19"/>
        <v>46.311803192788787</v>
      </c>
      <c r="H298">
        <v>2022</v>
      </c>
      <c r="I298" t="s">
        <v>5</v>
      </c>
      <c r="J298">
        <v>15</v>
      </c>
      <c r="L298" s="21">
        <f t="shared" si="16"/>
        <v>0.3238915128732377</v>
      </c>
    </row>
    <row r="299" spans="2:12" ht="15.75" x14ac:dyDescent="0.25">
      <c r="B299" s="4" t="s">
        <v>7</v>
      </c>
      <c r="C299" s="5" t="s">
        <v>8</v>
      </c>
      <c r="D299" s="6">
        <v>341900</v>
      </c>
      <c r="E299" s="2">
        <f t="shared" si="17"/>
        <v>6.0524200829176244E-3</v>
      </c>
      <c r="F299" t="str">
        <f t="shared" si="18"/>
        <v/>
      </c>
      <c r="G299" s="20">
        <f t="shared" si="19"/>
        <v>48.945921210554829</v>
      </c>
      <c r="H299">
        <v>2022</v>
      </c>
      <c r="I299" t="s">
        <v>7</v>
      </c>
      <c r="J299">
        <v>16</v>
      </c>
      <c r="L299" s="21">
        <f t="shared" si="16"/>
        <v>0.32689138551854896</v>
      </c>
    </row>
    <row r="300" spans="2:12" ht="15.75" x14ac:dyDescent="0.25">
      <c r="B300" s="4" t="s">
        <v>9</v>
      </c>
      <c r="C300" s="5" t="s">
        <v>10</v>
      </c>
      <c r="D300" s="6">
        <v>216200</v>
      </c>
      <c r="E300" s="2">
        <f t="shared" si="17"/>
        <v>3.8272396078584099E-3</v>
      </c>
      <c r="F300" t="str">
        <f t="shared" si="18"/>
        <v/>
      </c>
      <c r="G300" s="20">
        <f t="shared" si="19"/>
        <v>30.950886708750961</v>
      </c>
      <c r="H300">
        <v>2022</v>
      </c>
      <c r="I300" t="s">
        <v>9</v>
      </c>
      <c r="J300">
        <v>4</v>
      </c>
      <c r="L300" s="21">
        <f t="shared" si="16"/>
        <v>0.12923700822015713</v>
      </c>
    </row>
    <row r="301" spans="2:12" ht="15.75" x14ac:dyDescent="0.25">
      <c r="B301" s="4" t="s">
        <v>11</v>
      </c>
      <c r="C301" s="5" t="s">
        <v>12</v>
      </c>
      <c r="D301" s="6">
        <v>284100</v>
      </c>
      <c r="E301" s="2">
        <f t="shared" si="17"/>
        <v>5.029226515229298E-3</v>
      </c>
      <c r="F301" t="str">
        <f t="shared" si="18"/>
        <v/>
      </c>
      <c r="G301" s="20">
        <f t="shared" si="19"/>
        <v>40.671354828659332</v>
      </c>
      <c r="H301">
        <v>2022</v>
      </c>
      <c r="I301" t="s">
        <v>11</v>
      </c>
      <c r="J301">
        <v>5</v>
      </c>
      <c r="L301" s="21">
        <f t="shared" si="16"/>
        <v>0.12293664720696046</v>
      </c>
    </row>
    <row r="302" spans="2:12" ht="15.75" x14ac:dyDescent="0.25">
      <c r="B302" s="4" t="s">
        <v>13</v>
      </c>
      <c r="C302" s="5" t="s">
        <v>14</v>
      </c>
      <c r="D302" s="6">
        <v>263700</v>
      </c>
      <c r="E302" s="2">
        <f t="shared" si="17"/>
        <v>4.6680993736922414E-3</v>
      </c>
      <c r="F302" t="str">
        <f t="shared" si="18"/>
        <v/>
      </c>
      <c r="G302" s="20">
        <f t="shared" si="19"/>
        <v>37.750919635049158</v>
      </c>
      <c r="H302">
        <v>2022</v>
      </c>
      <c r="I302" t="s">
        <v>13</v>
      </c>
      <c r="J302">
        <v>34</v>
      </c>
      <c r="L302" s="21">
        <f t="shared" si="16"/>
        <v>0.90064031098286979</v>
      </c>
    </row>
    <row r="303" spans="2:12" ht="15.75" x14ac:dyDescent="0.25">
      <c r="B303" s="4" t="s">
        <v>261</v>
      </c>
      <c r="C303" s="5" t="s">
        <v>599</v>
      </c>
      <c r="D303" s="6">
        <v>546400</v>
      </c>
      <c r="E303" s="2">
        <f t="shared" si="17"/>
        <v>9.6725426537180165E-3</v>
      </c>
      <c r="F303" t="str">
        <f t="shared" si="18"/>
        <v/>
      </c>
      <c r="G303" s="20">
        <f t="shared" si="19"/>
        <v>78.221852440617596</v>
      </c>
      <c r="H303">
        <v>2022</v>
      </c>
      <c r="I303" t="s">
        <v>261</v>
      </c>
      <c r="J303">
        <v>71</v>
      </c>
      <c r="L303" s="21">
        <f t="shared" si="16"/>
        <v>0.90767474541592974</v>
      </c>
    </row>
    <row r="304" spans="2:12" ht="15.75" x14ac:dyDescent="0.25">
      <c r="B304" s="4" t="s">
        <v>262</v>
      </c>
      <c r="C304" s="5" t="s">
        <v>600</v>
      </c>
      <c r="D304" s="6">
        <v>206600</v>
      </c>
      <c r="E304" s="2">
        <f t="shared" si="17"/>
        <v>3.6572974236056773E-3</v>
      </c>
      <c r="F304" t="str">
        <f t="shared" si="18"/>
        <v/>
      </c>
      <c r="G304" s="20">
        <f t="shared" si="19"/>
        <v>29.576564264699112</v>
      </c>
      <c r="H304">
        <v>2022</v>
      </c>
      <c r="I304" t="s">
        <v>262</v>
      </c>
      <c r="J304">
        <v>2</v>
      </c>
      <c r="L304" s="21">
        <f t="shared" si="16"/>
        <v>6.7621106430779218E-2</v>
      </c>
    </row>
    <row r="305" spans="2:12" ht="15.75" x14ac:dyDescent="0.25">
      <c r="B305" s="4" t="s">
        <v>263</v>
      </c>
      <c r="C305" s="5" t="s">
        <v>601</v>
      </c>
      <c r="D305" s="6">
        <v>433300</v>
      </c>
      <c r="E305" s="2">
        <f t="shared" si="17"/>
        <v>7.6704112954905134E-3</v>
      </c>
      <c r="F305" t="str">
        <f t="shared" si="18"/>
        <v/>
      </c>
      <c r="G305" s="20">
        <f t="shared" si="19"/>
        <v>62.030616146631779</v>
      </c>
      <c r="H305">
        <v>2022</v>
      </c>
      <c r="I305" t="s">
        <v>263</v>
      </c>
      <c r="J305">
        <v>69</v>
      </c>
      <c r="L305" s="21">
        <f t="shared" si="16"/>
        <v>1.1123539356258136</v>
      </c>
    </row>
    <row r="306" spans="2:12" ht="15.75" x14ac:dyDescent="0.25">
      <c r="B306" s="4" t="s">
        <v>264</v>
      </c>
      <c r="C306" s="5" t="s">
        <v>602</v>
      </c>
      <c r="D306" s="6">
        <v>812000</v>
      </c>
      <c r="E306" s="2">
        <f t="shared" si="17"/>
        <v>1.4374276418043612E-2</v>
      </c>
      <c r="F306" t="str">
        <f t="shared" si="18"/>
        <v/>
      </c>
      <c r="G306" s="20">
        <f t="shared" si="19"/>
        <v>116.24477339271868</v>
      </c>
      <c r="H306">
        <v>2022</v>
      </c>
      <c r="I306" t="s">
        <v>264</v>
      </c>
      <c r="J306">
        <v>80</v>
      </c>
      <c r="L306" s="21">
        <f t="shared" si="16"/>
        <v>0.68820298466004859</v>
      </c>
    </row>
    <row r="307" spans="2:12" ht="15.75" x14ac:dyDescent="0.25">
      <c r="B307" s="4" t="s">
        <v>265</v>
      </c>
      <c r="C307" s="5" t="s">
        <v>603</v>
      </c>
      <c r="D307" s="6">
        <v>353300</v>
      </c>
      <c r="E307" s="2">
        <f t="shared" si="17"/>
        <v>6.2542264267177435E-3</v>
      </c>
      <c r="F307" t="str">
        <f t="shared" si="18"/>
        <v/>
      </c>
      <c r="G307" s="20">
        <f t="shared" si="19"/>
        <v>50.577929112866393</v>
      </c>
      <c r="H307">
        <v>2022</v>
      </c>
      <c r="I307" t="s">
        <v>265</v>
      </c>
      <c r="J307">
        <v>49</v>
      </c>
      <c r="L307" s="21">
        <f t="shared" si="16"/>
        <v>0.96880202213607458</v>
      </c>
    </row>
    <row r="308" spans="2:12" ht="15.75" x14ac:dyDescent="0.25">
      <c r="B308" s="4" t="s">
        <v>266</v>
      </c>
      <c r="C308" s="5" t="s">
        <v>604</v>
      </c>
      <c r="D308" s="6">
        <v>196100</v>
      </c>
      <c r="E308" s="2">
        <f t="shared" si="17"/>
        <v>3.4714231595792517E-3</v>
      </c>
      <c r="F308" t="str">
        <f t="shared" si="18"/>
        <v/>
      </c>
      <c r="G308" s="20">
        <f t="shared" si="19"/>
        <v>28.073399091517409</v>
      </c>
      <c r="H308">
        <v>2022</v>
      </c>
      <c r="I308" t="s">
        <v>266</v>
      </c>
      <c r="J308">
        <v>63</v>
      </c>
      <c r="L308" s="21">
        <f t="shared" si="16"/>
        <v>2.2441172796576647</v>
      </c>
    </row>
    <row r="309" spans="2:12" ht="15.75" x14ac:dyDescent="0.25">
      <c r="B309" s="19"/>
      <c r="C309" s="19"/>
      <c r="D309" s="3"/>
      <c r="E309" s="2">
        <f t="shared" si="17"/>
        <v>0</v>
      </c>
      <c r="F309" t="str">
        <f t="shared" si="18"/>
        <v/>
      </c>
      <c r="G309" s="20">
        <f t="shared" si="19"/>
        <v>0</v>
      </c>
      <c r="L309" s="21" t="str">
        <f t="shared" si="16"/>
        <v/>
      </c>
    </row>
    <row r="310" spans="2:12" ht="15.75" x14ac:dyDescent="0.25">
      <c r="B310" s="4" t="s">
        <v>605</v>
      </c>
      <c r="C310" s="5" t="s">
        <v>606</v>
      </c>
      <c r="D310" s="6">
        <v>8600</v>
      </c>
      <c r="E310" s="2">
        <f t="shared" si="17"/>
        <v>1.5223987339307274E-4</v>
      </c>
      <c r="F310" t="str">
        <f t="shared" si="18"/>
        <v/>
      </c>
      <c r="G310" s="20">
        <f t="shared" si="19"/>
        <v>1.2311638561297793</v>
      </c>
      <c r="L310" s="21">
        <f t="shared" si="16"/>
        <v>0</v>
      </c>
    </row>
    <row r="311" spans="2:12" ht="15.75" x14ac:dyDescent="0.25">
      <c r="B311" s="4" t="s">
        <v>267</v>
      </c>
      <c r="C311" s="5" t="s">
        <v>607</v>
      </c>
      <c r="D311" s="6">
        <v>218900</v>
      </c>
      <c r="E311" s="2">
        <f t="shared" si="17"/>
        <v>3.8750358471794908E-3</v>
      </c>
      <c r="F311" t="str">
        <f t="shared" si="18"/>
        <v/>
      </c>
      <c r="G311" s="20">
        <f t="shared" si="19"/>
        <v>31.337414896140544</v>
      </c>
      <c r="H311">
        <v>2022</v>
      </c>
      <c r="I311" t="s">
        <v>267</v>
      </c>
      <c r="J311">
        <v>36</v>
      </c>
      <c r="L311" s="21">
        <f t="shared" si="16"/>
        <v>1.1487865262438635</v>
      </c>
    </row>
    <row r="312" spans="2:12" ht="15.75" x14ac:dyDescent="0.25">
      <c r="B312" s="4" t="s">
        <v>268</v>
      </c>
      <c r="C312" s="5" t="s">
        <v>608</v>
      </c>
      <c r="D312" s="6">
        <v>389300</v>
      </c>
      <c r="E312" s="2">
        <f t="shared" si="17"/>
        <v>6.8915096176654905E-3</v>
      </c>
      <c r="F312" t="str">
        <f t="shared" si="18"/>
        <v/>
      </c>
      <c r="G312" s="20">
        <f t="shared" si="19"/>
        <v>55.731638278060821</v>
      </c>
      <c r="H312">
        <v>2022</v>
      </c>
      <c r="I312" t="s">
        <v>268</v>
      </c>
      <c r="J312">
        <v>49</v>
      </c>
      <c r="L312" s="21">
        <f t="shared" si="16"/>
        <v>0.87921334297630394</v>
      </c>
    </row>
    <row r="313" spans="2:12" ht="15.75" x14ac:dyDescent="0.25">
      <c r="B313" s="4" t="s">
        <v>269</v>
      </c>
      <c r="C313" s="5" t="s">
        <v>609</v>
      </c>
      <c r="D313" s="6">
        <v>246500</v>
      </c>
      <c r="E313" s="2">
        <f t="shared" si="17"/>
        <v>4.3636196269060965E-3</v>
      </c>
      <c r="F313" t="str">
        <f t="shared" si="18"/>
        <v/>
      </c>
      <c r="G313" s="20">
        <f t="shared" si="19"/>
        <v>35.2885919227896</v>
      </c>
      <c r="H313">
        <v>2022</v>
      </c>
      <c r="I313" t="s">
        <v>269</v>
      </c>
      <c r="J313">
        <v>55</v>
      </c>
      <c r="L313" s="21">
        <f t="shared" si="16"/>
        <v>1.5585773476124629</v>
      </c>
    </row>
    <row r="314" spans="2:12" ht="15.75" x14ac:dyDescent="0.25">
      <c r="B314" s="4" t="s">
        <v>270</v>
      </c>
      <c r="C314" s="5" t="s">
        <v>610</v>
      </c>
      <c r="D314" s="6">
        <v>339800</v>
      </c>
      <c r="E314" s="2">
        <f t="shared" si="17"/>
        <v>6.0152452301123387E-3</v>
      </c>
      <c r="F314" t="str">
        <f t="shared" si="18"/>
        <v/>
      </c>
      <c r="G314" s="20">
        <f t="shared" si="19"/>
        <v>48.645288175918481</v>
      </c>
      <c r="H314">
        <v>2022</v>
      </c>
      <c r="I314" t="s">
        <v>270</v>
      </c>
      <c r="J314">
        <v>9</v>
      </c>
      <c r="L314" s="21">
        <f t="shared" si="16"/>
        <v>0.18501278001381824</v>
      </c>
    </row>
    <row r="315" spans="2:12" ht="15.75" x14ac:dyDescent="0.25">
      <c r="B315" s="4" t="s">
        <v>271</v>
      </c>
      <c r="C315" s="5" t="s">
        <v>611</v>
      </c>
      <c r="D315" s="6">
        <v>330000</v>
      </c>
      <c r="E315" s="2">
        <f t="shared" si="17"/>
        <v>5.8417625836876749E-3</v>
      </c>
      <c r="F315" t="str">
        <f t="shared" si="18"/>
        <v/>
      </c>
      <c r="G315" s="20">
        <f t="shared" si="19"/>
        <v>47.242334014282228</v>
      </c>
      <c r="H315">
        <v>2022</v>
      </c>
      <c r="I315" t="s">
        <v>271</v>
      </c>
      <c r="J315">
        <v>36</v>
      </c>
      <c r="L315" s="21">
        <f t="shared" si="16"/>
        <v>0.76202839574176284</v>
      </c>
    </row>
    <row r="316" spans="2:12" ht="15.75" x14ac:dyDescent="0.25">
      <c r="B316" s="4" t="s">
        <v>272</v>
      </c>
      <c r="C316" s="5" t="s">
        <v>612</v>
      </c>
      <c r="D316" s="6">
        <v>210100</v>
      </c>
      <c r="E316" s="2">
        <f t="shared" si="17"/>
        <v>3.7192555116144863E-3</v>
      </c>
      <c r="F316" t="str">
        <f t="shared" si="18"/>
        <v/>
      </c>
      <c r="G316" s="20">
        <f t="shared" si="19"/>
        <v>30.077619322426351</v>
      </c>
      <c r="H316">
        <v>2022</v>
      </c>
      <c r="I316" t="s">
        <v>272</v>
      </c>
      <c r="J316">
        <v>17</v>
      </c>
      <c r="L316" s="21">
        <f t="shared" si="16"/>
        <v>0.56520430748734596</v>
      </c>
    </row>
    <row r="317" spans="2:12" ht="15.75" x14ac:dyDescent="0.25">
      <c r="B317" s="4" t="s">
        <v>273</v>
      </c>
      <c r="C317" s="5" t="s">
        <v>613</v>
      </c>
      <c r="D317" s="6">
        <v>390800</v>
      </c>
      <c r="E317" s="2">
        <f t="shared" si="17"/>
        <v>6.9180630839549796E-3</v>
      </c>
      <c r="F317" t="str">
        <f t="shared" si="18"/>
        <v/>
      </c>
      <c r="G317" s="20">
        <f t="shared" si="19"/>
        <v>55.946376159943917</v>
      </c>
      <c r="H317">
        <v>2022</v>
      </c>
      <c r="I317" t="s">
        <v>273</v>
      </c>
      <c r="J317">
        <v>42</v>
      </c>
      <c r="L317" s="21">
        <f t="shared" si="16"/>
        <v>0.75071886479165484</v>
      </c>
    </row>
    <row r="318" spans="2:12" ht="15.75" x14ac:dyDescent="0.25">
      <c r="B318" s="4" t="s">
        <v>274</v>
      </c>
      <c r="C318" s="5" t="s">
        <v>614</v>
      </c>
      <c r="D318" s="6">
        <v>367100</v>
      </c>
      <c r="E318" s="2">
        <f t="shared" si="17"/>
        <v>6.4985183165810461E-3</v>
      </c>
      <c r="F318" t="str">
        <f t="shared" si="18"/>
        <v/>
      </c>
      <c r="G318" s="20">
        <f t="shared" si="19"/>
        <v>52.553517626190917</v>
      </c>
      <c r="H318">
        <v>2022</v>
      </c>
      <c r="I318" t="s">
        <v>274</v>
      </c>
      <c r="J318">
        <v>135</v>
      </c>
      <c r="L318" s="21">
        <f t="shared" si="16"/>
        <v>2.568809969301094</v>
      </c>
    </row>
    <row r="319" spans="2:12" ht="15.75" x14ac:dyDescent="0.25">
      <c r="B319" s="4" t="s">
        <v>275</v>
      </c>
      <c r="C319" s="5" t="s">
        <v>615</v>
      </c>
      <c r="D319" s="6">
        <v>330000</v>
      </c>
      <c r="E319" s="2">
        <f t="shared" si="17"/>
        <v>5.8417625836876749E-3</v>
      </c>
      <c r="F319" t="str">
        <f t="shared" si="18"/>
        <v/>
      </c>
      <c r="G319" s="20">
        <f t="shared" si="19"/>
        <v>47.242334014282228</v>
      </c>
      <c r="H319">
        <v>2022</v>
      </c>
      <c r="I319" t="s">
        <v>275</v>
      </c>
      <c r="J319">
        <v>20</v>
      </c>
      <c r="L319" s="21">
        <f t="shared" si="16"/>
        <v>0.42334910874542381</v>
      </c>
    </row>
    <row r="320" spans="2:12" ht="15.75" x14ac:dyDescent="0.25">
      <c r="B320" s="4" t="s">
        <v>276</v>
      </c>
      <c r="C320" s="5" t="s">
        <v>616</v>
      </c>
      <c r="D320" s="6">
        <v>289100</v>
      </c>
      <c r="E320" s="2">
        <f t="shared" si="17"/>
        <v>5.1177380695275965E-3</v>
      </c>
      <c r="F320" t="str">
        <f t="shared" si="18"/>
        <v/>
      </c>
      <c r="G320" s="20">
        <f t="shared" si="19"/>
        <v>41.387147768269671</v>
      </c>
      <c r="H320">
        <v>2022</v>
      </c>
      <c r="I320" t="s">
        <v>276</v>
      </c>
      <c r="J320">
        <v>39</v>
      </c>
      <c r="L320" s="21">
        <f t="shared" si="16"/>
        <v>0.94232152015800841</v>
      </c>
    </row>
    <row r="321" spans="2:12" ht="15.75" x14ac:dyDescent="0.25">
      <c r="B321" s="4" t="s">
        <v>277</v>
      </c>
      <c r="C321" s="5" t="s">
        <v>617</v>
      </c>
      <c r="D321" s="6">
        <v>259200</v>
      </c>
      <c r="E321" s="2">
        <f t="shared" si="17"/>
        <v>4.5884389748237732E-3</v>
      </c>
      <c r="F321" t="str">
        <f t="shared" si="18"/>
        <v/>
      </c>
      <c r="G321" s="20">
        <f t="shared" si="19"/>
        <v>37.106705989399856</v>
      </c>
      <c r="H321">
        <v>2022</v>
      </c>
      <c r="I321" t="s">
        <v>277</v>
      </c>
      <c r="J321">
        <v>6</v>
      </c>
      <c r="L321" s="21">
        <f t="shared" si="16"/>
        <v>0.16169584014582158</v>
      </c>
    </row>
    <row r="322" spans="2:12" ht="15.75" x14ac:dyDescent="0.25">
      <c r="B322" s="4" t="s">
        <v>278</v>
      </c>
      <c r="C322" s="5" t="s">
        <v>618</v>
      </c>
      <c r="D322" s="6">
        <v>183200</v>
      </c>
      <c r="E322" s="2">
        <f t="shared" si="17"/>
        <v>3.2430633494896425E-3</v>
      </c>
      <c r="F322" t="str">
        <f t="shared" si="18"/>
        <v/>
      </c>
      <c r="G322" s="20">
        <f t="shared" si="19"/>
        <v>26.226653307322739</v>
      </c>
      <c r="H322">
        <v>2022</v>
      </c>
      <c r="I322" t="s">
        <v>278</v>
      </c>
      <c r="J322">
        <v>4</v>
      </c>
      <c r="L322" s="21">
        <f t="shared" si="16"/>
        <v>0.15251660031221601</v>
      </c>
    </row>
    <row r="323" spans="2:12" ht="15.75" x14ac:dyDescent="0.25">
      <c r="B323" s="4" t="s">
        <v>279</v>
      </c>
      <c r="C323" s="5" t="s">
        <v>619</v>
      </c>
      <c r="D323" s="6">
        <v>264200</v>
      </c>
      <c r="E323" s="2">
        <f t="shared" si="17"/>
        <v>4.6769505291220717E-3</v>
      </c>
      <c r="F323" t="str">
        <f t="shared" si="18"/>
        <v/>
      </c>
      <c r="G323" s="20">
        <f t="shared" si="19"/>
        <v>37.822498929010195</v>
      </c>
      <c r="H323">
        <v>2022</v>
      </c>
      <c r="I323" t="s">
        <v>279</v>
      </c>
      <c r="J323">
        <v>16</v>
      </c>
      <c r="L323" s="21">
        <f t="shared" si="16"/>
        <v>0.42302863250867478</v>
      </c>
    </row>
    <row r="324" spans="2:12" ht="15.75" x14ac:dyDescent="0.25">
      <c r="B324" s="4" t="s">
        <v>280</v>
      </c>
      <c r="C324" s="5" t="s">
        <v>620</v>
      </c>
      <c r="D324" s="6">
        <v>261300</v>
      </c>
      <c r="E324" s="2">
        <f t="shared" si="17"/>
        <v>4.6256138276290588E-3</v>
      </c>
      <c r="F324" t="str">
        <f t="shared" si="18"/>
        <v/>
      </c>
      <c r="G324" s="20">
        <f t="shared" si="19"/>
        <v>37.407339024036197</v>
      </c>
      <c r="H324">
        <v>2022</v>
      </c>
      <c r="I324" t="s">
        <v>280</v>
      </c>
      <c r="J324">
        <v>100</v>
      </c>
      <c r="L324" s="21">
        <f t="shared" si="16"/>
        <v>2.6732722136622629</v>
      </c>
    </row>
    <row r="325" spans="2:12" ht="15.75" x14ac:dyDescent="0.25">
      <c r="B325" s="4" t="s">
        <v>281</v>
      </c>
      <c r="C325" s="5" t="s">
        <v>621</v>
      </c>
      <c r="D325" s="6">
        <v>262000</v>
      </c>
      <c r="E325" s="2">
        <f t="shared" si="17"/>
        <v>4.6380054452308207E-3</v>
      </c>
      <c r="F325" t="str">
        <f t="shared" si="18"/>
        <v/>
      </c>
      <c r="G325" s="20">
        <f t="shared" si="19"/>
        <v>37.507550035581644</v>
      </c>
      <c r="H325">
        <v>2022</v>
      </c>
      <c r="I325" t="s">
        <v>281</v>
      </c>
      <c r="J325">
        <v>17</v>
      </c>
      <c r="L325" s="21">
        <f t="shared" ref="L325:L365" si="20">IF(G325&gt;0,J325/G325,"")</f>
        <v>0.45324208016447093</v>
      </c>
    </row>
    <row r="326" spans="2:12" ht="15.75" x14ac:dyDescent="0.25">
      <c r="B326" s="4" t="s">
        <v>282</v>
      </c>
      <c r="C326" s="5" t="s">
        <v>622</v>
      </c>
      <c r="D326" s="6">
        <v>305900</v>
      </c>
      <c r="E326" s="2">
        <f t="shared" si="17"/>
        <v>5.4151368919698774E-3</v>
      </c>
      <c r="F326" t="str">
        <f t="shared" si="18"/>
        <v/>
      </c>
      <c r="G326" s="20">
        <f t="shared" si="19"/>
        <v>43.792212045360401</v>
      </c>
      <c r="H326">
        <v>2022</v>
      </c>
      <c r="I326" t="s">
        <v>282</v>
      </c>
      <c r="J326">
        <v>27</v>
      </c>
      <c r="L326" s="21">
        <f t="shared" si="20"/>
        <v>0.61654798282473455</v>
      </c>
    </row>
    <row r="327" spans="2:12" ht="15.75" x14ac:dyDescent="0.25">
      <c r="B327" s="4" t="s">
        <v>283</v>
      </c>
      <c r="C327" s="5" t="s">
        <v>623</v>
      </c>
      <c r="D327" s="6">
        <v>288200</v>
      </c>
      <c r="E327" s="2">
        <f t="shared" ref="E327:E365" si="21">D327/D$1</f>
        <v>5.1018059897539022E-3</v>
      </c>
      <c r="F327" t="str">
        <f t="shared" ref="F327:F365" si="22">IF(AND(B327&lt;&gt;I327, B327&lt;&gt;"", I327&lt;&gt;""), "ERROR","")</f>
        <v/>
      </c>
      <c r="G327" s="20">
        <f t="shared" ref="G327:G365" si="23">J$1*E327</f>
        <v>41.258305039139806</v>
      </c>
      <c r="H327">
        <v>2022</v>
      </c>
      <c r="I327" t="s">
        <v>283</v>
      </c>
      <c r="J327">
        <v>65</v>
      </c>
      <c r="L327" s="21">
        <f t="shared" si="20"/>
        <v>1.5754403855984285</v>
      </c>
    </row>
    <row r="328" spans="2:12" ht="15.75" x14ac:dyDescent="0.25">
      <c r="B328" s="4" t="s">
        <v>284</v>
      </c>
      <c r="C328" s="5" t="s">
        <v>624</v>
      </c>
      <c r="D328" s="6">
        <v>216600</v>
      </c>
      <c r="E328" s="2">
        <f t="shared" si="21"/>
        <v>3.8343205322022736E-3</v>
      </c>
      <c r="F328" t="str">
        <f t="shared" si="22"/>
        <v/>
      </c>
      <c r="G328" s="20">
        <f t="shared" si="23"/>
        <v>31.008150143919785</v>
      </c>
      <c r="H328">
        <v>2022</v>
      </c>
      <c r="I328" t="s">
        <v>284</v>
      </c>
      <c r="J328">
        <v>18</v>
      </c>
      <c r="L328" s="21">
        <f t="shared" si="20"/>
        <v>0.58049254523264493</v>
      </c>
    </row>
    <row r="329" spans="2:12" ht="15.75" x14ac:dyDescent="0.25">
      <c r="B329" s="4" t="s">
        <v>285</v>
      </c>
      <c r="C329" s="5" t="s">
        <v>625</v>
      </c>
      <c r="D329" s="6">
        <v>143400</v>
      </c>
      <c r="E329" s="2">
        <f t="shared" si="21"/>
        <v>2.5385113772751896E-3</v>
      </c>
      <c r="F329" t="str">
        <f t="shared" si="22"/>
        <v/>
      </c>
      <c r="G329" s="20">
        <f t="shared" si="23"/>
        <v>20.528941508024459</v>
      </c>
      <c r="H329">
        <v>2022</v>
      </c>
      <c r="I329" t="s">
        <v>285</v>
      </c>
      <c r="J329">
        <v>2</v>
      </c>
      <c r="L329" s="21">
        <f t="shared" si="20"/>
        <v>9.7423435066938527E-2</v>
      </c>
    </row>
    <row r="330" spans="2:12" ht="15.75" x14ac:dyDescent="0.25">
      <c r="B330" s="4" t="s">
        <v>286</v>
      </c>
      <c r="C330" s="5" t="s">
        <v>626</v>
      </c>
      <c r="D330" s="6">
        <v>168000</v>
      </c>
      <c r="E330" s="2">
        <f t="shared" si="21"/>
        <v>2.9739882244228162E-3</v>
      </c>
      <c r="F330" t="str">
        <f t="shared" si="22"/>
        <v/>
      </c>
      <c r="G330" s="20">
        <f t="shared" si="23"/>
        <v>24.050642770907313</v>
      </c>
      <c r="H330">
        <v>2022</v>
      </c>
      <c r="I330" t="s">
        <v>286</v>
      </c>
      <c r="J330">
        <v>50</v>
      </c>
      <c r="L330" s="21">
        <f t="shared" si="20"/>
        <v>2.0789465161605634</v>
      </c>
    </row>
    <row r="331" spans="2:12" ht="15.75" x14ac:dyDescent="0.25">
      <c r="B331" s="4" t="s">
        <v>287</v>
      </c>
      <c r="C331" s="5" t="s">
        <v>627</v>
      </c>
      <c r="D331" s="6">
        <v>317600</v>
      </c>
      <c r="E331" s="2">
        <f t="shared" si="21"/>
        <v>5.6222539290278952E-3</v>
      </c>
      <c r="F331" t="str">
        <f t="shared" si="22"/>
        <v/>
      </c>
      <c r="G331" s="20">
        <f t="shared" si="23"/>
        <v>45.467167524048591</v>
      </c>
      <c r="H331">
        <v>2022</v>
      </c>
      <c r="I331" t="s">
        <v>287</v>
      </c>
      <c r="J331">
        <v>27</v>
      </c>
      <c r="L331" s="21">
        <f t="shared" si="20"/>
        <v>0.59383510058591404</v>
      </c>
    </row>
    <row r="332" spans="2:12" ht="15.75" x14ac:dyDescent="0.25">
      <c r="B332" s="4" t="s">
        <v>288</v>
      </c>
      <c r="C332" s="5" t="s">
        <v>628</v>
      </c>
      <c r="D332" s="6">
        <v>300600</v>
      </c>
      <c r="E332" s="2">
        <f t="shared" si="21"/>
        <v>5.3213146444136819E-3</v>
      </c>
      <c r="F332" t="str">
        <f t="shared" si="22"/>
        <v/>
      </c>
      <c r="G332" s="20">
        <f t="shared" si="23"/>
        <v>43.033471529373443</v>
      </c>
      <c r="H332">
        <v>2022</v>
      </c>
      <c r="I332" t="s">
        <v>288</v>
      </c>
      <c r="J332">
        <v>11</v>
      </c>
      <c r="L332" s="21">
        <f t="shared" si="20"/>
        <v>0.25561498082932277</v>
      </c>
    </row>
    <row r="333" spans="2:12" ht="15.75" x14ac:dyDescent="0.25">
      <c r="B333" s="4" t="s">
        <v>289</v>
      </c>
      <c r="C333" s="5" t="s">
        <v>629</v>
      </c>
      <c r="D333" s="6">
        <v>215200</v>
      </c>
      <c r="E333" s="2">
        <f t="shared" si="21"/>
        <v>3.8095372969987502E-3</v>
      </c>
      <c r="F333" t="str">
        <f t="shared" si="22"/>
        <v/>
      </c>
      <c r="G333" s="20">
        <f t="shared" si="23"/>
        <v>30.807728120828894</v>
      </c>
      <c r="H333">
        <v>2022</v>
      </c>
      <c r="I333" t="s">
        <v>289</v>
      </c>
      <c r="J333">
        <v>30</v>
      </c>
      <c r="L333" s="21">
        <f t="shared" si="20"/>
        <v>0.97378163953989205</v>
      </c>
    </row>
    <row r="334" spans="2:12" ht="15.75" x14ac:dyDescent="0.25">
      <c r="B334" s="4" t="s">
        <v>290</v>
      </c>
      <c r="C334" s="5" t="s">
        <v>630</v>
      </c>
      <c r="D334" s="6">
        <v>351100</v>
      </c>
      <c r="E334" s="2">
        <f t="shared" si="21"/>
        <v>6.2152813428264925E-3</v>
      </c>
      <c r="F334" t="str">
        <f t="shared" si="22"/>
        <v/>
      </c>
      <c r="G334" s="20">
        <f t="shared" si="23"/>
        <v>50.262980219437843</v>
      </c>
      <c r="H334">
        <v>2022</v>
      </c>
      <c r="I334" t="s">
        <v>290</v>
      </c>
      <c r="J334">
        <v>53</v>
      </c>
      <c r="L334" s="21">
        <f t="shared" si="20"/>
        <v>1.0544539891708149</v>
      </c>
    </row>
    <row r="335" spans="2:12" ht="15.75" x14ac:dyDescent="0.25">
      <c r="B335" s="4" t="s">
        <v>291</v>
      </c>
      <c r="C335" s="5" t="s">
        <v>631</v>
      </c>
      <c r="D335" s="6">
        <v>310300</v>
      </c>
      <c r="E335" s="2">
        <f t="shared" si="21"/>
        <v>5.4930270597523803E-3</v>
      </c>
      <c r="F335" t="str">
        <f t="shared" si="22"/>
        <v/>
      </c>
      <c r="G335" s="20">
        <f t="shared" si="23"/>
        <v>44.422109832217501</v>
      </c>
      <c r="H335">
        <v>2022</v>
      </c>
      <c r="I335" t="s">
        <v>291</v>
      </c>
      <c r="J335">
        <v>21</v>
      </c>
      <c r="L335" s="21">
        <f t="shared" si="20"/>
        <v>0.47273756422909874</v>
      </c>
    </row>
    <row r="336" spans="2:12" ht="15.75" x14ac:dyDescent="0.25">
      <c r="B336" s="4" t="s">
        <v>292</v>
      </c>
      <c r="C336" s="5" t="s">
        <v>632</v>
      </c>
      <c r="D336" s="6">
        <v>195200</v>
      </c>
      <c r="E336" s="2">
        <f t="shared" si="21"/>
        <v>3.4554910798055578E-3</v>
      </c>
      <c r="F336" t="str">
        <f t="shared" si="22"/>
        <v/>
      </c>
      <c r="G336" s="20">
        <f t="shared" si="23"/>
        <v>27.944556362387544</v>
      </c>
      <c r="H336">
        <v>2022</v>
      </c>
      <c r="I336" t="s">
        <v>292</v>
      </c>
      <c r="J336">
        <v>55</v>
      </c>
      <c r="L336" s="21">
        <f t="shared" si="20"/>
        <v>1.968182972266763</v>
      </c>
    </row>
    <row r="337" spans="1:12" ht="15.75" x14ac:dyDescent="0.25">
      <c r="B337" s="4" t="s">
        <v>293</v>
      </c>
      <c r="C337" s="5" t="s">
        <v>633</v>
      </c>
      <c r="D337" s="6">
        <v>307700</v>
      </c>
      <c r="E337" s="2">
        <f t="shared" si="21"/>
        <v>5.4470010515172652E-3</v>
      </c>
      <c r="F337" t="str">
        <f t="shared" si="22"/>
        <v/>
      </c>
      <c r="G337" s="20">
        <f t="shared" si="23"/>
        <v>44.049897503620123</v>
      </c>
      <c r="H337">
        <v>2022</v>
      </c>
      <c r="I337" t="s">
        <v>293</v>
      </c>
      <c r="J337">
        <v>25</v>
      </c>
      <c r="L337" s="21">
        <f t="shared" si="20"/>
        <v>0.56753821045657238</v>
      </c>
    </row>
    <row r="338" spans="1:12" ht="15.75" x14ac:dyDescent="0.25">
      <c r="B338" s="4" t="s">
        <v>294</v>
      </c>
      <c r="C338" s="5" t="s">
        <v>634</v>
      </c>
      <c r="D338" s="6">
        <v>209600</v>
      </c>
      <c r="E338" s="2">
        <f t="shared" si="21"/>
        <v>3.7104043561846565E-3</v>
      </c>
      <c r="F338" t="str">
        <f t="shared" si="22"/>
        <v/>
      </c>
      <c r="G338" s="20">
        <f t="shared" si="23"/>
        <v>30.006040028465318</v>
      </c>
      <c r="H338">
        <v>2022</v>
      </c>
      <c r="I338" t="s">
        <v>294</v>
      </c>
      <c r="J338">
        <v>36</v>
      </c>
      <c r="L338" s="21">
        <f t="shared" si="20"/>
        <v>1.1997584474941876</v>
      </c>
    </row>
    <row r="339" spans="1:12" ht="15.75" x14ac:dyDescent="0.25">
      <c r="B339" s="4" t="s">
        <v>295</v>
      </c>
      <c r="C339" s="5" t="s">
        <v>635</v>
      </c>
      <c r="D339" s="6">
        <v>310300</v>
      </c>
      <c r="E339" s="2">
        <f t="shared" si="21"/>
        <v>5.4930270597523803E-3</v>
      </c>
      <c r="F339" t="str">
        <f t="shared" si="22"/>
        <v/>
      </c>
      <c r="G339" s="20">
        <f t="shared" si="23"/>
        <v>44.422109832217501</v>
      </c>
      <c r="H339">
        <v>2022</v>
      </c>
      <c r="I339" t="s">
        <v>295</v>
      </c>
      <c r="J339">
        <v>64</v>
      </c>
      <c r="L339" s="21">
        <f t="shared" si="20"/>
        <v>1.4407240052696342</v>
      </c>
    </row>
    <row r="340" spans="1:12" ht="15.75" x14ac:dyDescent="0.25">
      <c r="B340" s="4" t="s">
        <v>296</v>
      </c>
      <c r="C340" s="5" t="s">
        <v>636</v>
      </c>
      <c r="D340" s="6">
        <v>278400</v>
      </c>
      <c r="E340" s="2">
        <f t="shared" si="21"/>
        <v>4.9283233433292384E-3</v>
      </c>
      <c r="F340" t="str">
        <f t="shared" si="22"/>
        <v/>
      </c>
      <c r="G340" s="20">
        <f t="shared" si="23"/>
        <v>39.855350877503554</v>
      </c>
      <c r="H340">
        <v>2022</v>
      </c>
      <c r="I340" t="s">
        <v>296</v>
      </c>
      <c r="J340">
        <v>37</v>
      </c>
      <c r="L340" s="21">
        <f t="shared" si="20"/>
        <v>0.92835715118204454</v>
      </c>
    </row>
    <row r="341" spans="1:12" ht="15.75" x14ac:dyDescent="0.25">
      <c r="B341" s="4" t="s">
        <v>297</v>
      </c>
      <c r="C341" s="5" t="s">
        <v>637</v>
      </c>
      <c r="D341" s="6">
        <v>327500</v>
      </c>
      <c r="E341" s="2">
        <f t="shared" si="21"/>
        <v>5.7975068065385252E-3</v>
      </c>
      <c r="F341" t="str">
        <f t="shared" si="22"/>
        <v/>
      </c>
      <c r="G341" s="20">
        <f t="shared" si="23"/>
        <v>46.884437544477052</v>
      </c>
      <c r="H341">
        <v>2022</v>
      </c>
      <c r="I341" t="s">
        <v>297</v>
      </c>
      <c r="J341">
        <v>31</v>
      </c>
      <c r="L341" s="21">
        <f t="shared" si="20"/>
        <v>0.66120021106346349</v>
      </c>
    </row>
    <row r="342" spans="1:12" ht="15.75" x14ac:dyDescent="0.25">
      <c r="B342" s="4" t="s">
        <v>298</v>
      </c>
      <c r="C342" s="5" t="s">
        <v>638</v>
      </c>
      <c r="D342" s="6">
        <v>204300</v>
      </c>
      <c r="E342" s="2">
        <f t="shared" si="21"/>
        <v>3.6165821086284605E-3</v>
      </c>
      <c r="F342" t="str">
        <f t="shared" si="22"/>
        <v/>
      </c>
      <c r="G342" s="20">
        <f t="shared" si="23"/>
        <v>29.24729951247836</v>
      </c>
      <c r="H342">
        <v>2022</v>
      </c>
      <c r="I342" t="s">
        <v>298</v>
      </c>
      <c r="J342">
        <v>7</v>
      </c>
      <c r="L342" s="21">
        <f t="shared" si="20"/>
        <v>0.23933833607487248</v>
      </c>
    </row>
    <row r="343" spans="1:12" x14ac:dyDescent="0.25">
      <c r="A343" t="s">
        <v>686</v>
      </c>
      <c r="E343" s="2">
        <f t="shared" si="21"/>
        <v>0</v>
      </c>
      <c r="F343" t="str">
        <f t="shared" si="22"/>
        <v/>
      </c>
      <c r="G343" s="20">
        <f t="shared" si="23"/>
        <v>0</v>
      </c>
      <c r="L343" s="21" t="str">
        <f t="shared" si="20"/>
        <v/>
      </c>
    </row>
    <row r="344" spans="1:12" ht="15.75" x14ac:dyDescent="0.25">
      <c r="B344" s="4" t="s">
        <v>639</v>
      </c>
      <c r="C344" s="5" t="s">
        <v>640</v>
      </c>
      <c r="D344" s="6">
        <v>68900</v>
      </c>
      <c r="E344" s="2">
        <f t="shared" si="21"/>
        <v>1.2196892182305477E-3</v>
      </c>
      <c r="F344" t="str">
        <f t="shared" si="22"/>
        <v/>
      </c>
      <c r="G344" s="20">
        <f t="shared" si="23"/>
        <v>9.8636267078304396</v>
      </c>
      <c r="L344" s="21">
        <f t="shared" si="20"/>
        <v>0</v>
      </c>
    </row>
    <row r="345" spans="1:12" ht="15.75" x14ac:dyDescent="0.25">
      <c r="B345" s="4" t="s">
        <v>641</v>
      </c>
      <c r="C345" s="5" t="s">
        <v>642</v>
      </c>
      <c r="D345" s="6">
        <v>117400</v>
      </c>
      <c r="E345" s="2">
        <f t="shared" si="21"/>
        <v>2.0782512949240393E-3</v>
      </c>
      <c r="F345" t="str">
        <f t="shared" si="22"/>
        <v/>
      </c>
      <c r="G345" s="20">
        <f t="shared" si="23"/>
        <v>16.806818222050705</v>
      </c>
      <c r="L345" s="21">
        <f t="shared" si="20"/>
        <v>0</v>
      </c>
    </row>
    <row r="346" spans="1:12" ht="15.75" x14ac:dyDescent="0.25">
      <c r="B346" s="4" t="s">
        <v>643</v>
      </c>
      <c r="C346" s="5" t="s">
        <v>644</v>
      </c>
      <c r="D346" s="6">
        <v>114800</v>
      </c>
      <c r="E346" s="2">
        <f t="shared" si="21"/>
        <v>2.0322252866889243E-3</v>
      </c>
      <c r="F346" t="str">
        <f t="shared" si="22"/>
        <v/>
      </c>
      <c r="G346" s="20">
        <f t="shared" si="23"/>
        <v>16.43460589345333</v>
      </c>
      <c r="L346" s="21">
        <f t="shared" si="20"/>
        <v>0</v>
      </c>
    </row>
    <row r="347" spans="1:12" ht="15.75" x14ac:dyDescent="0.25">
      <c r="B347" s="4" t="s">
        <v>645</v>
      </c>
      <c r="C347" s="5" t="s">
        <v>646</v>
      </c>
      <c r="D347" s="6">
        <v>95800</v>
      </c>
      <c r="E347" s="2">
        <f t="shared" si="21"/>
        <v>1.6958813803553915E-3</v>
      </c>
      <c r="F347" t="str">
        <f t="shared" si="22"/>
        <v/>
      </c>
      <c r="G347" s="20">
        <f t="shared" si="23"/>
        <v>13.714592722934052</v>
      </c>
      <c r="L347" s="21">
        <f t="shared" si="20"/>
        <v>0</v>
      </c>
    </row>
    <row r="348" spans="1:12" ht="15.75" x14ac:dyDescent="0.25">
      <c r="B348" s="4" t="s">
        <v>647</v>
      </c>
      <c r="C348" s="5" t="s">
        <v>648</v>
      </c>
      <c r="D348" s="6">
        <v>155000</v>
      </c>
      <c r="E348" s="2">
        <f t="shared" si="21"/>
        <v>2.7438581832472412E-3</v>
      </c>
      <c r="F348" t="str">
        <f t="shared" si="22"/>
        <v/>
      </c>
      <c r="G348" s="20">
        <f t="shared" si="23"/>
        <v>22.189581127920441</v>
      </c>
      <c r="L348" s="21">
        <f t="shared" si="20"/>
        <v>0</v>
      </c>
    </row>
    <row r="349" spans="1:12" ht="15.75" x14ac:dyDescent="0.25">
      <c r="B349" s="4" t="s">
        <v>649</v>
      </c>
      <c r="C349" s="5" t="s">
        <v>650</v>
      </c>
      <c r="D349" s="6">
        <v>135100</v>
      </c>
      <c r="E349" s="2">
        <f t="shared" si="21"/>
        <v>2.3915821971400146E-3</v>
      </c>
      <c r="F349" t="str">
        <f t="shared" si="22"/>
        <v/>
      </c>
      <c r="G349" s="20">
        <f t="shared" si="23"/>
        <v>19.340725228271296</v>
      </c>
      <c r="L349" s="21">
        <f t="shared" si="20"/>
        <v>0</v>
      </c>
    </row>
    <row r="350" spans="1:12" ht="15.75" x14ac:dyDescent="0.25">
      <c r="B350" s="4" t="s">
        <v>651</v>
      </c>
      <c r="C350" s="5" t="s">
        <v>652</v>
      </c>
      <c r="D350" s="6">
        <v>71500</v>
      </c>
      <c r="E350" s="2">
        <f t="shared" si="21"/>
        <v>1.2657152264656628E-3</v>
      </c>
      <c r="F350" t="str">
        <f t="shared" si="22"/>
        <v/>
      </c>
      <c r="G350" s="20">
        <f t="shared" si="23"/>
        <v>10.235839036427816</v>
      </c>
      <c r="L350" s="21">
        <f t="shared" si="20"/>
        <v>0</v>
      </c>
    </row>
    <row r="351" spans="1:12" ht="15.75" x14ac:dyDescent="0.25">
      <c r="B351" s="4" t="s">
        <v>653</v>
      </c>
      <c r="C351" s="5" t="s">
        <v>654</v>
      </c>
      <c r="D351" s="6">
        <v>123400</v>
      </c>
      <c r="E351" s="2">
        <f t="shared" si="21"/>
        <v>2.1844651600819972E-3</v>
      </c>
      <c r="F351" t="str">
        <f t="shared" si="22"/>
        <v/>
      </c>
      <c r="G351" s="20">
        <f t="shared" si="23"/>
        <v>17.665769749583109</v>
      </c>
      <c r="L351" s="21">
        <f t="shared" si="20"/>
        <v>0</v>
      </c>
    </row>
    <row r="352" spans="1:12" ht="15.75" x14ac:dyDescent="0.25">
      <c r="B352" s="4" t="s">
        <v>655</v>
      </c>
      <c r="C352" s="5" t="s">
        <v>656</v>
      </c>
      <c r="D352" s="6">
        <v>187900</v>
      </c>
      <c r="E352" s="2">
        <f t="shared" si="21"/>
        <v>3.3262642105300424E-3</v>
      </c>
      <c r="F352" t="str">
        <f t="shared" si="22"/>
        <v/>
      </c>
      <c r="G352" s="20">
        <f t="shared" si="23"/>
        <v>26.899498670556454</v>
      </c>
      <c r="L352" s="21">
        <f t="shared" si="20"/>
        <v>0</v>
      </c>
    </row>
    <row r="353" spans="2:12" ht="15.75" x14ac:dyDescent="0.25">
      <c r="B353" s="4" t="s">
        <v>657</v>
      </c>
      <c r="C353" s="5" t="s">
        <v>658</v>
      </c>
      <c r="D353" s="6">
        <v>238500</v>
      </c>
      <c r="E353" s="2">
        <f t="shared" si="21"/>
        <v>4.2220011400288197E-3</v>
      </c>
      <c r="F353" t="str">
        <f t="shared" si="22"/>
        <v/>
      </c>
      <c r="G353" s="20">
        <f t="shared" si="23"/>
        <v>34.143323219413062</v>
      </c>
      <c r="L353" s="21">
        <f t="shared" si="20"/>
        <v>0</v>
      </c>
    </row>
    <row r="354" spans="2:12" ht="15.75" x14ac:dyDescent="0.25">
      <c r="B354" s="4" t="s">
        <v>659</v>
      </c>
      <c r="C354" s="5" t="s">
        <v>660</v>
      </c>
      <c r="D354" s="6">
        <v>142300</v>
      </c>
      <c r="E354" s="2">
        <f t="shared" si="21"/>
        <v>2.5190388353295641E-3</v>
      </c>
      <c r="F354" t="str">
        <f t="shared" si="22"/>
        <v/>
      </c>
      <c r="G354" s="20">
        <f t="shared" si="23"/>
        <v>20.371467061310184</v>
      </c>
      <c r="L354" s="21">
        <f t="shared" si="20"/>
        <v>0</v>
      </c>
    </row>
    <row r="355" spans="2:12" ht="15.75" x14ac:dyDescent="0.25">
      <c r="B355" s="4" t="s">
        <v>661</v>
      </c>
      <c r="C355" s="5" t="s">
        <v>662</v>
      </c>
      <c r="D355" s="6">
        <v>145500</v>
      </c>
      <c r="E355" s="2">
        <f t="shared" si="21"/>
        <v>2.5756862300804748E-3</v>
      </c>
      <c r="F355" t="str">
        <f t="shared" si="22"/>
        <v/>
      </c>
      <c r="G355" s="20">
        <f t="shared" si="23"/>
        <v>20.829574542660801</v>
      </c>
      <c r="L355" s="21">
        <f t="shared" si="20"/>
        <v>0</v>
      </c>
    </row>
    <row r="356" spans="2:12" ht="15.75" x14ac:dyDescent="0.25">
      <c r="B356" s="4" t="s">
        <v>663</v>
      </c>
      <c r="C356" s="5" t="s">
        <v>664</v>
      </c>
      <c r="D356" s="6">
        <v>131800</v>
      </c>
      <c r="E356" s="2">
        <f t="shared" si="21"/>
        <v>2.333164571303138E-3</v>
      </c>
      <c r="F356" t="str">
        <f t="shared" si="22"/>
        <v/>
      </c>
      <c r="G356" s="20">
        <f t="shared" si="23"/>
        <v>18.868301888128478</v>
      </c>
      <c r="L356" s="21">
        <f t="shared" si="20"/>
        <v>0</v>
      </c>
    </row>
    <row r="357" spans="2:12" ht="15.75" x14ac:dyDescent="0.25">
      <c r="B357" s="4" t="s">
        <v>665</v>
      </c>
      <c r="C357" s="5" t="s">
        <v>666</v>
      </c>
      <c r="D357" s="6">
        <v>362400</v>
      </c>
      <c r="E357" s="2">
        <f t="shared" si="21"/>
        <v>6.4153174555406462E-3</v>
      </c>
      <c r="F357" t="str">
        <f t="shared" si="22"/>
        <v/>
      </c>
      <c r="G357" s="20">
        <f t="shared" si="23"/>
        <v>51.880672262957205</v>
      </c>
      <c r="L357" s="21">
        <f t="shared" si="20"/>
        <v>0</v>
      </c>
    </row>
    <row r="358" spans="2:12" ht="15.75" x14ac:dyDescent="0.25">
      <c r="B358" s="4" t="s">
        <v>667</v>
      </c>
      <c r="C358" s="5" t="s">
        <v>668</v>
      </c>
      <c r="D358" s="6">
        <v>237700</v>
      </c>
      <c r="E358" s="2">
        <f t="shared" si="21"/>
        <v>4.2078392913410916E-3</v>
      </c>
      <c r="F358" t="str">
        <f t="shared" si="22"/>
        <v/>
      </c>
      <c r="G358" s="20">
        <f t="shared" si="23"/>
        <v>34.028796349075407</v>
      </c>
      <c r="L358" s="21">
        <f t="shared" si="20"/>
        <v>0</v>
      </c>
    </row>
    <row r="359" spans="2:12" ht="15.75" x14ac:dyDescent="0.25">
      <c r="B359" s="4" t="s">
        <v>669</v>
      </c>
      <c r="C359" s="5" t="s">
        <v>670</v>
      </c>
      <c r="D359" s="6">
        <v>175900</v>
      </c>
      <c r="E359" s="2">
        <f t="shared" si="21"/>
        <v>3.1138364802141272E-3</v>
      </c>
      <c r="F359" t="str">
        <f t="shared" si="22"/>
        <v/>
      </c>
      <c r="G359" s="20">
        <f t="shared" si="23"/>
        <v>25.181595615491645</v>
      </c>
      <c r="L359" s="21">
        <f t="shared" si="20"/>
        <v>0</v>
      </c>
    </row>
    <row r="360" spans="2:12" ht="15.75" x14ac:dyDescent="0.25">
      <c r="B360" s="4" t="s">
        <v>671</v>
      </c>
      <c r="C360" s="5" t="s">
        <v>672</v>
      </c>
      <c r="D360" s="6">
        <v>66900</v>
      </c>
      <c r="E360" s="2">
        <f t="shared" si="21"/>
        <v>1.1842845965112285E-3</v>
      </c>
      <c r="F360" t="str">
        <f t="shared" si="22"/>
        <v/>
      </c>
      <c r="G360" s="20">
        <f t="shared" si="23"/>
        <v>9.5773095319863053</v>
      </c>
      <c r="L360" s="21">
        <f t="shared" si="20"/>
        <v>0</v>
      </c>
    </row>
    <row r="361" spans="2:12" ht="15.75" x14ac:dyDescent="0.25">
      <c r="B361" s="4" t="s">
        <v>673</v>
      </c>
      <c r="C361" s="5" t="s">
        <v>674</v>
      </c>
      <c r="D361" s="6">
        <v>92300</v>
      </c>
      <c r="E361" s="2">
        <f t="shared" si="21"/>
        <v>1.6339232923465829E-3</v>
      </c>
      <c r="F361" t="str">
        <f t="shared" si="22"/>
        <v/>
      </c>
      <c r="G361" s="20">
        <f t="shared" si="23"/>
        <v>13.213537665206816</v>
      </c>
      <c r="L361" s="21">
        <f t="shared" si="20"/>
        <v>0</v>
      </c>
    </row>
    <row r="362" spans="2:12" ht="15.75" x14ac:dyDescent="0.25">
      <c r="B362" s="4" t="s">
        <v>675</v>
      </c>
      <c r="C362" s="5" t="s">
        <v>676</v>
      </c>
      <c r="D362" s="6">
        <v>93000</v>
      </c>
      <c r="E362" s="2">
        <f t="shared" si="21"/>
        <v>1.6463149099483446E-3</v>
      </c>
      <c r="F362" t="str">
        <f t="shared" si="22"/>
        <v/>
      </c>
      <c r="G362" s="20">
        <f t="shared" si="23"/>
        <v>13.313748676752263</v>
      </c>
      <c r="L362" s="21">
        <f t="shared" si="20"/>
        <v>0</v>
      </c>
    </row>
    <row r="363" spans="2:12" ht="15.75" x14ac:dyDescent="0.25">
      <c r="B363" s="4" t="s">
        <v>677</v>
      </c>
      <c r="C363" s="5" t="s">
        <v>678</v>
      </c>
      <c r="D363" s="6">
        <v>159600</v>
      </c>
      <c r="E363" s="2">
        <f t="shared" si="21"/>
        <v>2.8252888132016753E-3</v>
      </c>
      <c r="F363" t="str">
        <f t="shared" si="22"/>
        <v/>
      </c>
      <c r="G363" s="20">
        <f t="shared" si="23"/>
        <v>22.848110632361948</v>
      </c>
      <c r="L363" s="21">
        <f t="shared" si="20"/>
        <v>0</v>
      </c>
    </row>
    <row r="364" spans="2:12" ht="15.75" x14ac:dyDescent="0.25">
      <c r="B364" s="4" t="s">
        <v>679</v>
      </c>
      <c r="C364" s="5" t="s">
        <v>680</v>
      </c>
      <c r="D364" s="6">
        <v>133200</v>
      </c>
      <c r="E364" s="2">
        <f t="shared" si="21"/>
        <v>2.3579478065066614E-3</v>
      </c>
      <c r="F364" t="str">
        <f t="shared" si="22"/>
        <v/>
      </c>
      <c r="G364" s="20">
        <f t="shared" si="23"/>
        <v>19.068723911219369</v>
      </c>
      <c r="L364" s="21">
        <f t="shared" si="20"/>
        <v>0</v>
      </c>
    </row>
    <row r="365" spans="2:12" ht="15.75" x14ac:dyDescent="0.25">
      <c r="B365" s="16" t="s">
        <v>681</v>
      </c>
      <c r="C365" s="17" t="s">
        <v>682</v>
      </c>
      <c r="D365" s="18">
        <v>58800</v>
      </c>
      <c r="E365" s="2">
        <f t="shared" si="21"/>
        <v>1.0408958785479857E-3</v>
      </c>
      <c r="F365" t="str">
        <f t="shared" si="22"/>
        <v>ERROR</v>
      </c>
      <c r="G365" s="20">
        <f t="shared" si="23"/>
        <v>8.4177249698175594</v>
      </c>
      <c r="I365" t="s">
        <v>683</v>
      </c>
      <c r="L365" s="21">
        <f t="shared" si="2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E370-AD3A-4B5F-853F-BDB9DC1C03CE}">
  <dimension ref="A1:G375"/>
  <sheetViews>
    <sheetView workbookViewId="0">
      <selection activeCell="G2" sqref="G2"/>
    </sheetView>
  </sheetViews>
  <sheetFormatPr defaultRowHeight="15" x14ac:dyDescent="0.25"/>
  <cols>
    <col min="7" max="7" width="93.5703125" customWidth="1"/>
  </cols>
  <sheetData>
    <row r="1" spans="1:7" x14ac:dyDescent="0.25">
      <c r="A1" s="23" t="s">
        <v>687</v>
      </c>
      <c r="B1" s="23" t="s">
        <v>688</v>
      </c>
      <c r="C1" s="23" t="s">
        <v>689</v>
      </c>
    </row>
    <row r="2" spans="1:7" ht="56.45" customHeight="1" x14ac:dyDescent="0.25">
      <c r="A2" s="23" t="s">
        <v>27</v>
      </c>
      <c r="B2" s="23" t="s">
        <v>302</v>
      </c>
      <c r="C2" s="22"/>
      <c r="G2" s="24" t="s">
        <v>791</v>
      </c>
    </row>
    <row r="3" spans="1:7" ht="96" customHeight="1" x14ac:dyDescent="0.25">
      <c r="A3" s="23" t="s">
        <v>28</v>
      </c>
      <c r="B3" s="23" t="s">
        <v>303</v>
      </c>
      <c r="C3" s="22"/>
      <c r="G3" s="24" t="s">
        <v>792</v>
      </c>
    </row>
    <row r="4" spans="1:7" x14ac:dyDescent="0.25">
      <c r="A4" s="23" t="s">
        <v>29</v>
      </c>
      <c r="B4" s="23" t="s">
        <v>304</v>
      </c>
      <c r="C4" s="22"/>
    </row>
    <row r="5" spans="1:7" x14ac:dyDescent="0.25">
      <c r="A5" s="23" t="s">
        <v>30</v>
      </c>
      <c r="B5" s="23" t="s">
        <v>305</v>
      </c>
      <c r="C5" s="22"/>
    </row>
    <row r="6" spans="1:7" x14ac:dyDescent="0.25">
      <c r="A6" s="23" t="s">
        <v>31</v>
      </c>
      <c r="B6" s="23" t="s">
        <v>306</v>
      </c>
      <c r="C6" s="22"/>
    </row>
    <row r="7" spans="1:7" x14ac:dyDescent="0.25">
      <c r="A7" s="23" t="s">
        <v>32</v>
      </c>
      <c r="B7" s="23" t="s">
        <v>307</v>
      </c>
      <c r="C7" s="22"/>
    </row>
    <row r="8" spans="1:7" x14ac:dyDescent="0.25">
      <c r="A8" s="23" t="s">
        <v>33</v>
      </c>
      <c r="B8" s="23" t="s">
        <v>308</v>
      </c>
      <c r="C8" s="22"/>
    </row>
    <row r="9" spans="1:7" x14ac:dyDescent="0.25">
      <c r="A9" s="23" t="s">
        <v>34</v>
      </c>
      <c r="B9" s="23" t="s">
        <v>309</v>
      </c>
      <c r="C9" s="22"/>
    </row>
    <row r="10" spans="1:7" x14ac:dyDescent="0.25">
      <c r="A10" s="23" t="s">
        <v>35</v>
      </c>
      <c r="B10" s="23" t="s">
        <v>310</v>
      </c>
      <c r="C10" s="22"/>
    </row>
    <row r="11" spans="1:7" x14ac:dyDescent="0.25">
      <c r="A11" s="23" t="s">
        <v>36</v>
      </c>
      <c r="B11" s="23" t="s">
        <v>311</v>
      </c>
      <c r="C11" s="22"/>
    </row>
    <row r="12" spans="1:7" x14ac:dyDescent="0.25">
      <c r="A12" s="23" t="s">
        <v>37</v>
      </c>
      <c r="B12" s="23" t="s">
        <v>312</v>
      </c>
      <c r="C12" s="22"/>
    </row>
    <row r="13" spans="1:7" x14ac:dyDescent="0.25">
      <c r="A13" s="23" t="s">
        <v>38</v>
      </c>
      <c r="B13" s="23" t="s">
        <v>313</v>
      </c>
      <c r="C13" s="22"/>
    </row>
    <row r="14" spans="1:7" x14ac:dyDescent="0.25">
      <c r="A14" s="23" t="s">
        <v>39</v>
      </c>
      <c r="B14" s="23" t="s">
        <v>314</v>
      </c>
      <c r="C14" s="22"/>
    </row>
    <row r="15" spans="1:7" x14ac:dyDescent="0.25">
      <c r="A15" s="23" t="s">
        <v>40</v>
      </c>
      <c r="B15" s="23" t="s">
        <v>315</v>
      </c>
      <c r="C15" s="22"/>
    </row>
    <row r="16" spans="1:7" x14ac:dyDescent="0.25">
      <c r="A16" s="23" t="s">
        <v>41</v>
      </c>
      <c r="B16" s="23" t="s">
        <v>316</v>
      </c>
      <c r="C16" s="22"/>
    </row>
    <row r="17" spans="1:2" x14ac:dyDescent="0.25">
      <c r="A17" s="23" t="s">
        <v>42</v>
      </c>
      <c r="B17" s="23" t="s">
        <v>317</v>
      </c>
    </row>
    <row r="18" spans="1:2" x14ac:dyDescent="0.25">
      <c r="A18" s="23" t="s">
        <v>318</v>
      </c>
      <c r="B18" s="23" t="s">
        <v>319</v>
      </c>
    </row>
    <row r="19" spans="1:2" x14ac:dyDescent="0.25">
      <c r="A19" s="23" t="s">
        <v>43</v>
      </c>
      <c r="B19" s="23" t="s">
        <v>320</v>
      </c>
    </row>
    <row r="20" spans="1:2" x14ac:dyDescent="0.25">
      <c r="A20" s="23" t="s">
        <v>44</v>
      </c>
      <c r="B20" s="23" t="s">
        <v>321</v>
      </c>
    </row>
    <row r="21" spans="1:2" x14ac:dyDescent="0.25">
      <c r="A21" s="23" t="s">
        <v>45</v>
      </c>
      <c r="B21" s="23" t="s">
        <v>322</v>
      </c>
    </row>
    <row r="22" spans="1:2" x14ac:dyDescent="0.25">
      <c r="A22" s="23" t="s">
        <v>46</v>
      </c>
      <c r="B22" s="23" t="s">
        <v>323</v>
      </c>
    </row>
    <row r="23" spans="1:2" x14ac:dyDescent="0.25">
      <c r="A23" s="23" t="s">
        <v>324</v>
      </c>
      <c r="B23" s="23" t="s">
        <v>325</v>
      </c>
    </row>
    <row r="24" spans="1:2" x14ac:dyDescent="0.25">
      <c r="A24" s="23" t="s">
        <v>47</v>
      </c>
      <c r="B24" s="23" t="s">
        <v>326</v>
      </c>
    </row>
    <row r="25" spans="1:2" x14ac:dyDescent="0.25">
      <c r="A25" s="23" t="s">
        <v>48</v>
      </c>
      <c r="B25" s="23" t="s">
        <v>327</v>
      </c>
    </row>
    <row r="26" spans="1:2" x14ac:dyDescent="0.25">
      <c r="A26" s="23" t="s">
        <v>49</v>
      </c>
      <c r="B26" s="23" t="s">
        <v>328</v>
      </c>
    </row>
    <row r="27" spans="1:2" x14ac:dyDescent="0.25">
      <c r="A27" s="23" t="s">
        <v>50</v>
      </c>
      <c r="B27" s="23" t="s">
        <v>329</v>
      </c>
    </row>
    <row r="28" spans="1:2" x14ac:dyDescent="0.25">
      <c r="A28" s="23" t="s">
        <v>330</v>
      </c>
      <c r="B28" s="23" t="s">
        <v>331</v>
      </c>
    </row>
    <row r="29" spans="1:2" x14ac:dyDescent="0.25">
      <c r="A29" s="23" t="s">
        <v>51</v>
      </c>
      <c r="B29" s="23" t="s">
        <v>332</v>
      </c>
    </row>
    <row r="30" spans="1:2" x14ac:dyDescent="0.25">
      <c r="A30" s="23" t="s">
        <v>52</v>
      </c>
      <c r="B30" s="23" t="s">
        <v>333</v>
      </c>
    </row>
    <row r="31" spans="1:2" x14ac:dyDescent="0.25">
      <c r="A31" s="23" t="s">
        <v>53</v>
      </c>
      <c r="B31" s="23" t="s">
        <v>334</v>
      </c>
    </row>
    <row r="32" spans="1:2" x14ac:dyDescent="0.25">
      <c r="A32" s="23" t="s">
        <v>54</v>
      </c>
      <c r="B32" s="23" t="s">
        <v>335</v>
      </c>
    </row>
    <row r="33" spans="1:2" x14ac:dyDescent="0.25">
      <c r="A33" s="23" t="s">
        <v>55</v>
      </c>
      <c r="B33" s="23" t="s">
        <v>336</v>
      </c>
    </row>
    <row r="34" spans="1:2" x14ac:dyDescent="0.25">
      <c r="A34" s="23" t="s">
        <v>56</v>
      </c>
      <c r="B34" s="23" t="s">
        <v>337</v>
      </c>
    </row>
    <row r="35" spans="1:2" x14ac:dyDescent="0.25">
      <c r="A35" s="23" t="s">
        <v>57</v>
      </c>
      <c r="B35" s="23" t="s">
        <v>338</v>
      </c>
    </row>
    <row r="36" spans="1:2" x14ac:dyDescent="0.25">
      <c r="A36" s="23" t="s">
        <v>58</v>
      </c>
      <c r="B36" s="23" t="s">
        <v>339</v>
      </c>
    </row>
    <row r="37" spans="1:2" x14ac:dyDescent="0.25">
      <c r="A37" s="23" t="s">
        <v>59</v>
      </c>
      <c r="B37" s="23" t="s">
        <v>340</v>
      </c>
    </row>
    <row r="38" spans="1:2" x14ac:dyDescent="0.25">
      <c r="A38" s="23" t="s">
        <v>60</v>
      </c>
      <c r="B38" s="23" t="s">
        <v>341</v>
      </c>
    </row>
    <row r="39" spans="1:2" x14ac:dyDescent="0.25">
      <c r="A39" s="23" t="s">
        <v>61</v>
      </c>
      <c r="B39" s="23" t="s">
        <v>342</v>
      </c>
    </row>
    <row r="40" spans="1:2" x14ac:dyDescent="0.25">
      <c r="A40" s="23" t="s">
        <v>62</v>
      </c>
      <c r="B40" s="23" t="s">
        <v>343</v>
      </c>
    </row>
    <row r="41" spans="1:2" x14ac:dyDescent="0.25">
      <c r="A41" s="23" t="s">
        <v>63</v>
      </c>
      <c r="B41" s="23" t="s">
        <v>344</v>
      </c>
    </row>
    <row r="42" spans="1:2" x14ac:dyDescent="0.25">
      <c r="A42" s="23" t="s">
        <v>64</v>
      </c>
      <c r="B42" s="23" t="s">
        <v>345</v>
      </c>
    </row>
    <row r="43" spans="1:2" x14ac:dyDescent="0.25">
      <c r="A43" s="23" t="s">
        <v>65</v>
      </c>
      <c r="B43" s="23" t="s">
        <v>346</v>
      </c>
    </row>
    <row r="44" spans="1:2" x14ac:dyDescent="0.25">
      <c r="A44" s="23" t="s">
        <v>66</v>
      </c>
      <c r="B44" s="23" t="s">
        <v>347</v>
      </c>
    </row>
    <row r="45" spans="1:2" x14ac:dyDescent="0.25">
      <c r="A45" s="23" t="s">
        <v>67</v>
      </c>
      <c r="B45" s="23" t="s">
        <v>348</v>
      </c>
    </row>
    <row r="46" spans="1:2" x14ac:dyDescent="0.25">
      <c r="A46" s="23" t="s">
        <v>68</v>
      </c>
      <c r="B46" s="23" t="s">
        <v>349</v>
      </c>
    </row>
    <row r="47" spans="1:2" x14ac:dyDescent="0.25">
      <c r="A47" s="23" t="s">
        <v>69</v>
      </c>
      <c r="B47" s="23" t="s">
        <v>350</v>
      </c>
    </row>
    <row r="48" spans="1:2" x14ac:dyDescent="0.25">
      <c r="A48" s="23" t="s">
        <v>70</v>
      </c>
      <c r="B48" s="23" t="s">
        <v>351</v>
      </c>
    </row>
    <row r="49" spans="1:2" x14ac:dyDescent="0.25">
      <c r="A49" s="23" t="s">
        <v>71</v>
      </c>
      <c r="B49" s="23" t="s">
        <v>352</v>
      </c>
    </row>
    <row r="50" spans="1:2" x14ac:dyDescent="0.25">
      <c r="A50" s="23" t="s">
        <v>72</v>
      </c>
      <c r="B50" s="23" t="s">
        <v>353</v>
      </c>
    </row>
    <row r="51" spans="1:2" x14ac:dyDescent="0.25">
      <c r="A51" s="23" t="s">
        <v>354</v>
      </c>
      <c r="B51" s="23" t="s">
        <v>355</v>
      </c>
    </row>
    <row r="52" spans="1:2" x14ac:dyDescent="0.25">
      <c r="A52" s="23" t="s">
        <v>73</v>
      </c>
      <c r="B52" s="23" t="s">
        <v>356</v>
      </c>
    </row>
    <row r="53" spans="1:2" x14ac:dyDescent="0.25">
      <c r="A53" s="23" t="s">
        <v>357</v>
      </c>
      <c r="B53" s="23" t="s">
        <v>358</v>
      </c>
    </row>
    <row r="54" spans="1:2" x14ac:dyDescent="0.25">
      <c r="A54" s="23" t="s">
        <v>74</v>
      </c>
      <c r="B54" s="23" t="s">
        <v>359</v>
      </c>
    </row>
    <row r="55" spans="1:2" x14ac:dyDescent="0.25">
      <c r="A55" s="23" t="s">
        <v>75</v>
      </c>
      <c r="B55" s="23" t="s">
        <v>360</v>
      </c>
    </row>
    <row r="56" spans="1:2" x14ac:dyDescent="0.25">
      <c r="A56" s="23" t="s">
        <v>76</v>
      </c>
      <c r="B56" s="23" t="s">
        <v>361</v>
      </c>
    </row>
    <row r="57" spans="1:2" x14ac:dyDescent="0.25">
      <c r="A57" s="23" t="s">
        <v>77</v>
      </c>
      <c r="B57" s="23" t="s">
        <v>362</v>
      </c>
    </row>
    <row r="58" spans="1:2" x14ac:dyDescent="0.25">
      <c r="A58" s="23" t="s">
        <v>78</v>
      </c>
      <c r="B58" s="23" t="s">
        <v>363</v>
      </c>
    </row>
    <row r="59" spans="1:2" x14ac:dyDescent="0.25">
      <c r="A59" s="23" t="s">
        <v>364</v>
      </c>
      <c r="B59" s="23" t="s">
        <v>365</v>
      </c>
    </row>
    <row r="60" spans="1:2" x14ac:dyDescent="0.25">
      <c r="A60" s="23" t="s">
        <v>366</v>
      </c>
      <c r="B60" s="23" t="s">
        <v>367</v>
      </c>
    </row>
    <row r="61" spans="1:2" x14ac:dyDescent="0.25">
      <c r="A61" s="23" t="s">
        <v>79</v>
      </c>
      <c r="B61" s="23" t="s">
        <v>368</v>
      </c>
    </row>
    <row r="62" spans="1:2" x14ac:dyDescent="0.25">
      <c r="A62" s="23" t="s">
        <v>80</v>
      </c>
      <c r="B62" s="23" t="s">
        <v>369</v>
      </c>
    </row>
    <row r="63" spans="1:2" x14ac:dyDescent="0.25">
      <c r="A63" s="23" t="s">
        <v>81</v>
      </c>
      <c r="B63" s="23" t="s">
        <v>370</v>
      </c>
    </row>
    <row r="64" spans="1:2" x14ac:dyDescent="0.25">
      <c r="A64" s="23" t="s">
        <v>82</v>
      </c>
      <c r="B64" s="23" t="s">
        <v>371</v>
      </c>
    </row>
    <row r="65" spans="1:2" x14ac:dyDescent="0.25">
      <c r="A65" s="23" t="s">
        <v>83</v>
      </c>
      <c r="B65" s="23" t="s">
        <v>372</v>
      </c>
    </row>
    <row r="66" spans="1:2" x14ac:dyDescent="0.25">
      <c r="A66" s="23" t="s">
        <v>373</v>
      </c>
      <c r="B66" s="23" t="s">
        <v>374</v>
      </c>
    </row>
    <row r="67" spans="1:2" x14ac:dyDescent="0.25">
      <c r="A67" s="23" t="s">
        <v>84</v>
      </c>
      <c r="B67" s="23" t="s">
        <v>375</v>
      </c>
    </row>
    <row r="68" spans="1:2" x14ac:dyDescent="0.25">
      <c r="A68" s="23" t="s">
        <v>85</v>
      </c>
      <c r="B68" s="23" t="s">
        <v>376</v>
      </c>
    </row>
    <row r="69" spans="1:2" x14ac:dyDescent="0.25">
      <c r="A69" s="23" t="s">
        <v>86</v>
      </c>
      <c r="B69" s="23" t="s">
        <v>377</v>
      </c>
    </row>
    <row r="70" spans="1:2" x14ac:dyDescent="0.25">
      <c r="A70" s="23" t="s">
        <v>87</v>
      </c>
      <c r="B70" s="23" t="s">
        <v>378</v>
      </c>
    </row>
    <row r="71" spans="1:2" x14ac:dyDescent="0.25">
      <c r="A71" s="23" t="s">
        <v>88</v>
      </c>
      <c r="B71" s="23" t="s">
        <v>379</v>
      </c>
    </row>
    <row r="72" spans="1:2" x14ac:dyDescent="0.25">
      <c r="A72" s="23" t="s">
        <v>89</v>
      </c>
      <c r="B72" s="23" t="s">
        <v>380</v>
      </c>
    </row>
    <row r="73" spans="1:2" x14ac:dyDescent="0.25">
      <c r="A73" s="23" t="s">
        <v>90</v>
      </c>
      <c r="B73" s="23" t="s">
        <v>381</v>
      </c>
    </row>
    <row r="74" spans="1:2" x14ac:dyDescent="0.25">
      <c r="A74" s="23" t="s">
        <v>91</v>
      </c>
      <c r="B74" s="23" t="s">
        <v>382</v>
      </c>
    </row>
    <row r="75" spans="1:2" x14ac:dyDescent="0.25">
      <c r="A75" s="23" t="s">
        <v>92</v>
      </c>
      <c r="B75" s="23" t="s">
        <v>383</v>
      </c>
    </row>
    <row r="76" spans="1:2" x14ac:dyDescent="0.25">
      <c r="A76" s="23" t="s">
        <v>93</v>
      </c>
      <c r="B76" s="23" t="s">
        <v>384</v>
      </c>
    </row>
    <row r="77" spans="1:2" x14ac:dyDescent="0.25">
      <c r="A77" s="23" t="s">
        <v>94</v>
      </c>
      <c r="B77" s="23" t="s">
        <v>385</v>
      </c>
    </row>
    <row r="78" spans="1:2" x14ac:dyDescent="0.25">
      <c r="A78" s="23" t="s">
        <v>95</v>
      </c>
      <c r="B78" s="23" t="s">
        <v>386</v>
      </c>
    </row>
    <row r="79" spans="1:2" x14ac:dyDescent="0.25">
      <c r="A79" s="23" t="s">
        <v>96</v>
      </c>
      <c r="B79" s="23" t="s">
        <v>387</v>
      </c>
    </row>
    <row r="80" spans="1:2" x14ac:dyDescent="0.25">
      <c r="A80" s="23" t="s">
        <v>97</v>
      </c>
      <c r="B80" s="23" t="s">
        <v>388</v>
      </c>
    </row>
    <row r="81" spans="1:2" x14ac:dyDescent="0.25">
      <c r="A81" s="23" t="s">
        <v>98</v>
      </c>
      <c r="B81" s="23" t="s">
        <v>389</v>
      </c>
    </row>
    <row r="82" spans="1:2" x14ac:dyDescent="0.25">
      <c r="A82" s="23" t="s">
        <v>99</v>
      </c>
      <c r="B82" s="23" t="s">
        <v>390</v>
      </c>
    </row>
    <row r="83" spans="1:2" x14ac:dyDescent="0.25">
      <c r="A83" s="23" t="s">
        <v>100</v>
      </c>
      <c r="B83" s="23" t="s">
        <v>391</v>
      </c>
    </row>
    <row r="84" spans="1:2" x14ac:dyDescent="0.25">
      <c r="A84" s="23" t="s">
        <v>101</v>
      </c>
      <c r="B84" s="23" t="s">
        <v>392</v>
      </c>
    </row>
    <row r="85" spans="1:2" x14ac:dyDescent="0.25">
      <c r="A85" s="23" t="s">
        <v>102</v>
      </c>
      <c r="B85" s="23" t="s">
        <v>393</v>
      </c>
    </row>
    <row r="86" spans="1:2" x14ac:dyDescent="0.25">
      <c r="A86" s="23" t="s">
        <v>103</v>
      </c>
      <c r="B86" s="23" t="s">
        <v>394</v>
      </c>
    </row>
    <row r="87" spans="1:2" x14ac:dyDescent="0.25">
      <c r="A87" s="23" t="s">
        <v>104</v>
      </c>
      <c r="B87" s="23" t="s">
        <v>395</v>
      </c>
    </row>
    <row r="88" spans="1:2" x14ac:dyDescent="0.25">
      <c r="A88" s="23" t="s">
        <v>105</v>
      </c>
      <c r="B88" s="23" t="s">
        <v>396</v>
      </c>
    </row>
    <row r="89" spans="1:2" x14ac:dyDescent="0.25">
      <c r="A89" s="23" t="s">
        <v>106</v>
      </c>
      <c r="B89" s="23" t="s">
        <v>397</v>
      </c>
    </row>
    <row r="90" spans="1:2" x14ac:dyDescent="0.25">
      <c r="A90" s="23" t="s">
        <v>107</v>
      </c>
      <c r="B90" s="23" t="s">
        <v>398</v>
      </c>
    </row>
    <row r="91" spans="1:2" x14ac:dyDescent="0.25">
      <c r="A91" s="23" t="s">
        <v>108</v>
      </c>
      <c r="B91" s="23" t="s">
        <v>399</v>
      </c>
    </row>
    <row r="92" spans="1:2" x14ac:dyDescent="0.25">
      <c r="A92" s="23" t="s">
        <v>109</v>
      </c>
      <c r="B92" s="23" t="s">
        <v>400</v>
      </c>
    </row>
    <row r="93" spans="1:2" x14ac:dyDescent="0.25">
      <c r="A93" s="23" t="s">
        <v>401</v>
      </c>
      <c r="B93" s="23" t="s">
        <v>402</v>
      </c>
    </row>
    <row r="94" spans="1:2" x14ac:dyDescent="0.25">
      <c r="A94" s="23" t="s">
        <v>110</v>
      </c>
      <c r="B94" s="23" t="s">
        <v>403</v>
      </c>
    </row>
    <row r="95" spans="1:2" x14ac:dyDescent="0.25">
      <c r="A95" s="23" t="s">
        <v>111</v>
      </c>
      <c r="B95" s="23" t="s">
        <v>404</v>
      </c>
    </row>
    <row r="96" spans="1:2" x14ac:dyDescent="0.25">
      <c r="A96" s="23" t="s">
        <v>112</v>
      </c>
      <c r="B96" s="23" t="s">
        <v>405</v>
      </c>
    </row>
    <row r="97" spans="1:2" x14ac:dyDescent="0.25">
      <c r="A97" s="23" t="s">
        <v>113</v>
      </c>
      <c r="B97" s="23" t="s">
        <v>406</v>
      </c>
    </row>
    <row r="98" spans="1:2" x14ac:dyDescent="0.25">
      <c r="A98" s="23" t="s">
        <v>114</v>
      </c>
      <c r="B98" s="23" t="s">
        <v>407</v>
      </c>
    </row>
    <row r="99" spans="1:2" x14ac:dyDescent="0.25">
      <c r="A99" s="23" t="s">
        <v>115</v>
      </c>
      <c r="B99" s="23" t="s">
        <v>408</v>
      </c>
    </row>
    <row r="100" spans="1:2" x14ac:dyDescent="0.25">
      <c r="A100" s="23" t="s">
        <v>116</v>
      </c>
      <c r="B100" s="23" t="s">
        <v>409</v>
      </c>
    </row>
    <row r="101" spans="1:2" x14ac:dyDescent="0.25">
      <c r="A101" s="23" t="s">
        <v>410</v>
      </c>
      <c r="B101" s="23" t="s">
        <v>411</v>
      </c>
    </row>
    <row r="102" spans="1:2" x14ac:dyDescent="0.25">
      <c r="A102" s="23" t="s">
        <v>117</v>
      </c>
      <c r="B102" s="23" t="s">
        <v>412</v>
      </c>
    </row>
    <row r="103" spans="1:2" x14ac:dyDescent="0.25">
      <c r="A103" s="23" t="s">
        <v>118</v>
      </c>
      <c r="B103" s="23" t="s">
        <v>413</v>
      </c>
    </row>
    <row r="104" spans="1:2" x14ac:dyDescent="0.25">
      <c r="A104" s="23" t="s">
        <v>119</v>
      </c>
      <c r="B104" s="23" t="s">
        <v>414</v>
      </c>
    </row>
    <row r="105" spans="1:2" x14ac:dyDescent="0.25">
      <c r="A105" s="23" t="s">
        <v>120</v>
      </c>
      <c r="B105" s="23" t="s">
        <v>415</v>
      </c>
    </row>
    <row r="106" spans="1:2" x14ac:dyDescent="0.25">
      <c r="A106" s="23" t="s">
        <v>121</v>
      </c>
      <c r="B106" s="23" t="s">
        <v>416</v>
      </c>
    </row>
    <row r="107" spans="1:2" x14ac:dyDescent="0.25">
      <c r="A107" s="23" t="s">
        <v>417</v>
      </c>
      <c r="B107" s="23" t="s">
        <v>418</v>
      </c>
    </row>
    <row r="108" spans="1:2" x14ac:dyDescent="0.25">
      <c r="A108" s="23" t="s">
        <v>122</v>
      </c>
      <c r="B108" s="23" t="s">
        <v>419</v>
      </c>
    </row>
    <row r="109" spans="1:2" x14ac:dyDescent="0.25">
      <c r="A109" s="23" t="s">
        <v>123</v>
      </c>
      <c r="B109" s="23" t="s">
        <v>420</v>
      </c>
    </row>
    <row r="110" spans="1:2" x14ac:dyDescent="0.25">
      <c r="A110" s="23" t="s">
        <v>124</v>
      </c>
      <c r="B110" s="23" t="s">
        <v>421</v>
      </c>
    </row>
    <row r="111" spans="1:2" x14ac:dyDescent="0.25">
      <c r="A111" s="23" t="s">
        <v>125</v>
      </c>
      <c r="B111" s="23" t="s">
        <v>422</v>
      </c>
    </row>
    <row r="112" spans="1:2" x14ac:dyDescent="0.25">
      <c r="A112" s="23" t="s">
        <v>126</v>
      </c>
      <c r="B112" s="23" t="s">
        <v>423</v>
      </c>
    </row>
    <row r="113" spans="1:2" x14ac:dyDescent="0.25">
      <c r="A113" s="23" t="s">
        <v>424</v>
      </c>
      <c r="B113" s="23" t="s">
        <v>425</v>
      </c>
    </row>
    <row r="114" spans="1:2" x14ac:dyDescent="0.25">
      <c r="A114" s="23" t="s">
        <v>127</v>
      </c>
      <c r="B114" s="23" t="s">
        <v>426</v>
      </c>
    </row>
    <row r="115" spans="1:2" x14ac:dyDescent="0.25">
      <c r="A115" s="23" t="s">
        <v>128</v>
      </c>
      <c r="B115" s="23" t="s">
        <v>427</v>
      </c>
    </row>
    <row r="116" spans="1:2" x14ac:dyDescent="0.25">
      <c r="A116" s="23" t="s">
        <v>129</v>
      </c>
      <c r="B116" s="23" t="s">
        <v>428</v>
      </c>
    </row>
    <row r="117" spans="1:2" x14ac:dyDescent="0.25">
      <c r="A117" s="23" t="s">
        <v>130</v>
      </c>
      <c r="B117" s="23" t="s">
        <v>429</v>
      </c>
    </row>
    <row r="118" spans="1:2" x14ac:dyDescent="0.25">
      <c r="A118" s="23" t="s">
        <v>131</v>
      </c>
      <c r="B118" s="23" t="s">
        <v>430</v>
      </c>
    </row>
    <row r="119" spans="1:2" x14ac:dyDescent="0.25">
      <c r="A119" s="23" t="s">
        <v>132</v>
      </c>
      <c r="B119" s="23" t="s">
        <v>431</v>
      </c>
    </row>
    <row r="120" spans="1:2" x14ac:dyDescent="0.25">
      <c r="A120" s="23" t="s">
        <v>133</v>
      </c>
      <c r="B120" s="23" t="s">
        <v>432</v>
      </c>
    </row>
    <row r="121" spans="1:2" x14ac:dyDescent="0.25">
      <c r="A121" s="23" t="s">
        <v>134</v>
      </c>
      <c r="B121" s="23" t="s">
        <v>433</v>
      </c>
    </row>
    <row r="122" spans="1:2" x14ac:dyDescent="0.25">
      <c r="A122" s="23" t="s">
        <v>135</v>
      </c>
      <c r="B122" s="23" t="s">
        <v>434</v>
      </c>
    </row>
    <row r="123" spans="1:2" x14ac:dyDescent="0.25">
      <c r="A123" s="23" t="s">
        <v>136</v>
      </c>
      <c r="B123" s="23" t="s">
        <v>435</v>
      </c>
    </row>
    <row r="124" spans="1:2" x14ac:dyDescent="0.25">
      <c r="A124" s="23" t="s">
        <v>137</v>
      </c>
      <c r="B124" s="23" t="s">
        <v>436</v>
      </c>
    </row>
    <row r="125" spans="1:2" x14ac:dyDescent="0.25">
      <c r="A125" s="23" t="s">
        <v>138</v>
      </c>
      <c r="B125" s="23" t="s">
        <v>437</v>
      </c>
    </row>
    <row r="126" spans="1:2" x14ac:dyDescent="0.25">
      <c r="A126" s="23" t="s">
        <v>139</v>
      </c>
      <c r="B126" s="23" t="s">
        <v>438</v>
      </c>
    </row>
    <row r="127" spans="1:2" x14ac:dyDescent="0.25">
      <c r="A127" s="23" t="s">
        <v>140</v>
      </c>
      <c r="B127" s="23" t="s">
        <v>439</v>
      </c>
    </row>
    <row r="128" spans="1:2" x14ac:dyDescent="0.25">
      <c r="A128" s="23" t="s">
        <v>440</v>
      </c>
      <c r="B128" s="23" t="s">
        <v>441</v>
      </c>
    </row>
    <row r="129" spans="1:2" x14ac:dyDescent="0.25">
      <c r="A129" s="23" t="s">
        <v>141</v>
      </c>
      <c r="B129" s="23" t="s">
        <v>442</v>
      </c>
    </row>
    <row r="130" spans="1:2" x14ac:dyDescent="0.25">
      <c r="A130" s="23" t="s">
        <v>142</v>
      </c>
      <c r="B130" s="23" t="s">
        <v>443</v>
      </c>
    </row>
    <row r="131" spans="1:2" x14ac:dyDescent="0.25">
      <c r="A131" s="23" t="s">
        <v>143</v>
      </c>
      <c r="B131" s="23" t="s">
        <v>444</v>
      </c>
    </row>
    <row r="132" spans="1:2" x14ac:dyDescent="0.25">
      <c r="A132" s="23" t="s">
        <v>144</v>
      </c>
      <c r="B132" s="23" t="s">
        <v>445</v>
      </c>
    </row>
    <row r="133" spans="1:2" x14ac:dyDescent="0.25">
      <c r="A133" s="23" t="s">
        <v>145</v>
      </c>
      <c r="B133" s="23" t="s">
        <v>446</v>
      </c>
    </row>
    <row r="134" spans="1:2" x14ac:dyDescent="0.25">
      <c r="A134" s="23" t="s">
        <v>447</v>
      </c>
      <c r="B134" s="23" t="s">
        <v>448</v>
      </c>
    </row>
    <row r="135" spans="1:2" x14ac:dyDescent="0.25">
      <c r="A135" s="23" t="s">
        <v>449</v>
      </c>
      <c r="B135" s="23" t="s">
        <v>450</v>
      </c>
    </row>
    <row r="136" spans="1:2" x14ac:dyDescent="0.25">
      <c r="A136" s="23" t="s">
        <v>146</v>
      </c>
      <c r="B136" s="23" t="s">
        <v>451</v>
      </c>
    </row>
    <row r="137" spans="1:2" x14ac:dyDescent="0.25">
      <c r="A137" s="23" t="s">
        <v>147</v>
      </c>
      <c r="B137" s="23" t="s">
        <v>452</v>
      </c>
    </row>
    <row r="138" spans="1:2" x14ac:dyDescent="0.25">
      <c r="A138" s="23" t="s">
        <v>148</v>
      </c>
      <c r="B138" s="23" t="s">
        <v>453</v>
      </c>
    </row>
    <row r="139" spans="1:2" x14ac:dyDescent="0.25">
      <c r="A139" s="23" t="s">
        <v>149</v>
      </c>
      <c r="B139" s="23" t="s">
        <v>454</v>
      </c>
    </row>
    <row r="140" spans="1:2" x14ac:dyDescent="0.25">
      <c r="A140" s="23" t="s">
        <v>150</v>
      </c>
      <c r="B140" s="23" t="s">
        <v>455</v>
      </c>
    </row>
    <row r="141" spans="1:2" x14ac:dyDescent="0.25">
      <c r="A141" s="23" t="s">
        <v>151</v>
      </c>
      <c r="B141" s="23" t="s">
        <v>456</v>
      </c>
    </row>
    <row r="142" spans="1:2" x14ac:dyDescent="0.25">
      <c r="A142" s="23" t="s">
        <v>152</v>
      </c>
      <c r="B142" s="23" t="s">
        <v>457</v>
      </c>
    </row>
    <row r="143" spans="1:2" x14ac:dyDescent="0.25">
      <c r="A143" s="23" t="s">
        <v>153</v>
      </c>
      <c r="B143" s="23" t="s">
        <v>458</v>
      </c>
    </row>
    <row r="144" spans="1:2" x14ac:dyDescent="0.25">
      <c r="A144" s="23" t="s">
        <v>459</v>
      </c>
      <c r="B144" s="23" t="s">
        <v>460</v>
      </c>
    </row>
    <row r="145" spans="1:2" x14ac:dyDescent="0.25">
      <c r="A145" s="23" t="s">
        <v>154</v>
      </c>
      <c r="B145" s="23" t="s">
        <v>461</v>
      </c>
    </row>
    <row r="146" spans="1:2" x14ac:dyDescent="0.25">
      <c r="A146" s="23" t="s">
        <v>155</v>
      </c>
      <c r="B146" s="23" t="s">
        <v>462</v>
      </c>
    </row>
    <row r="147" spans="1:2" x14ac:dyDescent="0.25">
      <c r="A147" s="23" t="s">
        <v>156</v>
      </c>
      <c r="B147" s="23" t="s">
        <v>463</v>
      </c>
    </row>
    <row r="148" spans="1:2" x14ac:dyDescent="0.25">
      <c r="A148" s="23" t="s">
        <v>464</v>
      </c>
      <c r="B148" s="23" t="s">
        <v>465</v>
      </c>
    </row>
    <row r="149" spans="1:2" x14ac:dyDescent="0.25">
      <c r="A149" s="23" t="s">
        <v>157</v>
      </c>
      <c r="B149" s="23" t="s">
        <v>466</v>
      </c>
    </row>
    <row r="150" spans="1:2" x14ac:dyDescent="0.25">
      <c r="A150" s="23" t="s">
        <v>158</v>
      </c>
      <c r="B150" s="23" t="s">
        <v>467</v>
      </c>
    </row>
    <row r="151" spans="1:2" x14ac:dyDescent="0.25">
      <c r="A151" s="23" t="s">
        <v>159</v>
      </c>
      <c r="B151" s="23" t="s">
        <v>468</v>
      </c>
    </row>
    <row r="152" spans="1:2" x14ac:dyDescent="0.25">
      <c r="A152" s="23" t="s">
        <v>469</v>
      </c>
      <c r="B152" s="23" t="s">
        <v>470</v>
      </c>
    </row>
    <row r="153" spans="1:2" x14ac:dyDescent="0.25">
      <c r="A153" s="23" t="s">
        <v>160</v>
      </c>
      <c r="B153" s="23" t="s">
        <v>471</v>
      </c>
    </row>
    <row r="154" spans="1:2" x14ac:dyDescent="0.25">
      <c r="A154" s="23" t="s">
        <v>161</v>
      </c>
      <c r="B154" s="23" t="s">
        <v>472</v>
      </c>
    </row>
    <row r="155" spans="1:2" x14ac:dyDescent="0.25">
      <c r="A155" s="23" t="s">
        <v>473</v>
      </c>
      <c r="B155" s="23" t="s">
        <v>474</v>
      </c>
    </row>
    <row r="156" spans="1:2" x14ac:dyDescent="0.25">
      <c r="A156" s="23" t="s">
        <v>475</v>
      </c>
      <c r="B156" s="23" t="s">
        <v>476</v>
      </c>
    </row>
    <row r="157" spans="1:2" x14ac:dyDescent="0.25">
      <c r="A157" s="23" t="s">
        <v>162</v>
      </c>
      <c r="B157" s="23" t="s">
        <v>477</v>
      </c>
    </row>
    <row r="158" spans="1:2" x14ac:dyDescent="0.25">
      <c r="A158" s="23" t="s">
        <v>163</v>
      </c>
      <c r="B158" s="23" t="s">
        <v>478</v>
      </c>
    </row>
    <row r="159" spans="1:2" x14ac:dyDescent="0.25">
      <c r="A159" s="23" t="s">
        <v>164</v>
      </c>
      <c r="B159" s="23" t="s">
        <v>479</v>
      </c>
    </row>
    <row r="160" spans="1:2" x14ac:dyDescent="0.25">
      <c r="A160" s="23" t="s">
        <v>165</v>
      </c>
      <c r="B160" s="23" t="s">
        <v>480</v>
      </c>
    </row>
    <row r="161" spans="1:2" x14ac:dyDescent="0.25">
      <c r="A161" s="23" t="s">
        <v>166</v>
      </c>
      <c r="B161" s="23" t="s">
        <v>481</v>
      </c>
    </row>
    <row r="162" spans="1:2" x14ac:dyDescent="0.25">
      <c r="A162" s="23" t="s">
        <v>167</v>
      </c>
      <c r="B162" s="23" t="s">
        <v>482</v>
      </c>
    </row>
    <row r="163" spans="1:2" x14ac:dyDescent="0.25">
      <c r="A163" s="23" t="s">
        <v>168</v>
      </c>
      <c r="B163" s="23" t="s">
        <v>483</v>
      </c>
    </row>
    <row r="164" spans="1:2" x14ac:dyDescent="0.25">
      <c r="A164" s="23" t="s">
        <v>484</v>
      </c>
      <c r="B164" s="23" t="s">
        <v>485</v>
      </c>
    </row>
    <row r="165" spans="1:2" x14ac:dyDescent="0.25">
      <c r="A165" s="23" t="s">
        <v>169</v>
      </c>
      <c r="B165" s="23" t="s">
        <v>486</v>
      </c>
    </row>
    <row r="166" spans="1:2" x14ac:dyDescent="0.25">
      <c r="A166" s="23" t="s">
        <v>170</v>
      </c>
      <c r="B166" s="23" t="s">
        <v>487</v>
      </c>
    </row>
    <row r="167" spans="1:2" x14ac:dyDescent="0.25">
      <c r="A167" s="23" t="s">
        <v>171</v>
      </c>
      <c r="B167" s="23" t="s">
        <v>488</v>
      </c>
    </row>
    <row r="168" spans="1:2" x14ac:dyDescent="0.25">
      <c r="A168" s="23" t="s">
        <v>489</v>
      </c>
      <c r="B168" s="23" t="s">
        <v>490</v>
      </c>
    </row>
    <row r="169" spans="1:2" x14ac:dyDescent="0.25">
      <c r="A169" s="23" t="s">
        <v>172</v>
      </c>
      <c r="B169" s="23" t="s">
        <v>491</v>
      </c>
    </row>
    <row r="170" spans="1:2" x14ac:dyDescent="0.25">
      <c r="A170" s="23" t="s">
        <v>492</v>
      </c>
      <c r="B170" s="23" t="s">
        <v>493</v>
      </c>
    </row>
    <row r="171" spans="1:2" x14ac:dyDescent="0.25">
      <c r="A171" s="23" t="s">
        <v>173</v>
      </c>
      <c r="B171" s="23" t="s">
        <v>494</v>
      </c>
    </row>
    <row r="172" spans="1:2" x14ac:dyDescent="0.25">
      <c r="A172" s="23" t="s">
        <v>174</v>
      </c>
      <c r="B172" s="23" t="s">
        <v>495</v>
      </c>
    </row>
    <row r="173" spans="1:2" x14ac:dyDescent="0.25">
      <c r="A173" s="23" t="s">
        <v>180</v>
      </c>
      <c r="B173" s="23" t="s">
        <v>496</v>
      </c>
    </row>
    <row r="174" spans="1:2" x14ac:dyDescent="0.25">
      <c r="A174" s="23" t="s">
        <v>181</v>
      </c>
      <c r="B174" s="23" t="s">
        <v>497</v>
      </c>
    </row>
    <row r="175" spans="1:2" x14ac:dyDescent="0.25">
      <c r="A175" s="23" t="s">
        <v>182</v>
      </c>
      <c r="B175" s="23" t="s">
        <v>498</v>
      </c>
    </row>
    <row r="176" spans="1:2" x14ac:dyDescent="0.25">
      <c r="A176" s="23" t="s">
        <v>183</v>
      </c>
      <c r="B176" s="23" t="s">
        <v>499</v>
      </c>
    </row>
    <row r="177" spans="1:2" x14ac:dyDescent="0.25">
      <c r="A177" s="23" t="s">
        <v>184</v>
      </c>
      <c r="B177" s="23" t="s">
        <v>500</v>
      </c>
    </row>
    <row r="178" spans="1:2" x14ac:dyDescent="0.25">
      <c r="A178" s="23" t="s">
        <v>185</v>
      </c>
      <c r="B178" s="23" t="s">
        <v>501</v>
      </c>
    </row>
    <row r="179" spans="1:2" x14ac:dyDescent="0.25">
      <c r="A179" s="23" t="s">
        <v>186</v>
      </c>
      <c r="B179" s="23" t="s">
        <v>502</v>
      </c>
    </row>
    <row r="180" spans="1:2" x14ac:dyDescent="0.25">
      <c r="A180" s="23" t="s">
        <v>187</v>
      </c>
      <c r="B180" s="23" t="s">
        <v>503</v>
      </c>
    </row>
    <row r="181" spans="1:2" x14ac:dyDescent="0.25">
      <c r="A181" s="23" t="s">
        <v>188</v>
      </c>
      <c r="B181" s="23" t="s">
        <v>504</v>
      </c>
    </row>
    <row r="182" spans="1:2" x14ac:dyDescent="0.25">
      <c r="A182" s="23" t="s">
        <v>189</v>
      </c>
      <c r="B182" s="23" t="s">
        <v>505</v>
      </c>
    </row>
    <row r="183" spans="1:2" x14ac:dyDescent="0.25">
      <c r="A183" s="23" t="s">
        <v>190</v>
      </c>
      <c r="B183" s="23" t="s">
        <v>506</v>
      </c>
    </row>
    <row r="184" spans="1:2" x14ac:dyDescent="0.25">
      <c r="A184" s="23" t="s">
        <v>191</v>
      </c>
      <c r="B184" s="23" t="s">
        <v>507</v>
      </c>
    </row>
    <row r="185" spans="1:2" x14ac:dyDescent="0.25">
      <c r="A185" s="23" t="s">
        <v>192</v>
      </c>
      <c r="B185" s="23" t="s">
        <v>508</v>
      </c>
    </row>
    <row r="186" spans="1:2" x14ac:dyDescent="0.25">
      <c r="A186" s="23" t="s">
        <v>193</v>
      </c>
      <c r="B186" s="23" t="s">
        <v>509</v>
      </c>
    </row>
    <row r="187" spans="1:2" x14ac:dyDescent="0.25">
      <c r="A187" s="23" t="s">
        <v>194</v>
      </c>
      <c r="B187" s="23" t="s">
        <v>510</v>
      </c>
    </row>
    <row r="188" spans="1:2" x14ac:dyDescent="0.25">
      <c r="A188" s="23" t="s">
        <v>195</v>
      </c>
      <c r="B188" s="23" t="s">
        <v>511</v>
      </c>
    </row>
    <row r="189" spans="1:2" x14ac:dyDescent="0.25">
      <c r="A189" s="23" t="s">
        <v>196</v>
      </c>
      <c r="B189" s="23" t="s">
        <v>512</v>
      </c>
    </row>
    <row r="190" spans="1:2" x14ac:dyDescent="0.25">
      <c r="A190" s="23" t="s">
        <v>197</v>
      </c>
      <c r="B190" s="23" t="s">
        <v>513</v>
      </c>
    </row>
    <row r="191" spans="1:2" x14ac:dyDescent="0.25">
      <c r="A191" s="23" t="s">
        <v>198</v>
      </c>
      <c r="B191" s="23" t="s">
        <v>514</v>
      </c>
    </row>
    <row r="192" spans="1:2" x14ac:dyDescent="0.25">
      <c r="A192" s="23" t="s">
        <v>199</v>
      </c>
      <c r="B192" s="23" t="s">
        <v>515</v>
      </c>
    </row>
    <row r="193" spans="1:2" x14ac:dyDescent="0.25">
      <c r="A193" s="23" t="s">
        <v>200</v>
      </c>
      <c r="B193" s="23" t="s">
        <v>516</v>
      </c>
    </row>
    <row r="194" spans="1:2" x14ac:dyDescent="0.25">
      <c r="A194" s="23" t="s">
        <v>201</v>
      </c>
      <c r="B194" s="23" t="s">
        <v>517</v>
      </c>
    </row>
    <row r="195" spans="1:2" x14ac:dyDescent="0.25">
      <c r="A195" s="23" t="s">
        <v>518</v>
      </c>
      <c r="B195" s="23" t="s">
        <v>519</v>
      </c>
    </row>
    <row r="196" spans="1:2" x14ac:dyDescent="0.25">
      <c r="A196" s="23" t="s">
        <v>520</v>
      </c>
      <c r="B196" s="23" t="s">
        <v>521</v>
      </c>
    </row>
    <row r="197" spans="1:2" x14ac:dyDescent="0.25">
      <c r="A197" s="23" t="s">
        <v>522</v>
      </c>
      <c r="B197" s="23" t="s">
        <v>523</v>
      </c>
    </row>
    <row r="198" spans="1:2" x14ac:dyDescent="0.25">
      <c r="A198" s="23" t="s">
        <v>202</v>
      </c>
      <c r="B198" s="23" t="s">
        <v>524</v>
      </c>
    </row>
    <row r="199" spans="1:2" x14ac:dyDescent="0.25">
      <c r="A199" s="23" t="s">
        <v>203</v>
      </c>
      <c r="B199" s="23" t="s">
        <v>525</v>
      </c>
    </row>
    <row r="200" spans="1:2" x14ac:dyDescent="0.25">
      <c r="A200" s="23" t="s">
        <v>204</v>
      </c>
      <c r="B200" s="23" t="s">
        <v>526</v>
      </c>
    </row>
    <row r="201" spans="1:2" x14ac:dyDescent="0.25">
      <c r="A201" s="23" t="s">
        <v>205</v>
      </c>
      <c r="B201" s="23" t="s">
        <v>527</v>
      </c>
    </row>
    <row r="202" spans="1:2" x14ac:dyDescent="0.25">
      <c r="A202" s="23" t="s">
        <v>206</v>
      </c>
      <c r="B202" s="23" t="s">
        <v>528</v>
      </c>
    </row>
    <row r="203" spans="1:2" x14ac:dyDescent="0.25">
      <c r="A203" s="23" t="s">
        <v>529</v>
      </c>
      <c r="B203" s="23" t="s">
        <v>530</v>
      </c>
    </row>
    <row r="204" spans="1:2" x14ac:dyDescent="0.25">
      <c r="A204" s="23" t="s">
        <v>207</v>
      </c>
      <c r="B204" s="23" t="s">
        <v>531</v>
      </c>
    </row>
    <row r="205" spans="1:2" x14ac:dyDescent="0.25">
      <c r="A205" s="23" t="s">
        <v>208</v>
      </c>
      <c r="B205" s="23" t="s">
        <v>532</v>
      </c>
    </row>
    <row r="206" spans="1:2" x14ac:dyDescent="0.25">
      <c r="A206" s="23" t="s">
        <v>209</v>
      </c>
      <c r="B206" s="23" t="s">
        <v>533</v>
      </c>
    </row>
    <row r="207" spans="1:2" x14ac:dyDescent="0.25">
      <c r="A207" s="23" t="s">
        <v>210</v>
      </c>
      <c r="B207" s="23" t="s">
        <v>534</v>
      </c>
    </row>
    <row r="208" spans="1:2" x14ac:dyDescent="0.25">
      <c r="A208" s="23" t="s">
        <v>211</v>
      </c>
      <c r="B208" s="23" t="s">
        <v>535</v>
      </c>
    </row>
    <row r="209" spans="1:2" x14ac:dyDescent="0.25">
      <c r="A209" s="23" t="s">
        <v>212</v>
      </c>
      <c r="B209" s="23" t="s">
        <v>536</v>
      </c>
    </row>
    <row r="210" spans="1:2" x14ac:dyDescent="0.25">
      <c r="A210" s="23" t="s">
        <v>213</v>
      </c>
      <c r="B210" s="23" t="s">
        <v>537</v>
      </c>
    </row>
    <row r="211" spans="1:2" x14ac:dyDescent="0.25">
      <c r="A211" s="23" t="s">
        <v>214</v>
      </c>
      <c r="B211" s="23" t="s">
        <v>538</v>
      </c>
    </row>
    <row r="212" spans="1:2" x14ac:dyDescent="0.25">
      <c r="A212" s="23" t="s">
        <v>539</v>
      </c>
      <c r="B212" s="23" t="s">
        <v>540</v>
      </c>
    </row>
    <row r="213" spans="1:2" x14ac:dyDescent="0.25">
      <c r="A213" s="23" t="s">
        <v>215</v>
      </c>
      <c r="B213" s="23" t="s">
        <v>541</v>
      </c>
    </row>
    <row r="214" spans="1:2" x14ac:dyDescent="0.25">
      <c r="A214" s="23" t="s">
        <v>542</v>
      </c>
      <c r="B214" s="23" t="s">
        <v>543</v>
      </c>
    </row>
    <row r="215" spans="1:2" x14ac:dyDescent="0.25">
      <c r="A215" s="23" t="s">
        <v>216</v>
      </c>
      <c r="B215" s="23" t="s">
        <v>544</v>
      </c>
    </row>
    <row r="216" spans="1:2" x14ac:dyDescent="0.25">
      <c r="A216" s="23" t="s">
        <v>545</v>
      </c>
      <c r="B216" s="23" t="s">
        <v>546</v>
      </c>
    </row>
    <row r="217" spans="1:2" x14ac:dyDescent="0.25">
      <c r="A217" s="23" t="s">
        <v>217</v>
      </c>
      <c r="B217" s="23" t="s">
        <v>547</v>
      </c>
    </row>
    <row r="218" spans="1:2" x14ac:dyDescent="0.25">
      <c r="A218" s="23" t="s">
        <v>218</v>
      </c>
      <c r="B218" s="23" t="s">
        <v>548</v>
      </c>
    </row>
    <row r="219" spans="1:2" x14ac:dyDescent="0.25">
      <c r="A219" s="23" t="s">
        <v>219</v>
      </c>
      <c r="B219" s="23" t="s">
        <v>549</v>
      </c>
    </row>
    <row r="220" spans="1:2" x14ac:dyDescent="0.25">
      <c r="A220" s="23" t="s">
        <v>220</v>
      </c>
      <c r="B220" s="23" t="s">
        <v>550</v>
      </c>
    </row>
    <row r="221" spans="1:2" x14ac:dyDescent="0.25">
      <c r="A221" s="23" t="s">
        <v>221</v>
      </c>
      <c r="B221" s="23" t="s">
        <v>551</v>
      </c>
    </row>
    <row r="222" spans="1:2" x14ac:dyDescent="0.25">
      <c r="A222" s="23" t="s">
        <v>552</v>
      </c>
      <c r="B222" s="23" t="s">
        <v>553</v>
      </c>
    </row>
    <row r="223" spans="1:2" x14ac:dyDescent="0.25">
      <c r="A223" s="23" t="s">
        <v>222</v>
      </c>
      <c r="B223" s="23" t="s">
        <v>554</v>
      </c>
    </row>
    <row r="224" spans="1:2" x14ac:dyDescent="0.25">
      <c r="A224" s="23" t="s">
        <v>223</v>
      </c>
      <c r="B224" s="23" t="s">
        <v>555</v>
      </c>
    </row>
    <row r="225" spans="1:2" x14ac:dyDescent="0.25">
      <c r="A225" s="23" t="s">
        <v>224</v>
      </c>
      <c r="B225" s="23" t="s">
        <v>556</v>
      </c>
    </row>
    <row r="226" spans="1:2" x14ac:dyDescent="0.25">
      <c r="A226" s="23" t="s">
        <v>225</v>
      </c>
      <c r="B226" s="23" t="s">
        <v>557</v>
      </c>
    </row>
    <row r="227" spans="1:2" x14ac:dyDescent="0.25">
      <c r="A227" s="23" t="s">
        <v>226</v>
      </c>
      <c r="B227" s="23" t="s">
        <v>558</v>
      </c>
    </row>
    <row r="228" spans="1:2" x14ac:dyDescent="0.25">
      <c r="A228" s="23" t="s">
        <v>227</v>
      </c>
      <c r="B228" s="23" t="s">
        <v>559</v>
      </c>
    </row>
    <row r="229" spans="1:2" x14ac:dyDescent="0.25">
      <c r="A229" s="23" t="s">
        <v>228</v>
      </c>
      <c r="B229" s="23" t="s">
        <v>560</v>
      </c>
    </row>
    <row r="230" spans="1:2" x14ac:dyDescent="0.25">
      <c r="A230" s="23" t="s">
        <v>561</v>
      </c>
      <c r="B230" s="23" t="s">
        <v>562</v>
      </c>
    </row>
    <row r="231" spans="1:2" x14ac:dyDescent="0.25">
      <c r="A231" s="23" t="s">
        <v>229</v>
      </c>
      <c r="B231" s="23" t="s">
        <v>563</v>
      </c>
    </row>
    <row r="232" spans="1:2" x14ac:dyDescent="0.25">
      <c r="A232" s="23" t="s">
        <v>564</v>
      </c>
      <c r="B232" s="23" t="s">
        <v>565</v>
      </c>
    </row>
    <row r="233" spans="1:2" x14ac:dyDescent="0.25">
      <c r="A233" s="23" t="s">
        <v>230</v>
      </c>
      <c r="B233" s="23" t="s">
        <v>566</v>
      </c>
    </row>
    <row r="234" spans="1:2" x14ac:dyDescent="0.25">
      <c r="A234" s="23" t="s">
        <v>231</v>
      </c>
      <c r="B234" s="23" t="s">
        <v>567</v>
      </c>
    </row>
    <row r="235" spans="1:2" x14ac:dyDescent="0.25">
      <c r="A235" s="23" t="s">
        <v>232</v>
      </c>
      <c r="B235" s="23" t="s">
        <v>568</v>
      </c>
    </row>
    <row r="236" spans="1:2" x14ac:dyDescent="0.25">
      <c r="A236" s="23" t="s">
        <v>233</v>
      </c>
      <c r="B236" s="23" t="s">
        <v>569</v>
      </c>
    </row>
    <row r="237" spans="1:2" x14ac:dyDescent="0.25">
      <c r="A237" s="23" t="s">
        <v>234</v>
      </c>
      <c r="B237" s="23" t="s">
        <v>570</v>
      </c>
    </row>
    <row r="238" spans="1:2" x14ac:dyDescent="0.25">
      <c r="A238" s="23" t="s">
        <v>235</v>
      </c>
      <c r="B238" s="23" t="s">
        <v>571</v>
      </c>
    </row>
    <row r="239" spans="1:2" x14ac:dyDescent="0.25">
      <c r="A239" s="23" t="s">
        <v>236</v>
      </c>
      <c r="B239" s="23" t="s">
        <v>572</v>
      </c>
    </row>
    <row r="240" spans="1:2" x14ac:dyDescent="0.25">
      <c r="A240" s="23" t="s">
        <v>237</v>
      </c>
      <c r="B240" s="23" t="s">
        <v>573</v>
      </c>
    </row>
    <row r="241" spans="1:2" x14ac:dyDescent="0.25">
      <c r="A241" s="23" t="s">
        <v>238</v>
      </c>
      <c r="B241" s="23" t="s">
        <v>574</v>
      </c>
    </row>
    <row r="242" spans="1:2" x14ac:dyDescent="0.25">
      <c r="A242" s="23" t="s">
        <v>239</v>
      </c>
      <c r="B242" s="23" t="s">
        <v>575</v>
      </c>
    </row>
    <row r="243" spans="1:2" x14ac:dyDescent="0.25">
      <c r="A243" s="23" t="s">
        <v>240</v>
      </c>
      <c r="B243" s="23" t="s">
        <v>576</v>
      </c>
    </row>
    <row r="244" spans="1:2" x14ac:dyDescent="0.25">
      <c r="A244" s="23" t="s">
        <v>241</v>
      </c>
      <c r="B244" s="23" t="s">
        <v>577</v>
      </c>
    </row>
    <row r="245" spans="1:2" x14ac:dyDescent="0.25">
      <c r="A245" s="23" t="s">
        <v>242</v>
      </c>
      <c r="B245" s="23" t="s">
        <v>578</v>
      </c>
    </row>
    <row r="246" spans="1:2" x14ac:dyDescent="0.25">
      <c r="A246" s="23" t="s">
        <v>243</v>
      </c>
      <c r="B246" s="23" t="s">
        <v>579</v>
      </c>
    </row>
    <row r="247" spans="1:2" x14ac:dyDescent="0.25">
      <c r="A247" s="23" t="s">
        <v>244</v>
      </c>
      <c r="B247" s="23" t="s">
        <v>580</v>
      </c>
    </row>
    <row r="248" spans="1:2" x14ac:dyDescent="0.25">
      <c r="A248" s="23" t="s">
        <v>245</v>
      </c>
      <c r="B248" s="23" t="s">
        <v>581</v>
      </c>
    </row>
    <row r="249" spans="1:2" x14ac:dyDescent="0.25">
      <c r="A249" s="23" t="s">
        <v>246</v>
      </c>
      <c r="B249" s="23" t="s">
        <v>582</v>
      </c>
    </row>
    <row r="250" spans="1:2" x14ac:dyDescent="0.25">
      <c r="A250" s="23" t="s">
        <v>247</v>
      </c>
      <c r="B250" s="23" t="s">
        <v>583</v>
      </c>
    </row>
    <row r="251" spans="1:2" x14ac:dyDescent="0.25">
      <c r="A251" s="23" t="s">
        <v>248</v>
      </c>
      <c r="B251" s="23" t="s">
        <v>584</v>
      </c>
    </row>
    <row r="252" spans="1:2" x14ac:dyDescent="0.25">
      <c r="A252" s="23" t="s">
        <v>249</v>
      </c>
      <c r="B252" s="23" t="s">
        <v>585</v>
      </c>
    </row>
    <row r="253" spans="1:2" x14ac:dyDescent="0.25">
      <c r="A253" s="23" t="s">
        <v>250</v>
      </c>
      <c r="B253" s="23" t="s">
        <v>586</v>
      </c>
    </row>
    <row r="254" spans="1:2" x14ac:dyDescent="0.25">
      <c r="A254" s="23" t="s">
        <v>251</v>
      </c>
      <c r="B254" s="23" t="s">
        <v>587</v>
      </c>
    </row>
    <row r="255" spans="1:2" x14ac:dyDescent="0.25">
      <c r="A255" s="23" t="s">
        <v>252</v>
      </c>
      <c r="B255" s="23" t="s">
        <v>588</v>
      </c>
    </row>
    <row r="256" spans="1:2" x14ac:dyDescent="0.25">
      <c r="A256" s="23" t="s">
        <v>253</v>
      </c>
      <c r="B256" s="23" t="s">
        <v>589</v>
      </c>
    </row>
    <row r="257" spans="1:2" x14ac:dyDescent="0.25">
      <c r="A257" s="23" t="s">
        <v>254</v>
      </c>
      <c r="B257" s="23" t="s">
        <v>590</v>
      </c>
    </row>
    <row r="258" spans="1:2" x14ac:dyDescent="0.25">
      <c r="A258" s="23" t="s">
        <v>255</v>
      </c>
      <c r="B258" s="23" t="s">
        <v>591</v>
      </c>
    </row>
    <row r="259" spans="1:2" x14ac:dyDescent="0.25">
      <c r="A259" s="23" t="s">
        <v>256</v>
      </c>
      <c r="B259" s="23" t="s">
        <v>592</v>
      </c>
    </row>
    <row r="260" spans="1:2" x14ac:dyDescent="0.25">
      <c r="A260" s="23" t="s">
        <v>257</v>
      </c>
      <c r="B260" s="23" t="s">
        <v>593</v>
      </c>
    </row>
    <row r="261" spans="1:2" x14ac:dyDescent="0.25">
      <c r="A261" s="23" t="s">
        <v>258</v>
      </c>
      <c r="B261" s="23" t="s">
        <v>594</v>
      </c>
    </row>
    <row r="262" spans="1:2" x14ac:dyDescent="0.25">
      <c r="A262" s="23" t="s">
        <v>259</v>
      </c>
      <c r="B262" s="23" t="s">
        <v>595</v>
      </c>
    </row>
    <row r="263" spans="1:2" x14ac:dyDescent="0.25">
      <c r="A263" s="23" t="s">
        <v>596</v>
      </c>
      <c r="B263" s="23" t="s">
        <v>597</v>
      </c>
    </row>
    <row r="264" spans="1:2" x14ac:dyDescent="0.25">
      <c r="A264" s="23" t="s">
        <v>260</v>
      </c>
      <c r="B264" s="23" t="s">
        <v>598</v>
      </c>
    </row>
    <row r="265" spans="1:2" x14ac:dyDescent="0.25">
      <c r="A265" s="23" t="s">
        <v>1</v>
      </c>
      <c r="B265" s="23" t="s">
        <v>2</v>
      </c>
    </row>
    <row r="266" spans="1:2" x14ac:dyDescent="0.25">
      <c r="A266" s="23" t="s">
        <v>3</v>
      </c>
      <c r="B266" s="23" t="s">
        <v>4</v>
      </c>
    </row>
    <row r="267" spans="1:2" x14ac:dyDescent="0.25">
      <c r="A267" s="23" t="s">
        <v>5</v>
      </c>
      <c r="B267" s="23" t="s">
        <v>6</v>
      </c>
    </row>
    <row r="268" spans="1:2" x14ac:dyDescent="0.25">
      <c r="A268" s="23" t="s">
        <v>7</v>
      </c>
      <c r="B268" s="23" t="s">
        <v>8</v>
      </c>
    </row>
    <row r="269" spans="1:2" x14ac:dyDescent="0.25">
      <c r="A269" s="23" t="s">
        <v>9</v>
      </c>
      <c r="B269" s="23" t="s">
        <v>10</v>
      </c>
    </row>
    <row r="270" spans="1:2" x14ac:dyDescent="0.25">
      <c r="A270" s="23" t="s">
        <v>11</v>
      </c>
      <c r="B270" s="23" t="s">
        <v>12</v>
      </c>
    </row>
    <row r="271" spans="1:2" x14ac:dyDescent="0.25">
      <c r="A271" s="23" t="s">
        <v>13</v>
      </c>
      <c r="B271" s="23" t="s">
        <v>14</v>
      </c>
    </row>
    <row r="272" spans="1:2" x14ac:dyDescent="0.25">
      <c r="A272" s="23" t="s">
        <v>261</v>
      </c>
      <c r="B272" s="23" t="s">
        <v>599</v>
      </c>
    </row>
    <row r="273" spans="1:2" x14ac:dyDescent="0.25">
      <c r="A273" s="23" t="s">
        <v>262</v>
      </c>
      <c r="B273" s="23" t="s">
        <v>600</v>
      </c>
    </row>
    <row r="274" spans="1:2" x14ac:dyDescent="0.25">
      <c r="A274" s="23" t="s">
        <v>263</v>
      </c>
      <c r="B274" s="23" t="s">
        <v>601</v>
      </c>
    </row>
    <row r="275" spans="1:2" x14ac:dyDescent="0.25">
      <c r="A275" s="23" t="s">
        <v>264</v>
      </c>
      <c r="B275" s="23" t="s">
        <v>602</v>
      </c>
    </row>
    <row r="276" spans="1:2" x14ac:dyDescent="0.25">
      <c r="A276" s="23" t="s">
        <v>265</v>
      </c>
      <c r="B276" s="23" t="s">
        <v>603</v>
      </c>
    </row>
    <row r="277" spans="1:2" x14ac:dyDescent="0.25">
      <c r="A277" s="23" t="s">
        <v>266</v>
      </c>
      <c r="B277" s="23" t="s">
        <v>604</v>
      </c>
    </row>
    <row r="278" spans="1:2" x14ac:dyDescent="0.25">
      <c r="A278" s="23" t="s">
        <v>605</v>
      </c>
      <c r="B278" s="23" t="s">
        <v>606</v>
      </c>
    </row>
    <row r="279" spans="1:2" x14ac:dyDescent="0.25">
      <c r="A279" s="23" t="s">
        <v>267</v>
      </c>
      <c r="B279" s="23" t="s">
        <v>607</v>
      </c>
    </row>
    <row r="280" spans="1:2" x14ac:dyDescent="0.25">
      <c r="A280" s="23" t="s">
        <v>268</v>
      </c>
      <c r="B280" s="23" t="s">
        <v>608</v>
      </c>
    </row>
    <row r="281" spans="1:2" x14ac:dyDescent="0.25">
      <c r="A281" s="23" t="s">
        <v>269</v>
      </c>
      <c r="B281" s="23" t="s">
        <v>609</v>
      </c>
    </row>
    <row r="282" spans="1:2" x14ac:dyDescent="0.25">
      <c r="A282" s="23" t="s">
        <v>270</v>
      </c>
      <c r="B282" s="23" t="s">
        <v>610</v>
      </c>
    </row>
    <row r="283" spans="1:2" x14ac:dyDescent="0.25">
      <c r="A283" s="23" t="s">
        <v>271</v>
      </c>
      <c r="B283" s="23" t="s">
        <v>611</v>
      </c>
    </row>
    <row r="284" spans="1:2" x14ac:dyDescent="0.25">
      <c r="A284" s="23" t="s">
        <v>272</v>
      </c>
      <c r="B284" s="23" t="s">
        <v>612</v>
      </c>
    </row>
    <row r="285" spans="1:2" x14ac:dyDescent="0.25">
      <c r="A285" s="23" t="s">
        <v>273</v>
      </c>
      <c r="B285" s="23" t="s">
        <v>613</v>
      </c>
    </row>
    <row r="286" spans="1:2" x14ac:dyDescent="0.25">
      <c r="A286" s="23" t="s">
        <v>274</v>
      </c>
      <c r="B286" s="23" t="s">
        <v>614</v>
      </c>
    </row>
    <row r="287" spans="1:2" x14ac:dyDescent="0.25">
      <c r="A287" s="23" t="s">
        <v>275</v>
      </c>
      <c r="B287" s="23" t="s">
        <v>615</v>
      </c>
    </row>
    <row r="288" spans="1:2" x14ac:dyDescent="0.25">
      <c r="A288" s="23" t="s">
        <v>276</v>
      </c>
      <c r="B288" s="23" t="s">
        <v>616</v>
      </c>
    </row>
    <row r="289" spans="1:2" x14ac:dyDescent="0.25">
      <c r="A289" s="23" t="s">
        <v>277</v>
      </c>
      <c r="B289" s="23" t="s">
        <v>617</v>
      </c>
    </row>
    <row r="290" spans="1:2" x14ac:dyDescent="0.25">
      <c r="A290" s="23" t="s">
        <v>278</v>
      </c>
      <c r="B290" s="23" t="s">
        <v>618</v>
      </c>
    </row>
    <row r="291" spans="1:2" x14ac:dyDescent="0.25">
      <c r="A291" s="23" t="s">
        <v>279</v>
      </c>
      <c r="B291" s="23" t="s">
        <v>619</v>
      </c>
    </row>
    <row r="292" spans="1:2" x14ac:dyDescent="0.25">
      <c r="A292" s="23" t="s">
        <v>280</v>
      </c>
      <c r="B292" s="23" t="s">
        <v>620</v>
      </c>
    </row>
    <row r="293" spans="1:2" x14ac:dyDescent="0.25">
      <c r="A293" s="23" t="s">
        <v>281</v>
      </c>
      <c r="B293" s="23" t="s">
        <v>621</v>
      </c>
    </row>
    <row r="294" spans="1:2" x14ac:dyDescent="0.25">
      <c r="A294" s="23" t="s">
        <v>282</v>
      </c>
      <c r="B294" s="23" t="s">
        <v>622</v>
      </c>
    </row>
    <row r="295" spans="1:2" x14ac:dyDescent="0.25">
      <c r="A295" s="23" t="s">
        <v>283</v>
      </c>
      <c r="B295" s="23" t="s">
        <v>623</v>
      </c>
    </row>
    <row r="296" spans="1:2" x14ac:dyDescent="0.25">
      <c r="A296" s="23" t="s">
        <v>284</v>
      </c>
      <c r="B296" s="23" t="s">
        <v>624</v>
      </c>
    </row>
    <row r="297" spans="1:2" x14ac:dyDescent="0.25">
      <c r="A297" s="23" t="s">
        <v>285</v>
      </c>
      <c r="B297" s="23" t="s">
        <v>625</v>
      </c>
    </row>
    <row r="298" spans="1:2" x14ac:dyDescent="0.25">
      <c r="A298" s="23" t="s">
        <v>286</v>
      </c>
      <c r="B298" s="23" t="s">
        <v>626</v>
      </c>
    </row>
    <row r="299" spans="1:2" x14ac:dyDescent="0.25">
      <c r="A299" s="23" t="s">
        <v>287</v>
      </c>
      <c r="B299" s="23" t="s">
        <v>627</v>
      </c>
    </row>
    <row r="300" spans="1:2" x14ac:dyDescent="0.25">
      <c r="A300" s="23" t="s">
        <v>288</v>
      </c>
      <c r="B300" s="23" t="s">
        <v>628</v>
      </c>
    </row>
    <row r="301" spans="1:2" x14ac:dyDescent="0.25">
      <c r="A301" s="23" t="s">
        <v>289</v>
      </c>
      <c r="B301" s="23" t="s">
        <v>629</v>
      </c>
    </row>
    <row r="302" spans="1:2" x14ac:dyDescent="0.25">
      <c r="A302" s="23" t="s">
        <v>290</v>
      </c>
      <c r="B302" s="23" t="s">
        <v>630</v>
      </c>
    </row>
    <row r="303" spans="1:2" x14ac:dyDescent="0.25">
      <c r="A303" s="23" t="s">
        <v>291</v>
      </c>
      <c r="B303" s="23" t="s">
        <v>631</v>
      </c>
    </row>
    <row r="304" spans="1:2" x14ac:dyDescent="0.25">
      <c r="A304" s="23" t="s">
        <v>292</v>
      </c>
      <c r="B304" s="23" t="s">
        <v>632</v>
      </c>
    </row>
    <row r="305" spans="1:2" x14ac:dyDescent="0.25">
      <c r="A305" s="23" t="s">
        <v>293</v>
      </c>
      <c r="B305" s="23" t="s">
        <v>633</v>
      </c>
    </row>
    <row r="306" spans="1:2" x14ac:dyDescent="0.25">
      <c r="A306" s="23" t="s">
        <v>294</v>
      </c>
      <c r="B306" s="23" t="s">
        <v>634</v>
      </c>
    </row>
    <row r="307" spans="1:2" x14ac:dyDescent="0.25">
      <c r="A307" s="23" t="s">
        <v>295</v>
      </c>
      <c r="B307" s="23" t="s">
        <v>635</v>
      </c>
    </row>
    <row r="308" spans="1:2" x14ac:dyDescent="0.25">
      <c r="A308" s="23" t="s">
        <v>296</v>
      </c>
      <c r="B308" s="23" t="s">
        <v>636</v>
      </c>
    </row>
    <row r="309" spans="1:2" x14ac:dyDescent="0.25">
      <c r="A309" s="23" t="s">
        <v>297</v>
      </c>
      <c r="B309" s="23" t="s">
        <v>637</v>
      </c>
    </row>
    <row r="310" spans="1:2" x14ac:dyDescent="0.25">
      <c r="A310" s="23" t="s">
        <v>298</v>
      </c>
      <c r="B310" s="23" t="s">
        <v>638</v>
      </c>
    </row>
    <row r="311" spans="1:2" x14ac:dyDescent="0.25">
      <c r="A311" s="23" t="s">
        <v>690</v>
      </c>
      <c r="B311" s="23" t="s">
        <v>691</v>
      </c>
    </row>
    <row r="312" spans="1:2" x14ac:dyDescent="0.25">
      <c r="A312" s="23" t="s">
        <v>692</v>
      </c>
      <c r="B312" s="23" t="s">
        <v>693</v>
      </c>
    </row>
    <row r="313" spans="1:2" x14ac:dyDescent="0.25">
      <c r="A313" s="23" t="s">
        <v>694</v>
      </c>
      <c r="B313" s="23" t="s">
        <v>695</v>
      </c>
    </row>
    <row r="314" spans="1:2" x14ac:dyDescent="0.25">
      <c r="A314" s="23" t="s">
        <v>696</v>
      </c>
      <c r="B314" s="23" t="s">
        <v>697</v>
      </c>
    </row>
    <row r="315" spans="1:2" x14ac:dyDescent="0.25">
      <c r="A315" s="23" t="s">
        <v>698</v>
      </c>
      <c r="B315" s="23" t="s">
        <v>699</v>
      </c>
    </row>
    <row r="316" spans="1:2" x14ac:dyDescent="0.25">
      <c r="A316" s="23" t="s">
        <v>700</v>
      </c>
      <c r="B316" s="23" t="s">
        <v>701</v>
      </c>
    </row>
    <row r="317" spans="1:2" x14ac:dyDescent="0.25">
      <c r="A317" s="23" t="s">
        <v>702</v>
      </c>
      <c r="B317" s="23" t="s">
        <v>703</v>
      </c>
    </row>
    <row r="318" spans="1:2" x14ac:dyDescent="0.25">
      <c r="A318" s="23" t="s">
        <v>704</v>
      </c>
      <c r="B318" s="23" t="s">
        <v>705</v>
      </c>
    </row>
    <row r="319" spans="1:2" x14ac:dyDescent="0.25">
      <c r="A319" s="23" t="s">
        <v>706</v>
      </c>
      <c r="B319" s="23" t="s">
        <v>707</v>
      </c>
    </row>
    <row r="320" spans="1:2" x14ac:dyDescent="0.25">
      <c r="A320" s="23" t="s">
        <v>708</v>
      </c>
      <c r="B320" s="23" t="s">
        <v>709</v>
      </c>
    </row>
    <row r="321" spans="1:2" x14ac:dyDescent="0.25">
      <c r="A321" s="23" t="s">
        <v>710</v>
      </c>
      <c r="B321" s="23" t="s">
        <v>711</v>
      </c>
    </row>
    <row r="322" spans="1:2" x14ac:dyDescent="0.25">
      <c r="A322" s="23" t="s">
        <v>712</v>
      </c>
      <c r="B322" s="23" t="s">
        <v>713</v>
      </c>
    </row>
    <row r="323" spans="1:2" x14ac:dyDescent="0.25">
      <c r="A323" s="23" t="s">
        <v>714</v>
      </c>
      <c r="B323" s="23" t="s">
        <v>715</v>
      </c>
    </row>
    <row r="324" spans="1:2" x14ac:dyDescent="0.25">
      <c r="A324" s="23" t="s">
        <v>716</v>
      </c>
      <c r="B324" s="23" t="s">
        <v>717</v>
      </c>
    </row>
    <row r="325" spans="1:2" x14ac:dyDescent="0.25">
      <c r="A325" s="23" t="s">
        <v>718</v>
      </c>
      <c r="B325" s="23" t="s">
        <v>719</v>
      </c>
    </row>
    <row r="326" spans="1:2" x14ac:dyDescent="0.25">
      <c r="A326" s="23" t="s">
        <v>720</v>
      </c>
      <c r="B326" s="23" t="s">
        <v>721</v>
      </c>
    </row>
    <row r="327" spans="1:2" x14ac:dyDescent="0.25">
      <c r="A327" s="23" t="s">
        <v>722</v>
      </c>
      <c r="B327" s="23" t="s">
        <v>723</v>
      </c>
    </row>
    <row r="328" spans="1:2" x14ac:dyDescent="0.25">
      <c r="A328" s="23" t="s">
        <v>724</v>
      </c>
      <c r="B328" s="23" t="s">
        <v>725</v>
      </c>
    </row>
    <row r="329" spans="1:2" x14ac:dyDescent="0.25">
      <c r="A329" s="23" t="s">
        <v>726</v>
      </c>
      <c r="B329" s="23" t="s">
        <v>727</v>
      </c>
    </row>
    <row r="330" spans="1:2" x14ac:dyDescent="0.25">
      <c r="A330" s="23" t="s">
        <v>728</v>
      </c>
      <c r="B330" s="23" t="s">
        <v>729</v>
      </c>
    </row>
    <row r="331" spans="1:2" x14ac:dyDescent="0.25">
      <c r="A331" s="23" t="s">
        <v>730</v>
      </c>
      <c r="B331" s="23" t="s">
        <v>731</v>
      </c>
    </row>
    <row r="332" spans="1:2" x14ac:dyDescent="0.25">
      <c r="A332" s="23" t="s">
        <v>732</v>
      </c>
      <c r="B332" s="23" t="s">
        <v>733</v>
      </c>
    </row>
    <row r="333" spans="1:2" x14ac:dyDescent="0.25">
      <c r="A333" s="23" t="s">
        <v>734</v>
      </c>
      <c r="B333" s="23" t="s">
        <v>735</v>
      </c>
    </row>
    <row r="334" spans="1:2" x14ac:dyDescent="0.25">
      <c r="A334" s="23" t="s">
        <v>736</v>
      </c>
      <c r="B334" s="23" t="s">
        <v>737</v>
      </c>
    </row>
    <row r="335" spans="1:2" x14ac:dyDescent="0.25">
      <c r="A335" s="23" t="s">
        <v>738</v>
      </c>
      <c r="B335" s="23" t="s">
        <v>739</v>
      </c>
    </row>
    <row r="336" spans="1:2" x14ac:dyDescent="0.25">
      <c r="A336" s="23" t="s">
        <v>740</v>
      </c>
      <c r="B336" s="23" t="s">
        <v>741</v>
      </c>
    </row>
    <row r="337" spans="1:2" x14ac:dyDescent="0.25">
      <c r="A337" s="23" t="s">
        <v>742</v>
      </c>
      <c r="B337" s="23" t="s">
        <v>743</v>
      </c>
    </row>
    <row r="338" spans="1:2" x14ac:dyDescent="0.25">
      <c r="A338" s="23" t="s">
        <v>744</v>
      </c>
      <c r="B338" s="23" t="s">
        <v>745</v>
      </c>
    </row>
    <row r="339" spans="1:2" x14ac:dyDescent="0.25">
      <c r="A339" s="23" t="s">
        <v>746</v>
      </c>
      <c r="B339" s="23" t="s">
        <v>747</v>
      </c>
    </row>
    <row r="340" spans="1:2" x14ac:dyDescent="0.25">
      <c r="A340" s="23" t="s">
        <v>748</v>
      </c>
      <c r="B340" s="23" t="s">
        <v>749</v>
      </c>
    </row>
    <row r="341" spans="1:2" x14ac:dyDescent="0.25">
      <c r="A341" s="23" t="s">
        <v>750</v>
      </c>
      <c r="B341" s="23" t="s">
        <v>751</v>
      </c>
    </row>
    <row r="342" spans="1:2" x14ac:dyDescent="0.25">
      <c r="A342" s="23" t="s">
        <v>752</v>
      </c>
      <c r="B342" s="23" t="s">
        <v>753</v>
      </c>
    </row>
    <row r="343" spans="1:2" x14ac:dyDescent="0.25">
      <c r="A343" s="23" t="s">
        <v>754</v>
      </c>
      <c r="B343" s="23" t="s">
        <v>755</v>
      </c>
    </row>
    <row r="344" spans="1:2" x14ac:dyDescent="0.25">
      <c r="A344" s="23" t="s">
        <v>756</v>
      </c>
      <c r="B344" s="23" t="s">
        <v>757</v>
      </c>
    </row>
    <row r="345" spans="1:2" x14ac:dyDescent="0.25">
      <c r="A345" s="23" t="s">
        <v>758</v>
      </c>
      <c r="B345" s="23" t="s">
        <v>759</v>
      </c>
    </row>
    <row r="346" spans="1:2" x14ac:dyDescent="0.25">
      <c r="A346" s="23" t="s">
        <v>760</v>
      </c>
      <c r="B346" s="23" t="s">
        <v>761</v>
      </c>
    </row>
    <row r="347" spans="1:2" x14ac:dyDescent="0.25">
      <c r="A347" s="23" t="s">
        <v>762</v>
      </c>
      <c r="B347" s="23" t="s">
        <v>763</v>
      </c>
    </row>
    <row r="348" spans="1:2" x14ac:dyDescent="0.25">
      <c r="A348" s="23" t="s">
        <v>764</v>
      </c>
      <c r="B348" s="23" t="s">
        <v>765</v>
      </c>
    </row>
    <row r="349" spans="1:2" x14ac:dyDescent="0.25">
      <c r="A349" s="23" t="s">
        <v>766</v>
      </c>
      <c r="B349" s="23" t="s">
        <v>767</v>
      </c>
    </row>
    <row r="350" spans="1:2" x14ac:dyDescent="0.25">
      <c r="A350" s="23" t="s">
        <v>768</v>
      </c>
      <c r="B350" s="23" t="s">
        <v>769</v>
      </c>
    </row>
    <row r="351" spans="1:2" x14ac:dyDescent="0.25">
      <c r="A351" s="23" t="s">
        <v>770</v>
      </c>
      <c r="B351" s="23" t="s">
        <v>771</v>
      </c>
    </row>
    <row r="352" spans="1:2" x14ac:dyDescent="0.25">
      <c r="A352" s="23" t="s">
        <v>772</v>
      </c>
      <c r="B352" s="23" t="s">
        <v>773</v>
      </c>
    </row>
    <row r="353" spans="1:3" x14ac:dyDescent="0.25">
      <c r="A353" s="23" t="s">
        <v>774</v>
      </c>
      <c r="B353" s="23" t="s">
        <v>775</v>
      </c>
      <c r="C353" s="22"/>
    </row>
    <row r="354" spans="1:3" x14ac:dyDescent="0.25">
      <c r="A354" s="23" t="s">
        <v>639</v>
      </c>
      <c r="B354" s="23" t="s">
        <v>640</v>
      </c>
      <c r="C354" s="23" t="s">
        <v>776</v>
      </c>
    </row>
    <row r="355" spans="1:3" x14ac:dyDescent="0.25">
      <c r="A355" s="23" t="s">
        <v>641</v>
      </c>
      <c r="B355" s="23" t="s">
        <v>642</v>
      </c>
      <c r="C355" s="23" t="s">
        <v>642</v>
      </c>
    </row>
    <row r="356" spans="1:3" x14ac:dyDescent="0.25">
      <c r="A356" s="23" t="s">
        <v>643</v>
      </c>
      <c r="B356" s="23" t="s">
        <v>644</v>
      </c>
      <c r="C356" s="23" t="s">
        <v>644</v>
      </c>
    </row>
    <row r="357" spans="1:3" x14ac:dyDescent="0.25">
      <c r="A357" s="23" t="s">
        <v>645</v>
      </c>
      <c r="B357" s="23" t="s">
        <v>646</v>
      </c>
      <c r="C357" s="23" t="s">
        <v>777</v>
      </c>
    </row>
    <row r="358" spans="1:3" x14ac:dyDescent="0.25">
      <c r="A358" s="23" t="s">
        <v>647</v>
      </c>
      <c r="B358" s="23" t="s">
        <v>648</v>
      </c>
      <c r="C358" s="23" t="s">
        <v>778</v>
      </c>
    </row>
    <row r="359" spans="1:3" x14ac:dyDescent="0.25">
      <c r="A359" s="23" t="s">
        <v>649</v>
      </c>
      <c r="B359" s="23" t="s">
        <v>650</v>
      </c>
      <c r="C359" s="23" t="s">
        <v>779</v>
      </c>
    </row>
    <row r="360" spans="1:3" x14ac:dyDescent="0.25">
      <c r="A360" s="23" t="s">
        <v>651</v>
      </c>
      <c r="B360" s="23" t="s">
        <v>652</v>
      </c>
      <c r="C360" s="23" t="s">
        <v>652</v>
      </c>
    </row>
    <row r="361" spans="1:3" x14ac:dyDescent="0.25">
      <c r="A361" s="23" t="s">
        <v>653</v>
      </c>
      <c r="B361" s="23" t="s">
        <v>654</v>
      </c>
      <c r="C361" s="23" t="s">
        <v>780</v>
      </c>
    </row>
    <row r="362" spans="1:3" x14ac:dyDescent="0.25">
      <c r="A362" s="23" t="s">
        <v>655</v>
      </c>
      <c r="B362" s="23" t="s">
        <v>656</v>
      </c>
      <c r="C362" s="23" t="s">
        <v>781</v>
      </c>
    </row>
    <row r="363" spans="1:3" x14ac:dyDescent="0.25">
      <c r="A363" s="23" t="s">
        <v>657</v>
      </c>
      <c r="B363" s="23" t="s">
        <v>658</v>
      </c>
      <c r="C363" s="23" t="s">
        <v>782</v>
      </c>
    </row>
    <row r="364" spans="1:3" x14ac:dyDescent="0.25">
      <c r="A364" s="23" t="s">
        <v>659</v>
      </c>
      <c r="B364" s="23" t="s">
        <v>660</v>
      </c>
      <c r="C364" s="23" t="s">
        <v>783</v>
      </c>
    </row>
    <row r="365" spans="1:3" x14ac:dyDescent="0.25">
      <c r="A365" s="23" t="s">
        <v>661</v>
      </c>
      <c r="B365" s="23" t="s">
        <v>662</v>
      </c>
      <c r="C365" s="23" t="s">
        <v>784</v>
      </c>
    </row>
    <row r="366" spans="1:3" x14ac:dyDescent="0.25">
      <c r="A366" s="23" t="s">
        <v>663</v>
      </c>
      <c r="B366" s="23" t="s">
        <v>664</v>
      </c>
      <c r="C366" s="23" t="s">
        <v>785</v>
      </c>
    </row>
    <row r="367" spans="1:3" x14ac:dyDescent="0.25">
      <c r="A367" s="23" t="s">
        <v>665</v>
      </c>
      <c r="B367" s="23" t="s">
        <v>666</v>
      </c>
      <c r="C367" s="23" t="s">
        <v>786</v>
      </c>
    </row>
    <row r="368" spans="1:3" x14ac:dyDescent="0.25">
      <c r="A368" s="23" t="s">
        <v>667</v>
      </c>
      <c r="B368" s="23" t="s">
        <v>668</v>
      </c>
      <c r="C368" s="23" t="s">
        <v>668</v>
      </c>
    </row>
    <row r="369" spans="1:3" x14ac:dyDescent="0.25">
      <c r="A369" s="23" t="s">
        <v>669</v>
      </c>
      <c r="B369" s="23" t="s">
        <v>670</v>
      </c>
      <c r="C369" s="23" t="s">
        <v>787</v>
      </c>
    </row>
    <row r="370" spans="1:3" x14ac:dyDescent="0.25">
      <c r="A370" s="23" t="s">
        <v>671</v>
      </c>
      <c r="B370" s="23" t="s">
        <v>672</v>
      </c>
      <c r="C370" s="23" t="s">
        <v>672</v>
      </c>
    </row>
    <row r="371" spans="1:3" x14ac:dyDescent="0.25">
      <c r="A371" s="23" t="s">
        <v>673</v>
      </c>
      <c r="B371" s="23" t="s">
        <v>674</v>
      </c>
      <c r="C371" s="23" t="s">
        <v>674</v>
      </c>
    </row>
    <row r="372" spans="1:3" x14ac:dyDescent="0.25">
      <c r="A372" s="23" t="s">
        <v>675</v>
      </c>
      <c r="B372" s="23" t="s">
        <v>676</v>
      </c>
      <c r="C372" s="23" t="s">
        <v>788</v>
      </c>
    </row>
    <row r="373" spans="1:3" x14ac:dyDescent="0.25">
      <c r="A373" s="23" t="s">
        <v>677</v>
      </c>
      <c r="B373" s="23" t="s">
        <v>678</v>
      </c>
      <c r="C373" s="23" t="s">
        <v>789</v>
      </c>
    </row>
    <row r="374" spans="1:3" x14ac:dyDescent="0.25">
      <c r="A374" s="23" t="s">
        <v>679</v>
      </c>
      <c r="B374" s="23" t="s">
        <v>680</v>
      </c>
      <c r="C374" s="23" t="s">
        <v>680</v>
      </c>
    </row>
    <row r="375" spans="1:3" x14ac:dyDescent="0.25">
      <c r="A375" s="23" t="s">
        <v>681</v>
      </c>
      <c r="B375" s="23" t="s">
        <v>682</v>
      </c>
      <c r="C375" s="23" t="s">
        <v>790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2BEB296F5974FAE787E8733F75CB5" ma:contentTypeVersion="21" ma:contentTypeDescription="Create a new document." ma:contentTypeScope="" ma:versionID="90640b3d5ae57276d5a6f4993a1e9313">
  <xsd:schema xmlns:xsd="http://www.w3.org/2001/XMLSchema" xmlns:xs="http://www.w3.org/2001/XMLSchema" xmlns:p="http://schemas.microsoft.com/office/2006/metadata/properties" xmlns:ns1="http://schemas.microsoft.com/sharepoint/v3" xmlns:ns2="2e598bac-a1c3-4c5c-9404-b712d489b1f5" xmlns:ns3="1ffba0cd-5580-4751-b8a4-2ac03ed8878b" targetNamespace="http://schemas.microsoft.com/office/2006/metadata/properties" ma:root="true" ma:fieldsID="ae91fb159b7c92fc73c6561a37a5f899" ns1:_="" ns2:_="" ns3:_="">
    <xsd:import namespace="http://schemas.microsoft.com/sharepoint/v3"/>
    <xsd:import namespace="2e598bac-a1c3-4c5c-9404-b712d489b1f5"/>
    <xsd:import namespace="1ffba0cd-5580-4751-b8a4-2ac03ed887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98bac-a1c3-4c5c-9404-b712d489b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a49b27d-a8f4-4e0a-9d7a-7a66872d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ba0cd-5580-4751-b8a4-2ac03ed887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9364f55-ca4f-4fe9-8c04-32c1a00d83e4}" ma:internalName="TaxCatchAll" ma:showField="CatchAllData" ma:web="1ffba0cd-5580-4751-b8a4-2ac03ed887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e598bac-a1c3-4c5c-9404-b712d489b1f5" xsi:nil="true"/>
    <_ip_UnifiedCompliancePolicyUIAction xmlns="http://schemas.microsoft.com/sharepoint/v3" xsi:nil="true"/>
    <lcf76f155ced4ddcb4097134ff3c332f xmlns="2e598bac-a1c3-4c5c-9404-b712d489b1f5">
      <Terms xmlns="http://schemas.microsoft.com/office/infopath/2007/PartnerControls"/>
    </lcf76f155ced4ddcb4097134ff3c332f>
    <_ip_UnifiedCompliancePolicyProperties xmlns="http://schemas.microsoft.com/sharepoint/v3" xsi:nil="true"/>
    <TaxCatchAll xmlns="1ffba0cd-5580-4751-b8a4-2ac03ed8878b" xsi:nil="true"/>
  </documentManagement>
</p:properties>
</file>

<file path=customXml/itemProps1.xml><?xml version="1.0" encoding="utf-8"?>
<ds:datastoreItem xmlns:ds="http://schemas.openxmlformats.org/officeDocument/2006/customXml" ds:itemID="{3EFF1BFB-E206-4AE1-BE96-47D080BE8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D600D9-3A6B-4B60-9BEB-4B0694D09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e598bac-a1c3-4c5c-9404-b712d489b1f5"/>
    <ds:schemaRef ds:uri="1ffba0cd-5580-4751-b8a4-2ac03ed887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9E5C9B-D9D9-4FC6-B9F9-9BDE15603590}">
  <ds:schemaRefs>
    <ds:schemaRef ds:uri="http://schemas.microsoft.com/office/2006/metadata/properties"/>
    <ds:schemaRef ds:uri="http://schemas.microsoft.com/office/infopath/2007/PartnerControls"/>
    <ds:schemaRef ds:uri="2e598bac-a1c3-4c5c-9404-b712d489b1f5"/>
    <ds:schemaRef ds:uri="http://schemas.microsoft.com/sharepoint/v3"/>
    <ds:schemaRef ds:uri="1ffba0cd-5580-4751-b8a4-2ac03ed887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national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O'Neill</dc:creator>
  <cp:lastModifiedBy>Owen O'Neill</cp:lastModifiedBy>
  <dcterms:created xsi:type="dcterms:W3CDTF">2024-07-08T15:48:04Z</dcterms:created>
  <dcterms:modified xsi:type="dcterms:W3CDTF">2024-07-16T13:39:06Z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0x010100BCC2BEB296F5974FAE787E8733F75CB5</vt:lpwstr>
  </property>
  <property fmtid="{D5CDD505-2E9C-101B-9397-08002B2CF9AE}" pid="3" name="MediaServiceImageTags">
    <vt:lpwstr/>
  </property>
</Properties>
</file>