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13_ncr:1_{D7E1DCE8-65B6-4016-8F51-15B34378BBBB}" xr6:coauthVersionLast="41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20.10" sheetId="6" r:id="rId1"/>
    <sheet name="ESCALA" sheetId="1" r:id="rId2"/>
    <sheet name="FROTA" sheetId="4" r:id="rId3"/>
    <sheet name="QUANTIDADE" sheetId="2" r:id="rId4"/>
    <sheet name="DISPONIBILIDADE" sheetId="3" r:id="rId5"/>
  </sheets>
  <definedNames>
    <definedName name="_xlnm._FilterDatabase" localSheetId="4" hidden="1">DISPONIBILIDADE!$A$1:$B$1</definedName>
    <definedName name="_xlnm._FilterDatabase" localSheetId="1" hidden="1">ESCALA!$A$1:$J$206</definedName>
    <definedName name="_xlnm._FilterDatabase" localSheetId="3" hidden="1">QUANTIDADE!$A$1:$E$44</definedName>
  </definedNames>
  <calcPr calcId="191029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J70" i="1" s="1"/>
  <c r="D71" i="1"/>
  <c r="J71" i="1" s="1"/>
  <c r="D72" i="1"/>
  <c r="J72" i="1" s="1"/>
  <c r="D73" i="1"/>
  <c r="D74" i="1"/>
  <c r="D75" i="1"/>
  <c r="D76" i="1"/>
  <c r="J76" i="1" s="1"/>
  <c r="D77" i="1"/>
  <c r="D78" i="1"/>
  <c r="D79" i="1"/>
  <c r="D80" i="1"/>
  <c r="J80" i="1" s="1"/>
  <c r="D81" i="1"/>
  <c r="D82" i="1"/>
  <c r="D83" i="1"/>
  <c r="D84" i="1"/>
  <c r="J84" i="1" s="1"/>
  <c r="D85" i="1"/>
  <c r="D86" i="1"/>
  <c r="D87" i="1"/>
  <c r="D88" i="1"/>
  <c r="J88" i="1" s="1"/>
  <c r="D89" i="1"/>
  <c r="D90" i="1"/>
  <c r="D91" i="1"/>
  <c r="D92" i="1"/>
  <c r="J92" i="1" s="1"/>
  <c r="D93" i="1"/>
  <c r="D94" i="1"/>
  <c r="D95" i="1"/>
  <c r="D96" i="1"/>
  <c r="J96" i="1" s="1"/>
  <c r="D97" i="1"/>
  <c r="D98" i="1"/>
  <c r="D99" i="1"/>
  <c r="D100" i="1"/>
  <c r="J100" i="1" s="1"/>
  <c r="D101" i="1"/>
  <c r="D102" i="1"/>
  <c r="D103" i="1"/>
  <c r="D104" i="1"/>
  <c r="J104" i="1" s="1"/>
  <c r="D105" i="1"/>
  <c r="D106" i="1"/>
  <c r="D107" i="1"/>
  <c r="D108" i="1"/>
  <c r="J108" i="1" s="1"/>
  <c r="D109" i="1"/>
  <c r="D110" i="1"/>
  <c r="D111" i="1"/>
  <c r="D112" i="1"/>
  <c r="J112" i="1" s="1"/>
  <c r="D113" i="1"/>
  <c r="D114" i="1"/>
  <c r="D115" i="1"/>
  <c r="D116" i="1"/>
  <c r="J116" i="1" s="1"/>
  <c r="D117" i="1"/>
  <c r="D118" i="1"/>
  <c r="D119" i="1"/>
  <c r="D120" i="1"/>
  <c r="J120" i="1" s="1"/>
  <c r="D121" i="1"/>
  <c r="D122" i="1"/>
  <c r="D123" i="1"/>
  <c r="D124" i="1"/>
  <c r="J124" i="1" s="1"/>
  <c r="D125" i="1"/>
  <c r="D126" i="1"/>
  <c r="D127" i="1"/>
  <c r="D128" i="1"/>
  <c r="J128" i="1" s="1"/>
  <c r="D129" i="1"/>
  <c r="D130" i="1"/>
  <c r="D131" i="1"/>
  <c r="D132" i="1"/>
  <c r="J132" i="1" s="1"/>
  <c r="D133" i="1"/>
  <c r="D134" i="1"/>
  <c r="D135" i="1"/>
  <c r="D136" i="1"/>
  <c r="J136" i="1" s="1"/>
  <c r="D137" i="1"/>
  <c r="D138" i="1"/>
  <c r="D139" i="1"/>
  <c r="D140" i="1"/>
  <c r="J140" i="1" s="1"/>
  <c r="D141" i="1"/>
  <c r="D142" i="1"/>
  <c r="D143" i="1"/>
  <c r="D144" i="1"/>
  <c r="J144" i="1" s="1"/>
  <c r="D145" i="1"/>
  <c r="D146" i="1"/>
  <c r="D147" i="1"/>
  <c r="D148" i="1"/>
  <c r="J148" i="1" s="1"/>
  <c r="D149" i="1"/>
  <c r="D150" i="1"/>
  <c r="D151" i="1"/>
  <c r="D152" i="1"/>
  <c r="J152" i="1" s="1"/>
  <c r="D153" i="1"/>
  <c r="D154" i="1"/>
  <c r="D155" i="1"/>
  <c r="D156" i="1"/>
  <c r="J156" i="1" s="1"/>
  <c r="D157" i="1"/>
  <c r="D158" i="1"/>
  <c r="D159" i="1"/>
  <c r="D160" i="1"/>
  <c r="J160" i="1" s="1"/>
  <c r="D161" i="1"/>
  <c r="D162" i="1"/>
  <c r="D163" i="1"/>
  <c r="D164" i="1"/>
  <c r="J164" i="1" s="1"/>
  <c r="D165" i="1"/>
  <c r="D166" i="1"/>
  <c r="D167" i="1"/>
  <c r="D168" i="1"/>
  <c r="J168" i="1" s="1"/>
  <c r="D169" i="1"/>
  <c r="D170" i="1"/>
  <c r="D171" i="1"/>
  <c r="D172" i="1"/>
  <c r="J172" i="1" s="1"/>
  <c r="D173" i="1"/>
  <c r="D174" i="1"/>
  <c r="D175" i="1"/>
  <c r="D176" i="1"/>
  <c r="J176" i="1" s="1"/>
  <c r="D177" i="1"/>
  <c r="D178" i="1"/>
  <c r="D179" i="1"/>
  <c r="D180" i="1"/>
  <c r="J180" i="1" s="1"/>
  <c r="D181" i="1"/>
  <c r="D182" i="1"/>
  <c r="D183" i="1"/>
  <c r="D184" i="1"/>
  <c r="J184" i="1" s="1"/>
  <c r="D185" i="1"/>
  <c r="D186" i="1"/>
  <c r="D187" i="1"/>
  <c r="D188" i="1"/>
  <c r="J188" i="1" s="1"/>
  <c r="D189" i="1"/>
  <c r="D190" i="1"/>
  <c r="D191" i="1"/>
  <c r="D192" i="1"/>
  <c r="J192" i="1" s="1"/>
  <c r="D193" i="1"/>
  <c r="D194" i="1"/>
  <c r="D195" i="1"/>
  <c r="D196" i="1"/>
  <c r="J196" i="1" s="1"/>
  <c r="D197" i="1"/>
  <c r="D198" i="1"/>
  <c r="D199" i="1"/>
  <c r="D200" i="1"/>
  <c r="J200" i="1" s="1"/>
  <c r="D201" i="1"/>
  <c r="D202" i="1"/>
  <c r="D203" i="1"/>
  <c r="D204" i="1"/>
  <c r="J204" i="1" s="1"/>
  <c r="D205" i="1"/>
  <c r="D206" i="1"/>
  <c r="D8" i="1"/>
  <c r="J8" i="1" s="1"/>
  <c r="J68" i="1"/>
  <c r="J69" i="1"/>
  <c r="J5" i="1"/>
  <c r="J7" i="1"/>
  <c r="J3" i="1"/>
  <c r="J4" i="1"/>
  <c r="J6" i="1"/>
  <c r="J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73" i="1"/>
  <c r="J74" i="1"/>
  <c r="J75" i="1"/>
  <c r="J77" i="1"/>
  <c r="J78" i="1"/>
  <c r="J79" i="1"/>
  <c r="J81" i="1"/>
  <c r="J82" i="1"/>
  <c r="J83" i="1"/>
  <c r="J85" i="1"/>
  <c r="J86" i="1"/>
  <c r="J87" i="1"/>
  <c r="J89" i="1"/>
  <c r="J90" i="1"/>
  <c r="J91" i="1"/>
  <c r="J93" i="1"/>
  <c r="J94" i="1"/>
  <c r="J95" i="1"/>
  <c r="J97" i="1"/>
  <c r="J98" i="1"/>
  <c r="J99" i="1"/>
  <c r="J101" i="1"/>
  <c r="J102" i="1"/>
  <c r="J103" i="1"/>
  <c r="J105" i="1"/>
  <c r="J106" i="1"/>
  <c r="J107" i="1"/>
  <c r="J109" i="1"/>
  <c r="J110" i="1"/>
  <c r="J111" i="1"/>
  <c r="J113" i="1"/>
  <c r="J114" i="1"/>
  <c r="J115" i="1"/>
  <c r="J117" i="1"/>
  <c r="J118" i="1"/>
  <c r="J119" i="1"/>
  <c r="J121" i="1"/>
  <c r="J122" i="1"/>
  <c r="J123" i="1"/>
  <c r="J125" i="1"/>
  <c r="J126" i="1"/>
  <c r="J127" i="1"/>
  <c r="J129" i="1"/>
  <c r="J130" i="1"/>
  <c r="J131" i="1"/>
  <c r="J133" i="1"/>
  <c r="J134" i="1"/>
  <c r="J135" i="1"/>
  <c r="J137" i="1"/>
  <c r="J138" i="1"/>
  <c r="J139" i="1"/>
  <c r="J141" i="1"/>
  <c r="J142" i="1"/>
  <c r="J143" i="1"/>
  <c r="J145" i="1"/>
  <c r="J146" i="1"/>
  <c r="J147" i="1"/>
  <c r="J149" i="1"/>
  <c r="J150" i="1"/>
  <c r="J151" i="1"/>
  <c r="J153" i="1"/>
  <c r="J154" i="1"/>
  <c r="J155" i="1"/>
  <c r="J157" i="1"/>
  <c r="J158" i="1"/>
  <c r="J159" i="1"/>
  <c r="J161" i="1"/>
  <c r="J162" i="1"/>
  <c r="J163" i="1"/>
  <c r="J165" i="1"/>
  <c r="J166" i="1"/>
  <c r="J167" i="1"/>
  <c r="J169" i="1"/>
  <c r="J170" i="1"/>
  <c r="J171" i="1"/>
  <c r="J173" i="1"/>
  <c r="J174" i="1"/>
  <c r="J175" i="1"/>
  <c r="J177" i="1"/>
  <c r="J178" i="1"/>
  <c r="J179" i="1"/>
  <c r="J181" i="1"/>
  <c r="J182" i="1"/>
  <c r="J183" i="1"/>
  <c r="J185" i="1"/>
  <c r="J186" i="1"/>
  <c r="J187" i="1"/>
  <c r="J189" i="1"/>
  <c r="J190" i="1"/>
  <c r="J191" i="1"/>
  <c r="J193" i="1"/>
  <c r="J194" i="1"/>
  <c r="J195" i="1"/>
  <c r="J197" i="1"/>
  <c r="J198" i="1"/>
  <c r="J199" i="1"/>
  <c r="J201" i="1"/>
  <c r="J202" i="1"/>
  <c r="J203" i="1"/>
  <c r="J205" i="1"/>
  <c r="J206" i="1"/>
</calcChain>
</file>

<file path=xl/sharedStrings.xml><?xml version="1.0" encoding="utf-8"?>
<sst xmlns="http://schemas.openxmlformats.org/spreadsheetml/2006/main" count="3121" uniqueCount="698">
  <si>
    <t>ROTA</t>
  </si>
  <si>
    <t>HORARIOS</t>
  </si>
  <si>
    <t>CARRO</t>
  </si>
  <si>
    <t>MOTORISTA</t>
  </si>
  <si>
    <t>TURNO</t>
  </si>
  <si>
    <t>PAX</t>
  </si>
  <si>
    <t>CLIENTE</t>
  </si>
  <si>
    <t>ZONA</t>
  </si>
  <si>
    <t>NORTE / CENTRO</t>
  </si>
  <si>
    <t>CENTRO / SUDESTE / LESTE</t>
  </si>
  <si>
    <t>CENTRO / TIMON</t>
  </si>
  <si>
    <t>SUL GERAL</t>
  </si>
  <si>
    <t>NORTE + CENTRO + TIMON</t>
  </si>
  <si>
    <t>OPERACIONAL ESCRITÓRIO</t>
  </si>
  <si>
    <t>TURNO A 3  / TURNO B 3</t>
  </si>
  <si>
    <t>TURNO A 2  / TURNO B 2</t>
  </si>
  <si>
    <t>TURNO A 1  / TURNO B 1</t>
  </si>
  <si>
    <t>TRANSLADO TIMON - TERESINA 1</t>
  </si>
  <si>
    <t>NORTE</t>
  </si>
  <si>
    <t>LESTE</t>
  </si>
  <si>
    <t>SUDESTE / SUL</t>
  </si>
  <si>
    <t>TIMON</t>
  </si>
  <si>
    <t>SUDESTE</t>
  </si>
  <si>
    <t>LESTE GERAL</t>
  </si>
  <si>
    <t>JOVENS (IDA)</t>
  </si>
  <si>
    <t>ADM 1</t>
  </si>
  <si>
    <t>ADM 3</t>
  </si>
  <si>
    <t>ADM 2</t>
  </si>
  <si>
    <t>NORTE B + CENTRO</t>
  </si>
  <si>
    <t>TIMON GERAL</t>
  </si>
  <si>
    <t>CENTRO</t>
  </si>
  <si>
    <t>NORTE B 2</t>
  </si>
  <si>
    <t>SUL B 2</t>
  </si>
  <si>
    <t>TIMON B</t>
  </si>
  <si>
    <t>SUL B 1</t>
  </si>
  <si>
    <t>NORTE B 1</t>
  </si>
  <si>
    <t>SUL A 2</t>
  </si>
  <si>
    <t>NORTE A</t>
  </si>
  <si>
    <t>TIMON A</t>
  </si>
  <si>
    <t>LESTE B 1</t>
  </si>
  <si>
    <t>LESTE B 3</t>
  </si>
  <si>
    <t>LESTE A</t>
  </si>
  <si>
    <t>LESTE B 2</t>
  </si>
  <si>
    <t>SUDESTE B 1</t>
  </si>
  <si>
    <t>SUDESTE B 2</t>
  </si>
  <si>
    <t>CERAMICA CIL</t>
  </si>
  <si>
    <t>SUDESTE A</t>
  </si>
  <si>
    <t>LESTE (APOIO)</t>
  </si>
  <si>
    <t>JARDIM EUROPA</t>
  </si>
  <si>
    <t>SUL A 3</t>
  </si>
  <si>
    <t>SUL A 1</t>
  </si>
  <si>
    <t>NORTE B</t>
  </si>
  <si>
    <t>SUL B</t>
  </si>
  <si>
    <t>NORTE + CENTRO</t>
  </si>
  <si>
    <t>LESTE A 1 / B</t>
  </si>
  <si>
    <t>LESTE A 2</t>
  </si>
  <si>
    <t>SUL A 1 / B</t>
  </si>
  <si>
    <t>JOVENS (VOLTA)</t>
  </si>
  <si>
    <t>SUDESTE B</t>
  </si>
  <si>
    <t>LESTE A 1 / B 1</t>
  </si>
  <si>
    <t>SUL B 3</t>
  </si>
  <si>
    <t>NORTE A 2  (APOIO)</t>
  </si>
  <si>
    <t>NORTE A 2</t>
  </si>
  <si>
    <t>SUDESTE APOIO</t>
  </si>
  <si>
    <t>CENTRO + LESTE</t>
  </si>
  <si>
    <t>SUL A</t>
  </si>
  <si>
    <t>LESTE B</t>
  </si>
  <si>
    <t>NORTE A 1</t>
  </si>
  <si>
    <t>SUL B (PORTEIRO)</t>
  </si>
  <si>
    <t>TURNO B 2  / TURNO A 1</t>
  </si>
  <si>
    <t>TURNO B 1  / TURNO A 3</t>
  </si>
  <si>
    <t>TURNO B 3  / TURNO A 2</t>
  </si>
  <si>
    <t>SUDESTE B + JD EUROPA</t>
  </si>
  <si>
    <t>NORTE A 1  + CENTRO</t>
  </si>
  <si>
    <t>NORTE A 2  + B</t>
  </si>
  <si>
    <t>LESTE A 1</t>
  </si>
  <si>
    <t>LESTE A 2  + B</t>
  </si>
  <si>
    <t>TRANSLADO TIMON - TERESINA</t>
  </si>
  <si>
    <t>NORTE  + CENTRO</t>
  </si>
  <si>
    <t>GERAL A</t>
  </si>
  <si>
    <t>GERAL B</t>
  </si>
  <si>
    <t>NORTE GERAL</t>
  </si>
  <si>
    <t>SUDESTE A + JD EUROPA</t>
  </si>
  <si>
    <t>SUDESTE / LESTE</t>
  </si>
  <si>
    <t>SUL</t>
  </si>
  <si>
    <t>00:00 - 02:00</t>
  </si>
  <si>
    <t>00:30 - 02:30</t>
  </si>
  <si>
    <t>01:50 - 03:20</t>
  </si>
  <si>
    <t>02:40 - 03:50</t>
  </si>
  <si>
    <t>03:30 - 08:30</t>
  </si>
  <si>
    <t>03:50 - 05:10</t>
  </si>
  <si>
    <t>04:00 - 06:00</t>
  </si>
  <si>
    <t>04:00 - 05:30</t>
  </si>
  <si>
    <t>04:30 - 05:30</t>
  </si>
  <si>
    <t>04:30 - 06:00</t>
  </si>
  <si>
    <t>05:00 - 07:00</t>
  </si>
  <si>
    <t>05:00 - 06:30</t>
  </si>
  <si>
    <t>05:00 - 07:15</t>
  </si>
  <si>
    <t>05:30 - 07:00</t>
  </si>
  <si>
    <t>06:00 - 08:00</t>
  </si>
  <si>
    <t>06:30 - 08:30</t>
  </si>
  <si>
    <t>06:30 - 07:30</t>
  </si>
  <si>
    <t>07:00 - 09:00</t>
  </si>
  <si>
    <t>07:30 - 09:30</t>
  </si>
  <si>
    <t>08:00 - 10:00</t>
  </si>
  <si>
    <t>08:30 - 10:30</t>
  </si>
  <si>
    <t>09:30 - 11:00</t>
  </si>
  <si>
    <t>10:30 - 12:30</t>
  </si>
  <si>
    <t>11:00 - 13:00</t>
  </si>
  <si>
    <t>11:00 - 12:30</t>
  </si>
  <si>
    <t>11:30 - 12:30</t>
  </si>
  <si>
    <t>12:00 - 13:00</t>
  </si>
  <si>
    <t>12:30 - 14:30</t>
  </si>
  <si>
    <t>13:00 - 14:30</t>
  </si>
  <si>
    <t>13:30 - 15:00</t>
  </si>
  <si>
    <t>13:30 - 15:30</t>
  </si>
  <si>
    <t>14:30 - 16:30</t>
  </si>
  <si>
    <t>14:30 - 16:00</t>
  </si>
  <si>
    <t>15:00 - 16:00</t>
  </si>
  <si>
    <t>15:30 - 17:30</t>
  </si>
  <si>
    <t>15:30 - 20:30</t>
  </si>
  <si>
    <t>16:00 - 19:30</t>
  </si>
  <si>
    <t>16:30 - 18:30</t>
  </si>
  <si>
    <t>17:30 - 19:30</t>
  </si>
  <si>
    <t>18:00 - 20:30</t>
  </si>
  <si>
    <t>18:30 - 20:30</t>
  </si>
  <si>
    <t>19:30 - 21:30</t>
  </si>
  <si>
    <t>19:30 - 21:00</t>
  </si>
  <si>
    <t>20:30 - 22:00</t>
  </si>
  <si>
    <t>20:30 - 22:30</t>
  </si>
  <si>
    <t>21:30 - 23:30</t>
  </si>
  <si>
    <t>21:30 - 22:50</t>
  </si>
  <si>
    <t>22:00 - 21:30</t>
  </si>
  <si>
    <t>22:00 - 23:30</t>
  </si>
  <si>
    <t>22:50 - 00:30</t>
  </si>
  <si>
    <t>23:30 - 01:10</t>
  </si>
  <si>
    <t>TERTO I</t>
  </si>
  <si>
    <t>MARTA I</t>
  </si>
  <si>
    <t>LÍDER I</t>
  </si>
  <si>
    <t>DILURDE I</t>
  </si>
  <si>
    <t>IRENE I</t>
  </si>
  <si>
    <t>VAN</t>
  </si>
  <si>
    <t>MARIA II</t>
  </si>
  <si>
    <t>BETH I</t>
  </si>
  <si>
    <t>YARA I</t>
  </si>
  <si>
    <t>TAJ I</t>
  </si>
  <si>
    <t>ATILA I</t>
  </si>
  <si>
    <t>MAE CHICA I</t>
  </si>
  <si>
    <t>JOTA</t>
  </si>
  <si>
    <t>DAI I</t>
  </si>
  <si>
    <t>MICRO</t>
  </si>
  <si>
    <t>LAECI I</t>
  </si>
  <si>
    <t>ELDO</t>
  </si>
  <si>
    <t>CLAUDIOMIRO</t>
  </si>
  <si>
    <t>FABIANO</t>
  </si>
  <si>
    <t>CLEOSTENES</t>
  </si>
  <si>
    <t>KENNEDY</t>
  </si>
  <si>
    <t>ERIVAN</t>
  </si>
  <si>
    <t>JAILSON</t>
  </si>
  <si>
    <t>IRMAR</t>
  </si>
  <si>
    <t>JOSIMAR</t>
  </si>
  <si>
    <t>CARLOS (EVANDO)</t>
  </si>
  <si>
    <t>GIL</t>
  </si>
  <si>
    <t>IVAN LIMA</t>
  </si>
  <si>
    <t>LANDERSON</t>
  </si>
  <si>
    <t>JOSÉ RIBAMAR RFG</t>
  </si>
  <si>
    <t>JOSE CLAUDIOMAR</t>
  </si>
  <si>
    <t>CESARIO</t>
  </si>
  <si>
    <t>MARCELO</t>
  </si>
  <si>
    <t>ROBERT</t>
  </si>
  <si>
    <t>VICENTE</t>
  </si>
  <si>
    <t>DOMINGOS</t>
  </si>
  <si>
    <t>TARCISIO</t>
  </si>
  <si>
    <t>JOSE RITA</t>
  </si>
  <si>
    <t>JOSE LUIS</t>
  </si>
  <si>
    <t>MADRUGADA</t>
  </si>
  <si>
    <t>MANHA</t>
  </si>
  <si>
    <t>TARDE</t>
  </si>
  <si>
    <t>ALMAVIVA</t>
  </si>
  <si>
    <t>CROWN</t>
  </si>
  <si>
    <t>NORTE, CENTRO</t>
  </si>
  <si>
    <t>SUDESTE, LESTE, CENTRO</t>
  </si>
  <si>
    <t>SUDESTE, SUL</t>
  </si>
  <si>
    <t>TIMON, NORTE, CENTRO</t>
  </si>
  <si>
    <t>SUDESTE, LESTE</t>
  </si>
  <si>
    <t>TIMON, CENTRO</t>
  </si>
  <si>
    <t>CIL</t>
  </si>
  <si>
    <t>LESTE, CENTRO</t>
  </si>
  <si>
    <t>SUDESTE, NORTE, SUL, CENTRO</t>
  </si>
  <si>
    <t>NORTE, LESTE, SUL</t>
  </si>
  <si>
    <t>FROTA</t>
  </si>
  <si>
    <t>ROTAS</t>
  </si>
  <si>
    <t>HORAS</t>
  </si>
  <si>
    <t>SOMA INTERVALOS</t>
  </si>
  <si>
    <t>PROPRIA</t>
  </si>
  <si>
    <t>TERCEIRIZADO</t>
  </si>
  <si>
    <t>PIAU I</t>
  </si>
  <si>
    <t>LILI I</t>
  </si>
  <si>
    <t>LIRA II</t>
  </si>
  <si>
    <t>MIGUEL I</t>
  </si>
  <si>
    <t>BARAO I</t>
  </si>
  <si>
    <t>SIDNEY</t>
  </si>
  <si>
    <t>14:30:00</t>
  </si>
  <si>
    <t>13:50:00</t>
  </si>
  <si>
    <t>19:00:00</t>
  </si>
  <si>
    <t>00:00:00</t>
  </si>
  <si>
    <t>18:40:00</t>
  </si>
  <si>
    <t>20:10:00</t>
  </si>
  <si>
    <t>15:25:00</t>
  </si>
  <si>
    <t>04:00:00</t>
  </si>
  <si>
    <t>15:10:00</t>
  </si>
  <si>
    <t>16:30:00</t>
  </si>
  <si>
    <t>14:10:00</t>
  </si>
  <si>
    <t>15:30:00</t>
  </si>
  <si>
    <t>12:00:00</t>
  </si>
  <si>
    <t>14:00:00</t>
  </si>
  <si>
    <t>08:00:00</t>
  </si>
  <si>
    <t>10:00:00</t>
  </si>
  <si>
    <t>09:45:00</t>
  </si>
  <si>
    <t>11:00:00</t>
  </si>
  <si>
    <t>08:15:00</t>
  </si>
  <si>
    <t>06:00:00</t>
  </si>
  <si>
    <t>05:00:00</t>
  </si>
  <si>
    <t>02:00:00</t>
  </si>
  <si>
    <t>09:30:00</t>
  </si>
  <si>
    <t>11:20:00</t>
  </si>
  <si>
    <t>04:30:00</t>
  </si>
  <si>
    <t>04:05:00</t>
  </si>
  <si>
    <t>05:05:00</t>
  </si>
  <si>
    <t>04:20:00</t>
  </si>
  <si>
    <t>05:50:00</t>
  </si>
  <si>
    <t>02:30:00</t>
  </si>
  <si>
    <t>05:30:00</t>
  </si>
  <si>
    <t>03:30:00</t>
  </si>
  <si>
    <t>07:30:00</t>
  </si>
  <si>
    <t>07:00:00</t>
  </si>
  <si>
    <t>07:45:00</t>
  </si>
  <si>
    <t>10:15:00</t>
  </si>
  <si>
    <t>09:00:00</t>
  </si>
  <si>
    <t>03:00:00</t>
  </si>
  <si>
    <t>11:30:00</t>
  </si>
  <si>
    <t>VEICULO</t>
  </si>
  <si>
    <t>00:00h</t>
  </si>
  <si>
    <t>00:10h</t>
  </si>
  <si>
    <t>00:20h</t>
  </si>
  <si>
    <t>00:30h</t>
  </si>
  <si>
    <t>00:40h</t>
  </si>
  <si>
    <t>00:50h</t>
  </si>
  <si>
    <t>01:00h</t>
  </si>
  <si>
    <t>01:10h</t>
  </si>
  <si>
    <t>01:20h</t>
  </si>
  <si>
    <t>01:30h</t>
  </si>
  <si>
    <t>01:40h</t>
  </si>
  <si>
    <t>01:50h</t>
  </si>
  <si>
    <t>02:00h</t>
  </si>
  <si>
    <t>02:10h</t>
  </si>
  <si>
    <t>02:20h</t>
  </si>
  <si>
    <t>02:30h</t>
  </si>
  <si>
    <t>02:40h</t>
  </si>
  <si>
    <t>02:50h</t>
  </si>
  <si>
    <t>03:00h</t>
  </si>
  <si>
    <t>03:10h</t>
  </si>
  <si>
    <t>03:20h</t>
  </si>
  <si>
    <t>03:30h</t>
  </si>
  <si>
    <t>03:40h</t>
  </si>
  <si>
    <t>03:50h</t>
  </si>
  <si>
    <t>04:00h</t>
  </si>
  <si>
    <t>04:10h</t>
  </si>
  <si>
    <t>04:20h</t>
  </si>
  <si>
    <t>04:30h</t>
  </si>
  <si>
    <t>04:40h</t>
  </si>
  <si>
    <t>04:50h</t>
  </si>
  <si>
    <t>05:00h</t>
  </si>
  <si>
    <t>05:10h</t>
  </si>
  <si>
    <t>05:20h</t>
  </si>
  <si>
    <t>05:30h</t>
  </si>
  <si>
    <t>05:40h</t>
  </si>
  <si>
    <t>05:50h</t>
  </si>
  <si>
    <t>06:00h</t>
  </si>
  <si>
    <t>06:10h</t>
  </si>
  <si>
    <t>06:20h</t>
  </si>
  <si>
    <t>06:30h</t>
  </si>
  <si>
    <t>06:40h</t>
  </si>
  <si>
    <t>06:50h</t>
  </si>
  <si>
    <t>07:00h</t>
  </si>
  <si>
    <t>07:10h</t>
  </si>
  <si>
    <t>07:20h</t>
  </si>
  <si>
    <t>07:30h</t>
  </si>
  <si>
    <t>07:40h</t>
  </si>
  <si>
    <t>07:50h</t>
  </si>
  <si>
    <t>08:00h</t>
  </si>
  <si>
    <t>08:10h</t>
  </si>
  <si>
    <t>08:20h</t>
  </si>
  <si>
    <t>08:30h</t>
  </si>
  <si>
    <t>08:40h</t>
  </si>
  <si>
    <t>08:50h</t>
  </si>
  <si>
    <t>09:00h</t>
  </si>
  <si>
    <t>09:10h</t>
  </si>
  <si>
    <t>09:20h</t>
  </si>
  <si>
    <t>09:30h</t>
  </si>
  <si>
    <t>09:40h</t>
  </si>
  <si>
    <t>09:50h</t>
  </si>
  <si>
    <t>10:00h</t>
  </si>
  <si>
    <t>10:10h</t>
  </si>
  <si>
    <t>10:20h</t>
  </si>
  <si>
    <t>10:30h</t>
  </si>
  <si>
    <t>10:40h</t>
  </si>
  <si>
    <t>10:50h</t>
  </si>
  <si>
    <t>11:00h</t>
  </si>
  <si>
    <t>11:10h</t>
  </si>
  <si>
    <t>11:20h</t>
  </si>
  <si>
    <t>11:30h</t>
  </si>
  <si>
    <t>11:40h</t>
  </si>
  <si>
    <t>11:50h</t>
  </si>
  <si>
    <t>12:00h</t>
  </si>
  <si>
    <t>12:10h</t>
  </si>
  <si>
    <t>12:20h</t>
  </si>
  <si>
    <t>12:30h</t>
  </si>
  <si>
    <t>12:40h</t>
  </si>
  <si>
    <t>12:50h</t>
  </si>
  <si>
    <t>13:00h</t>
  </si>
  <si>
    <t>13:10h</t>
  </si>
  <si>
    <t>13:20h</t>
  </si>
  <si>
    <t>13:30h</t>
  </si>
  <si>
    <t>13:40h</t>
  </si>
  <si>
    <t>13:50h</t>
  </si>
  <si>
    <t>14:00h</t>
  </si>
  <si>
    <t>14:10h</t>
  </si>
  <si>
    <t>14:20h</t>
  </si>
  <si>
    <t>14:30h</t>
  </si>
  <si>
    <t>14:40h</t>
  </si>
  <si>
    <t>14:50h</t>
  </si>
  <si>
    <t>15:00h</t>
  </si>
  <si>
    <t>15:10h</t>
  </si>
  <si>
    <t>15:20h</t>
  </si>
  <si>
    <t>15:30h</t>
  </si>
  <si>
    <t>15:40h</t>
  </si>
  <si>
    <t>15:50h</t>
  </si>
  <si>
    <t>16:00h</t>
  </si>
  <si>
    <t>16:10h</t>
  </si>
  <si>
    <t>16:20h</t>
  </si>
  <si>
    <t>16:30h</t>
  </si>
  <si>
    <t>16:40h</t>
  </si>
  <si>
    <t>16:50h</t>
  </si>
  <si>
    <t>17:00h</t>
  </si>
  <si>
    <t>17:10h</t>
  </si>
  <si>
    <t>17:20h</t>
  </si>
  <si>
    <t>17:30h</t>
  </si>
  <si>
    <t>17:40h</t>
  </si>
  <si>
    <t>17:50h</t>
  </si>
  <si>
    <t>18:00h</t>
  </si>
  <si>
    <t>18:10h</t>
  </si>
  <si>
    <t>18:20h</t>
  </si>
  <si>
    <t>18:30h</t>
  </si>
  <si>
    <t>18:40h</t>
  </si>
  <si>
    <t>18:50h</t>
  </si>
  <si>
    <t>19:00h</t>
  </si>
  <si>
    <t>19:10h</t>
  </si>
  <si>
    <t>19:20h</t>
  </si>
  <si>
    <t>19:30h</t>
  </si>
  <si>
    <t>19:40h</t>
  </si>
  <si>
    <t>19:50h</t>
  </si>
  <si>
    <t>20:00h</t>
  </si>
  <si>
    <t>20:10h</t>
  </si>
  <si>
    <t>20:20h</t>
  </si>
  <si>
    <t>20:30h</t>
  </si>
  <si>
    <t>20:40h</t>
  </si>
  <si>
    <t>20:50h</t>
  </si>
  <si>
    <t>21:00h</t>
  </si>
  <si>
    <t>21:10h</t>
  </si>
  <si>
    <t>21:20h</t>
  </si>
  <si>
    <t>21:30h</t>
  </si>
  <si>
    <t>21:40h</t>
  </si>
  <si>
    <t>21:50h</t>
  </si>
  <si>
    <t>22:00h</t>
  </si>
  <si>
    <t>22:10h</t>
  </si>
  <si>
    <t>22:20h</t>
  </si>
  <si>
    <t>22:30h</t>
  </si>
  <si>
    <t>22:40h</t>
  </si>
  <si>
    <t>22:50h</t>
  </si>
  <si>
    <t>23:00h</t>
  </si>
  <si>
    <t>23:10h</t>
  </si>
  <si>
    <t>23:20h</t>
  </si>
  <si>
    <t>23:30h</t>
  </si>
  <si>
    <t>23:40h</t>
  </si>
  <si>
    <t>23:50h</t>
  </si>
  <si>
    <t>23:59h</t>
  </si>
  <si>
    <t>MARTA I está disponível</t>
  </si>
  <si>
    <t>CENTRO / SUDESTE / LESTE - 00:30</t>
  </si>
  <si>
    <t>TRANSLADO TIMON - TERESINA 1 - 03:50</t>
  </si>
  <si>
    <t>LESTE GERAL - 05:00</t>
  </si>
  <si>
    <t>LESTE (APOIO) - 06:30</t>
  </si>
  <si>
    <t>LESTE A 2 - 11:00</t>
  </si>
  <si>
    <t>LESTE A - 13:30</t>
  </si>
  <si>
    <t>TRANSLADO TIMON - TERESINA - 18:00</t>
  </si>
  <si>
    <t>CENTRO - 22:50</t>
  </si>
  <si>
    <t>NORTE / CENTRO - 00:00</t>
  </si>
  <si>
    <t>TERTO I está disponível</t>
  </si>
  <si>
    <t>OPERACIONAL ESCRITÓRIO - 02:40</t>
  </si>
  <si>
    <t>LESTE - 04:00</t>
  </si>
  <si>
    <t>SUL A 2 - 11:30</t>
  </si>
  <si>
    <t>SUDESTE APOIO - 13:30</t>
  </si>
  <si>
    <t>LESTE A 1 - 17:30</t>
  </si>
  <si>
    <t>ROTA LAVADORES - 21:30</t>
  </si>
  <si>
    <t>OPERACIONAL ESCRITÓRIO - 22:00</t>
  </si>
  <si>
    <t>SUDESTE / LESTE - 23:30</t>
  </si>
  <si>
    <t>DILURDE I está disponível</t>
  </si>
  <si>
    <t>SUL GERAL - 00:30</t>
  </si>
  <si>
    <t>NORTE - 04:00</t>
  </si>
  <si>
    <t>LESTE B 1 - 06:00</t>
  </si>
  <si>
    <t>SUL GERAL - 09:30</t>
  </si>
  <si>
    <t>SUL A 1 / B - 11:00</t>
  </si>
  <si>
    <t>TIMON GERAL - 13:30</t>
  </si>
  <si>
    <t>LESTE A - 15:30</t>
  </si>
  <si>
    <t>TIMON GERAL - 17:30</t>
  </si>
  <si>
    <t>TIMON GERAL - 19:30</t>
  </si>
  <si>
    <t>JARDIM EUROPA - 21:30</t>
  </si>
  <si>
    <t>IRENE I está disponível</t>
  </si>
  <si>
    <t>NORTE + CENTRO + TIMON - 01:50</t>
  </si>
  <si>
    <t>SUDESTE - 04:30</t>
  </si>
  <si>
    <t>NORTE B 1 - 06:00</t>
  </si>
  <si>
    <t>SUDESTE - 08:00</t>
  </si>
  <si>
    <t>SUL GERAL - 10:30</t>
  </si>
  <si>
    <t>SUL A - 13:30</t>
  </si>
  <si>
    <t>TIMON GERAL - 15:30</t>
  </si>
  <si>
    <t>NORTE + CENTRO - 17:30</t>
  </si>
  <si>
    <t>NORTE B - 20:30</t>
  </si>
  <si>
    <t>SUL A - 22:50</t>
  </si>
  <si>
    <t>LÍDER I está disponível</t>
  </si>
  <si>
    <t>CENTRO / TIMON - 00:30</t>
  </si>
  <si>
    <t>TURNO A 2  / TURNO B 2 - 03:30</t>
  </si>
  <si>
    <t>SUDESTE - 11:00</t>
  </si>
  <si>
    <t>JARDIM EUROPA - 13:00</t>
  </si>
  <si>
    <t>TURNO B 1  / TURNO A 3 - 15:30</t>
  </si>
  <si>
    <t>NORTE A (APOIO) - 20:30</t>
  </si>
  <si>
    <t>SUL B 2 - 21:30</t>
  </si>
  <si>
    <t>SUL - 23:30</t>
  </si>
  <si>
    <t>MAE CHICA I está disponível</t>
  </si>
  <si>
    <t>ADM 1 - 05:00</t>
  </si>
  <si>
    <t>NORTE + CENTRO - 08:30</t>
  </si>
  <si>
    <t>TIMON GERAL - 11:00</t>
  </si>
  <si>
    <t>SUDESTE - 13:30</t>
  </si>
  <si>
    <t>ADM 2 - 16:00</t>
  </si>
  <si>
    <t>SUL A 1 - 20:30</t>
  </si>
  <si>
    <t>TIMON - 22:50</t>
  </si>
  <si>
    <t>MARIA II está disponível</t>
  </si>
  <si>
    <t>OPERACIONAL ESCRITÓRIO - 04:00</t>
  </si>
  <si>
    <t>ADM 2 - 05:00</t>
  </si>
  <si>
    <t>LESTE - 07:30</t>
  </si>
  <si>
    <t>TIMON A - 12:30</t>
  </si>
  <si>
    <t>CERAMICA CIL - 15:00</t>
  </si>
  <si>
    <t>ADM 1 - 16:00</t>
  </si>
  <si>
    <t>SUDESTE B + JD EUROPA - 20:30</t>
  </si>
  <si>
    <t>NORTE GERAL - 22:50</t>
  </si>
  <si>
    <t>YARA I está disponível</t>
  </si>
  <si>
    <t>SUL GERAL - 04:00</t>
  </si>
  <si>
    <t>TIMON B - 06:00</t>
  </si>
  <si>
    <t>ATILA I está disponível</t>
  </si>
  <si>
    <t>SUL GERAL - 05:00</t>
  </si>
  <si>
    <t>SUL GERAL - 08:00</t>
  </si>
  <si>
    <t>NORTE B 1 - 12:30</t>
  </si>
  <si>
    <t>NORTE A 2 - 14:30</t>
  </si>
  <si>
    <t>LESTE - 16:30</t>
  </si>
  <si>
    <t>LESTE - 18:30</t>
  </si>
  <si>
    <t>SUDESTE A - 20:30</t>
  </si>
  <si>
    <t>SUDESTE B - 22:50</t>
  </si>
  <si>
    <t>BETH I está disponível</t>
  </si>
  <si>
    <t>SUDESTE / SUL - 04:00</t>
  </si>
  <si>
    <t>SUL B 1 - 06:00</t>
  </si>
  <si>
    <t>SUDESTE - 08:30</t>
  </si>
  <si>
    <t>SUL B 2 - 12:30</t>
  </si>
  <si>
    <t>SUL A 1 - 14:30</t>
  </si>
  <si>
    <t>NORTE A 2  + B - 16:30</t>
  </si>
  <si>
    <t>NORTE  + CENTRO - 19:30</t>
  </si>
  <si>
    <t>CENTRO - 21:30</t>
  </si>
  <si>
    <t>SUDESTE A + JD EUROPA - 22:50</t>
  </si>
  <si>
    <t>TAJ I está disponível</t>
  </si>
  <si>
    <t>TIMON - 04:30</t>
  </si>
  <si>
    <t>SUL A 3 - 06:30</t>
  </si>
  <si>
    <t>LESTE - 08:30</t>
  </si>
  <si>
    <t>LESTE B 2 - 12:30</t>
  </si>
  <si>
    <t>SUDESTE A - 14:30</t>
  </si>
  <si>
    <t>SUDESTE - 17:30</t>
  </si>
  <si>
    <t>SUL B - 20:30</t>
  </si>
  <si>
    <t>SUL B - 22:50</t>
  </si>
  <si>
    <t>JOTA está disponível</t>
  </si>
  <si>
    <t>NORTE B + CENTRO - 05:30</t>
  </si>
  <si>
    <t>SUL B - 07:00</t>
  </si>
  <si>
    <t>NORTE + CENTRO - 10:30</t>
  </si>
  <si>
    <t>NORTE B 2 - 12:30</t>
  </si>
  <si>
    <t>SUDESTE B 1 - 14:30</t>
  </si>
  <si>
    <t>SUL A - 17:30</t>
  </si>
  <si>
    <t>LESTE - 19:30</t>
  </si>
  <si>
    <t>SUDESTE B 1 - 21:30</t>
  </si>
  <si>
    <t>DAI I está disponível</t>
  </si>
  <si>
    <t>NORTE B 2 - 06:00</t>
  </si>
  <si>
    <t>SUDESTE B - 12:30</t>
  </si>
  <si>
    <t>SUL A 1 - 15:30</t>
  </si>
  <si>
    <t>LESTE A 2  + B - 17:30</t>
  </si>
  <si>
    <t>SUL GERAL - 19:30</t>
  </si>
  <si>
    <t>LESTE B 2 - 21:30</t>
  </si>
  <si>
    <t>LAECI I está disponível</t>
  </si>
  <si>
    <t>NORTE A - 06:00</t>
  </si>
  <si>
    <t>LESTE A 1 / B - 10:30</t>
  </si>
  <si>
    <t>CENTRO - 12:30</t>
  </si>
  <si>
    <t>SUL B 1 - 14:30</t>
  </si>
  <si>
    <t>SUDESTE B + JD EUROPA - 16:30</t>
  </si>
  <si>
    <t>SUL GERAL - 18:30</t>
  </si>
  <si>
    <t>SUDESTE A - 21:30</t>
  </si>
  <si>
    <t>DOMINGOS está disponível</t>
  </si>
  <si>
    <t>NORTE A - 07:00</t>
  </si>
  <si>
    <t>NORTE A 1 - 14:30</t>
  </si>
  <si>
    <t>SUL A - 16:30</t>
  </si>
  <si>
    <t>LESTE - 20:30</t>
  </si>
  <si>
    <t>CLAUDIOMIRO está disponível</t>
  </si>
  <si>
    <t>TURNO A 1  / TURNO B 1 - 03:30</t>
  </si>
  <si>
    <t>TURNO B 3  / TURNO A 2 - 15:30</t>
  </si>
  <si>
    <t>CLEOSTENES está disponível</t>
  </si>
  <si>
    <t>ADM 3 - 05:00</t>
  </si>
  <si>
    <t>NORTE B - 13:30</t>
  </si>
  <si>
    <t>ADM 3 - 16:00</t>
  </si>
  <si>
    <t>TIMON B - 20:30</t>
  </si>
  <si>
    <t>FABIANO está disponível</t>
  </si>
  <si>
    <t>JOVENS (IDA) - 05:00</t>
  </si>
  <si>
    <t>SUL B - 13:30</t>
  </si>
  <si>
    <t>LESTE B - 15:30</t>
  </si>
  <si>
    <t>SUL B 1 - 21:30</t>
  </si>
  <si>
    <t>IRMAR está disponível</t>
  </si>
  <si>
    <t>LESTE B 3 - 06:00</t>
  </si>
  <si>
    <t>SUL B 1 - 12:30</t>
  </si>
  <si>
    <t>JARDIM EUROPA - 14:30</t>
  </si>
  <si>
    <t>IVAN LIMA está disponível</t>
  </si>
  <si>
    <t>SUDESTE B 2 - 06:30</t>
  </si>
  <si>
    <t>SUL A 3 - 12:30</t>
  </si>
  <si>
    <t>TIMON B - 14:30</t>
  </si>
  <si>
    <t>SUDESTE A - 16:30</t>
  </si>
  <si>
    <t>LESTE A - 21:30</t>
  </si>
  <si>
    <t>JOSE CLAUDIOMAR está disponível</t>
  </si>
  <si>
    <t>JARDIM EUROPA - 06:30</t>
  </si>
  <si>
    <t>LESTE A 2 - 12:30</t>
  </si>
  <si>
    <t>CENTRO - 14:30</t>
  </si>
  <si>
    <t>TIMON - 21:30</t>
  </si>
  <si>
    <t>JOSE LUIS está disponível</t>
  </si>
  <si>
    <t>LESTE A - 14:30</t>
  </si>
  <si>
    <t>TIMON GERAL - 16:30</t>
  </si>
  <si>
    <t>TIMON A - 20:30</t>
  </si>
  <si>
    <t>JOSE RITA está disponível</t>
  </si>
  <si>
    <t>LESTE B - 13:30</t>
  </si>
  <si>
    <t>SUL B - 16:30</t>
  </si>
  <si>
    <t>NORTE B 1 - 21:30</t>
  </si>
  <si>
    <t>JOSIMAR está disponível</t>
  </si>
  <si>
    <t>LESTE A - 06:00</t>
  </si>
  <si>
    <t>NORTE A 2  (APOIO) - 12:30</t>
  </si>
  <si>
    <t>LESTE B 2 - 14:30</t>
  </si>
  <si>
    <t>KENNEDY está disponível</t>
  </si>
  <si>
    <t>CENTRO - 06:00</t>
  </si>
  <si>
    <t>SUL A 2 - 07:00</t>
  </si>
  <si>
    <t>NORTE A 2 - 12:30</t>
  </si>
  <si>
    <t>NORTE A - 15:30</t>
  </si>
  <si>
    <t>NORTE A - 21:30</t>
  </si>
  <si>
    <t>LANDERSON está disponível</t>
  </si>
  <si>
    <t>CERAMICA CIL - 06:30</t>
  </si>
  <si>
    <t>SUL B 3 - 12:30</t>
  </si>
  <si>
    <t>NORTE B 1 - 14:30</t>
  </si>
  <si>
    <t>MARCELO está disponível</t>
  </si>
  <si>
    <t>LESTE - 06:30</t>
  </si>
  <si>
    <t>ROBERT está disponível</t>
  </si>
  <si>
    <t>TIMON A - 07:00</t>
  </si>
  <si>
    <t>NORTE A - 13:30</t>
  </si>
  <si>
    <t>SUL A 2 - 15:30</t>
  </si>
  <si>
    <t>NORTE A - 20:30</t>
  </si>
  <si>
    <t>TARCISIO está disponível</t>
  </si>
  <si>
    <t>TIMON B - 12:30</t>
  </si>
  <si>
    <t>NORTE B 2 - 14:30</t>
  </si>
  <si>
    <t>SUL B - 17:30</t>
  </si>
  <si>
    <t>SUL A 2 - 21:30</t>
  </si>
  <si>
    <t>VICENTE está disponível</t>
  </si>
  <si>
    <t>TIMON B - 07:00</t>
  </si>
  <si>
    <t>NORTE / CENTRO - 11:00</t>
  </si>
  <si>
    <t>SUDESTE B 2 - 14:30</t>
  </si>
  <si>
    <t>NORTE A 1  + CENTRO - 16:30</t>
  </si>
  <si>
    <t>CENTRO + LESTE - 20:30</t>
  </si>
  <si>
    <t>GIL está disponível</t>
  </si>
  <si>
    <t>SUDESTE B 1 - 06:30</t>
  </si>
  <si>
    <t>SUL A 1 - 12:30</t>
  </si>
  <si>
    <t>SUDESTE - 15:30</t>
  </si>
  <si>
    <t>LESTE B 1 - 21:30</t>
  </si>
  <si>
    <t>CESARIO está disponível</t>
  </si>
  <si>
    <t>SUL A 1 - 06:30</t>
  </si>
  <si>
    <t>SUL B 2 - 14:30</t>
  </si>
  <si>
    <t>JOSÉ RIBAMAR RFG está disponível</t>
  </si>
  <si>
    <t>SUDESTE A - 06:30</t>
  </si>
  <si>
    <t>SUL A 2 - 12:30</t>
  </si>
  <si>
    <t>SUL B (PORTEIRO) - 15:30</t>
  </si>
  <si>
    <t>CARLOS (EVANDO) está disponível</t>
  </si>
  <si>
    <t>LESTE B 2 - 06:00</t>
  </si>
  <si>
    <t>SUDESTE A - 12:30</t>
  </si>
  <si>
    <t>LESTE B 1 - 14:30</t>
  </si>
  <si>
    <t>ERIVAN está disponível</t>
  </si>
  <si>
    <t>SUL B 2 - 06:00</t>
  </si>
  <si>
    <t>LESTE A 1 / B 1 - 12:30</t>
  </si>
  <si>
    <t>TIMON A - 14:30</t>
  </si>
  <si>
    <t>JAILSON está disponível</t>
  </si>
  <si>
    <t>SUL A 2 - 06:00</t>
  </si>
  <si>
    <t>SUL A 2 - 14:30</t>
  </si>
  <si>
    <t>SUL A 1 - 21:30</t>
  </si>
  <si>
    <t>MANHÃ</t>
  </si>
  <si>
    <t>FOLGAS</t>
  </si>
  <si>
    <t>BANCO DE HORAS</t>
  </si>
  <si>
    <t>Ernande</t>
  </si>
  <si>
    <t>Campelo</t>
  </si>
  <si>
    <t xml:space="preserve">MANHÃ </t>
  </si>
  <si>
    <t>Fernandes</t>
  </si>
  <si>
    <t>Ruibarbosa</t>
  </si>
  <si>
    <t>Ivan</t>
  </si>
  <si>
    <t>Leonardo</t>
  </si>
  <si>
    <t>José de Maria</t>
  </si>
  <si>
    <t>Luciano</t>
  </si>
  <si>
    <t>Antônio Campos</t>
  </si>
  <si>
    <t>Hailton</t>
  </si>
  <si>
    <t>Valdeci</t>
  </si>
  <si>
    <t>Helbert</t>
  </si>
  <si>
    <t>José Vicente</t>
  </si>
  <si>
    <t>Antônio Francisco</t>
  </si>
  <si>
    <t>Thayara</t>
  </si>
  <si>
    <t>Júlio</t>
  </si>
  <si>
    <t>Marcos Rodrigues</t>
  </si>
  <si>
    <t>Kleiton</t>
  </si>
  <si>
    <t>Josilson</t>
  </si>
  <si>
    <t>Josias</t>
  </si>
  <si>
    <t>Ailton</t>
  </si>
  <si>
    <t>José Sousa</t>
  </si>
  <si>
    <t>Jackson</t>
  </si>
  <si>
    <t>Herbert</t>
  </si>
  <si>
    <t>Adilino</t>
  </si>
  <si>
    <t>Danilo</t>
  </si>
  <si>
    <t>Raulino</t>
  </si>
  <si>
    <t>Lucas</t>
  </si>
  <si>
    <t>Marlon</t>
  </si>
  <si>
    <t>Romário</t>
  </si>
  <si>
    <t>Eduardo</t>
  </si>
  <si>
    <t>BARÃO I</t>
  </si>
  <si>
    <t>NORTE B 2 (APOIO)</t>
  </si>
  <si>
    <t>SUL A 1 (APOIO)</t>
  </si>
  <si>
    <t>ABDIAS</t>
  </si>
  <si>
    <t>CAMPELO</t>
  </si>
  <si>
    <t>ALISSON</t>
  </si>
  <si>
    <t>RUIBARBOSA</t>
  </si>
  <si>
    <t>ANT CAMPOS</t>
  </si>
  <si>
    <t>LUCIANO</t>
  </si>
  <si>
    <t>HELBERT</t>
  </si>
  <si>
    <t>JOSÉ VICENTE</t>
  </si>
  <si>
    <t>ERNANDE</t>
  </si>
  <si>
    <t>EDUARDO</t>
  </si>
  <si>
    <t>ROMÁRIO</t>
  </si>
  <si>
    <t>MARLON</t>
  </si>
  <si>
    <t>ANT FRANCISCO</t>
  </si>
  <si>
    <t>THAYARA</t>
  </si>
  <si>
    <t>RAULINO</t>
  </si>
  <si>
    <t>LUCAS</t>
  </si>
  <si>
    <t>LAÍSE</t>
  </si>
  <si>
    <t>JÚLIO</t>
  </si>
  <si>
    <t>MARCOS RODRIGUES</t>
  </si>
  <si>
    <t>KLEITON</t>
  </si>
  <si>
    <t>JOSILSON</t>
  </si>
  <si>
    <t>JOSIAS</t>
  </si>
  <si>
    <t>AILTON</t>
  </si>
  <si>
    <t>JOSÉ DE SOUSA</t>
  </si>
  <si>
    <t>JACKSON</t>
  </si>
  <si>
    <t>HERBERT</t>
  </si>
  <si>
    <t>FERNANDES</t>
  </si>
  <si>
    <t>ADILINO</t>
  </si>
  <si>
    <t>DANILO</t>
  </si>
  <si>
    <t>JARDEL</t>
  </si>
  <si>
    <t>ESCALA DE ROTAS</t>
  </si>
  <si>
    <t xml:space="preserve">  </t>
  </si>
  <si>
    <t>ALMAVIVA DO BRASIL -  SUL</t>
  </si>
  <si>
    <t>ALMAVIVA DO BRASIL -  TIMON</t>
  </si>
  <si>
    <t>ALMAVIVA DO BRASIL -  NORTE</t>
  </si>
  <si>
    <t>ALMAVIVA DO BRASIL -  CENTRO</t>
  </si>
  <si>
    <t>ALMAVIVA DO BRASIL -  CERÂMICA CIL</t>
  </si>
  <si>
    <t>ALMAVIVA DO BRASIL - SUDESTE</t>
  </si>
  <si>
    <t>ALMAVIVA DO BRASIL -  MADRUGADA</t>
  </si>
  <si>
    <t>CROWN EMBALAGENS - MANHÃ</t>
  </si>
  <si>
    <t>ALMAVIVA DO BRASIL -  LESTE</t>
  </si>
  <si>
    <t>CROWN EMBALAGENS - TARDE</t>
  </si>
  <si>
    <t>SEM PREVISÃO</t>
  </si>
  <si>
    <t xml:space="preserve"> </t>
  </si>
  <si>
    <t>:</t>
  </si>
  <si>
    <t>JOSÉ DE MARIA</t>
  </si>
  <si>
    <t>FRANCISCO</t>
  </si>
  <si>
    <t>SUL A (APOIO)</t>
  </si>
  <si>
    <t>NORTE + CENTRO (apoio)</t>
  </si>
  <si>
    <t>JOSÉ RITA</t>
  </si>
  <si>
    <t>NORTE  + CENTRO (APOIO)</t>
  </si>
  <si>
    <t>NORTE A (apoio)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</si>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</sst>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36"/>
      <color rgb="FF002060"/>
      <name val="Arial"/>
      <family val="2"/>
    </font>
    <font>
      <b/>
      <sz val="28"/>
      <color rgb="FFFFC00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1F3FA"/>
        <bgColor indexed="64"/>
      </patternFill>
    </fill>
    <fill>
      <patternFill patternType="solid">
        <fgColor rgb="FF26A69A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07070"/>
      </left>
      <right style="thin">
        <color rgb="FF707070"/>
      </right>
      <top style="thin">
        <color rgb="FF707070"/>
      </top>
      <bottom style="thin">
        <color rgb="FF70707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12" borderId="22" xfId="0" applyFont="1" applyFill="1" applyBorder="1" applyAlignment="1">
      <alignment horizontal="center" vertical="top"/>
    </xf>
    <xf numFmtId="0" fontId="7" fillId="12" borderId="23" xfId="0" applyFont="1" applyFill="1" applyBorder="1" applyAlignment="1">
      <alignment horizontal="center" vertical="top"/>
    </xf>
    <xf numFmtId="0" fontId="7" fillId="12" borderId="24" xfId="0" applyFont="1" applyFill="1" applyBorder="1" applyAlignment="1">
      <alignment horizontal="center" vertical="top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12" borderId="19" xfId="0" applyFont="1" applyFill="1" applyBorder="1" applyAlignment="1">
      <alignment horizontal="center" vertical="top"/>
    </xf>
    <xf numFmtId="0" fontId="11" fillId="12" borderId="20" xfId="0" applyFont="1" applyFill="1" applyBorder="1" applyAlignment="1">
      <alignment horizontal="center" vertical="top"/>
    </xf>
    <xf numFmtId="0" fontId="11" fillId="12" borderId="21" xfId="0" applyFont="1" applyFill="1" applyBorder="1" applyAlignment="1">
      <alignment horizontal="center" vertical="top"/>
    </xf>
    <xf numFmtId="0" fontId="11" fillId="12" borderId="25" xfId="0" applyFont="1" applyFill="1" applyBorder="1" applyAlignment="1">
      <alignment horizontal="center" vertical="top"/>
    </xf>
    <xf numFmtId="0" fontId="11" fillId="12" borderId="26" xfId="0" applyFont="1" applyFill="1" applyBorder="1" applyAlignment="1">
      <alignment horizontal="center" vertical="top"/>
    </xf>
    <xf numFmtId="0" fontId="11" fillId="12" borderId="27" xfId="0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7" fillId="12" borderId="31" xfId="0" applyFont="1" applyFill="1" applyBorder="1" applyAlignment="1">
      <alignment horizontal="center" vertical="top"/>
    </xf>
    <xf numFmtId="0" fontId="7" fillId="12" borderId="6" xfId="0" applyFont="1" applyFill="1" applyBorder="1" applyAlignment="1">
      <alignment horizontal="center" vertical="top"/>
    </xf>
    <xf numFmtId="0" fontId="7" fillId="0" borderId="29" xfId="0" applyFont="1" applyBorder="1"/>
    <xf numFmtId="0" fontId="7" fillId="13" borderId="32" xfId="0" applyFont="1" applyFill="1" applyBorder="1" applyAlignment="1">
      <alignment horizontal="center" vertical="top"/>
    </xf>
    <xf numFmtId="0" fontId="7" fillId="13" borderId="33" xfId="0" applyFont="1" applyFill="1" applyBorder="1" applyAlignment="1">
      <alignment horizontal="center" vertical="top"/>
    </xf>
    <xf numFmtId="0" fontId="7" fillId="13" borderId="34" xfId="0" applyFont="1" applyFill="1" applyBorder="1" applyAlignment="1">
      <alignment horizontal="center" vertical="top"/>
    </xf>
    <xf numFmtId="0" fontId="7" fillId="12" borderId="25" xfId="0" applyFont="1" applyFill="1" applyBorder="1" applyAlignment="1">
      <alignment horizontal="center" vertical="top"/>
    </xf>
    <xf numFmtId="0" fontId="7" fillId="12" borderId="26" xfId="0" applyFont="1" applyFill="1" applyBorder="1" applyAlignment="1">
      <alignment horizontal="center" vertical="top"/>
    </xf>
    <xf numFmtId="0" fontId="7" fillId="12" borderId="27" xfId="0" applyFont="1" applyFill="1" applyBorder="1" applyAlignment="1">
      <alignment horizontal="center" vertical="top"/>
    </xf>
    <xf numFmtId="0" fontId="7" fillId="13" borderId="22" xfId="0" applyFont="1" applyFill="1" applyBorder="1" applyAlignment="1">
      <alignment horizontal="center" vertical="top"/>
    </xf>
    <xf numFmtId="0" fontId="7" fillId="13" borderId="23" xfId="0" applyFont="1" applyFill="1" applyBorder="1" applyAlignment="1">
      <alignment horizontal="center" vertical="top"/>
    </xf>
    <xf numFmtId="0" fontId="7" fillId="13" borderId="24" xfId="0" applyFont="1" applyFill="1" applyBorder="1" applyAlignment="1">
      <alignment horizontal="center" vertical="top"/>
    </xf>
    <xf numFmtId="0" fontId="7" fillId="14" borderId="7" xfId="0" applyFont="1" applyFill="1" applyBorder="1" applyAlignment="1">
      <alignment horizontal="center"/>
    </xf>
    <xf numFmtId="0" fontId="12" fillId="0" borderId="35" xfId="0" applyFont="1" applyBorder="1" applyAlignment="1">
      <alignment horizontal="center"/>
    </xf>
    <xf numFmtId="20" fontId="12" fillId="0" borderId="35" xfId="0" applyNumberFormat="1" applyFont="1" applyBorder="1" applyAlignment="1">
      <alignment horizontal="center"/>
    </xf>
    <xf numFmtId="20" fontId="7" fillId="0" borderId="8" xfId="0" applyNumberFormat="1" applyFont="1" applyBorder="1" applyAlignment="1">
      <alignment horizontal="center"/>
    </xf>
    <xf numFmtId="0" fontId="13" fillId="14" borderId="7" xfId="0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20" fontId="15" fillId="0" borderId="35" xfId="0" applyNumberFormat="1" applyFont="1" applyBorder="1" applyAlignment="1">
      <alignment horizont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/>
    </xf>
    <xf numFmtId="0" fontId="17" fillId="2" borderId="25" xfId="0" applyFont="1" applyFill="1" applyBorder="1" applyAlignment="1">
      <alignment horizontal="center" vertical="top"/>
    </xf>
    <xf numFmtId="0" fontId="17" fillId="2" borderId="26" xfId="0" applyFont="1" applyFill="1" applyBorder="1" applyAlignment="1">
      <alignment horizontal="center" vertical="top"/>
    </xf>
    <xf numFmtId="0" fontId="17" fillId="2" borderId="27" xfId="0" applyFont="1" applyFill="1" applyBorder="1" applyAlignment="1">
      <alignment horizontal="center" vertical="top"/>
    </xf>
    <xf numFmtId="0" fontId="12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12" borderId="19" xfId="0" applyFont="1" applyFill="1" applyBorder="1" applyAlignment="1">
      <alignment horizontal="center"/>
    </xf>
    <xf numFmtId="0" fontId="7" fillId="12" borderId="20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11" fillId="12" borderId="19" xfId="0" applyFont="1" applyFill="1" applyBorder="1" applyAlignment="1">
      <alignment horizontal="center"/>
    </xf>
    <xf numFmtId="0" fontId="11" fillId="12" borderId="20" xfId="0" applyFont="1" applyFill="1" applyBorder="1" applyAlignment="1">
      <alignment horizontal="center"/>
    </xf>
    <xf numFmtId="0" fontId="11" fillId="12" borderId="21" xfId="0" applyFont="1" applyFill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4" fontId="10" fillId="0" borderId="15" xfId="0" applyNumberFormat="1" applyFont="1" applyBorder="1" applyAlignment="1">
      <alignment horizontal="center" vertical="center"/>
    </xf>
    <xf numFmtId="14" fontId="10" fillId="0" borderId="16" xfId="0" applyNumberFormat="1" applyFont="1" applyBorder="1" applyAlignment="1">
      <alignment horizontal="center" vertical="center"/>
    </xf>
    <xf numFmtId="14" fontId="10" fillId="0" borderId="1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0" fontId="7" fillId="12" borderId="28" xfId="0" applyFont="1" applyFill="1" applyBorder="1" applyAlignment="1">
      <alignment horizontal="center"/>
    </xf>
    <xf numFmtId="0" fontId="7" fillId="12" borderId="29" xfId="0" applyFont="1" applyFill="1" applyBorder="1" applyAlignment="1">
      <alignment horizontal="center"/>
    </xf>
    <xf numFmtId="0" fontId="7" fillId="12" borderId="30" xfId="0" applyFont="1" applyFill="1" applyBorder="1" applyAlignment="1">
      <alignment horizontal="center"/>
    </xf>
    <xf numFmtId="0" fontId="7" fillId="13" borderId="28" xfId="0" applyFont="1" applyFill="1" applyBorder="1" applyAlignment="1">
      <alignment horizontal="center"/>
    </xf>
    <xf numFmtId="0" fontId="7" fillId="13" borderId="29" xfId="0" applyFont="1" applyFill="1" applyBorder="1" applyAlignment="1">
      <alignment horizontal="center"/>
    </xf>
    <xf numFmtId="0" fontId="7" fillId="13" borderId="30" xfId="0" applyFont="1" applyFill="1" applyBorder="1" applyAlignment="1">
      <alignment horizontal="center"/>
    </xf>
    <xf numFmtId="0" fontId="7" fillId="13" borderId="19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4</xdr:rowOff>
    </xdr:from>
    <xdr:ext cx="7228416" cy="1165229"/>
    <xdr:pic>
      <xdr:nvPicPr>
        <xdr:cNvPr id="2" name="Imagem 1">
          <a:extLst>
            <a:ext uri="{FF2B5EF4-FFF2-40B4-BE49-F238E27FC236}">
              <a16:creationId xmlns:a16="http://schemas.microsoft.com/office/drawing/2014/main" id="{DA2C9E58-ADB8-4F97-95FF-D56B7F1338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750" b="39333"/>
        <a:stretch/>
      </xdr:blipFill>
      <xdr:spPr bwMode="auto">
        <a:xfrm>
          <a:off x="1" y="4"/>
          <a:ext cx="7228416" cy="1165229"/>
        </a:xfrm>
        <a:prstGeom prst="rect">
          <a:avLst/>
        </a:prstGeom>
        <a:noFill/>
        <a:ln w="12700"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7B7B-1861-488E-97A0-D21511D0028E}">
  <sheetPr>
    <pageSetUpPr fitToPage="1"/>
  </sheetPr>
  <dimension ref="A1:O95"/>
  <sheetViews>
    <sheetView showGridLines="0" topLeftCell="D42" zoomScale="80" zoomScaleNormal="80" workbookViewId="0">
      <selection activeCell="K55" sqref="K55:N55"/>
    </sheetView>
  </sheetViews>
  <sheetFormatPr defaultColWidth="8.88671875" defaultRowHeight="13.8" x14ac:dyDescent="0.25"/>
  <cols>
    <col min="1" max="1" width="25.88671875" style="25" customWidth="1"/>
    <col min="2" max="2" width="16.6640625" style="25" customWidth="1"/>
    <col min="3" max="3" width="15.44140625" style="25" customWidth="1"/>
    <col min="4" max="4" width="27.109375" style="25" customWidth="1"/>
    <col min="5" max="5" width="2.6640625" style="25" customWidth="1"/>
    <col min="6" max="6" width="37.6640625" style="25" customWidth="1"/>
    <col min="7" max="7" width="24.88671875" style="25" customWidth="1"/>
    <col min="8" max="8" width="19" style="25" customWidth="1"/>
    <col min="9" max="9" width="26.5546875" style="25" customWidth="1"/>
    <col min="10" max="10" width="2.5546875" style="25" customWidth="1"/>
    <col min="11" max="11" width="33.44140625" style="29" customWidth="1"/>
    <col min="12" max="12" width="19.44140625" style="29" customWidth="1"/>
    <col min="13" max="13" width="18.6640625" style="29" customWidth="1"/>
    <col min="14" max="14" width="30" style="29" customWidth="1"/>
    <col min="15" max="16384" width="8.88671875" style="25"/>
  </cols>
  <sheetData>
    <row r="1" spans="1:15" ht="15" customHeight="1" x14ac:dyDescent="0.25">
      <c r="A1" s="29"/>
      <c r="B1" s="29"/>
      <c r="C1" s="29"/>
      <c r="D1" s="29"/>
      <c r="E1" s="29"/>
      <c r="F1" s="29"/>
      <c r="G1" s="29"/>
      <c r="H1" s="29"/>
      <c r="I1" s="108" t="s">
        <v>674</v>
      </c>
      <c r="J1" s="109"/>
      <c r="K1" s="109"/>
      <c r="L1" s="109"/>
      <c r="M1" s="109"/>
      <c r="N1" s="110"/>
      <c r="O1" s="29" t="s">
        <v>675</v>
      </c>
    </row>
    <row r="2" spans="1:15" ht="15" customHeight="1" x14ac:dyDescent="0.25">
      <c r="A2" s="29"/>
      <c r="B2" s="29"/>
      <c r="C2" s="29"/>
      <c r="D2" s="29"/>
      <c r="E2" s="29"/>
      <c r="F2" s="29"/>
      <c r="G2" s="29"/>
      <c r="H2" s="29"/>
      <c r="I2" s="111"/>
      <c r="J2" s="112"/>
      <c r="K2" s="112"/>
      <c r="L2" s="112"/>
      <c r="M2" s="112"/>
      <c r="N2" s="113"/>
      <c r="O2" s="29"/>
    </row>
    <row r="3" spans="1:15" ht="15.75" customHeight="1" x14ac:dyDescent="0.25">
      <c r="A3" s="29"/>
      <c r="B3" s="29"/>
      <c r="C3" s="29"/>
      <c r="D3" s="29"/>
      <c r="E3" s="29"/>
      <c r="F3" s="29"/>
      <c r="G3" s="29"/>
      <c r="H3" s="29"/>
      <c r="I3" s="111"/>
      <c r="J3" s="112"/>
      <c r="K3" s="112"/>
      <c r="L3" s="112"/>
      <c r="M3" s="112"/>
      <c r="N3" s="113"/>
      <c r="O3" s="29"/>
    </row>
    <row r="4" spans="1:15" ht="15" customHeight="1" x14ac:dyDescent="0.25">
      <c r="A4" s="29"/>
      <c r="B4" s="29"/>
      <c r="C4" s="29"/>
      <c r="D4" s="29"/>
      <c r="E4" s="29"/>
      <c r="F4" s="29"/>
      <c r="G4" s="29"/>
      <c r="H4" s="29"/>
      <c r="I4" s="114">
        <v>44489</v>
      </c>
      <c r="J4" s="115"/>
      <c r="K4" s="115"/>
      <c r="L4" s="115"/>
      <c r="M4" s="115"/>
      <c r="N4" s="116"/>
      <c r="O4" s="29"/>
    </row>
    <row r="5" spans="1:15" ht="15" customHeight="1" x14ac:dyDescent="0.25">
      <c r="A5" s="29"/>
      <c r="B5" s="29"/>
      <c r="C5" s="29"/>
      <c r="D5" s="29"/>
      <c r="E5" s="29"/>
      <c r="F5" s="29"/>
      <c r="G5" s="29"/>
      <c r="H5" s="29"/>
      <c r="I5" s="114"/>
      <c r="J5" s="115"/>
      <c r="K5" s="115"/>
      <c r="L5" s="115"/>
      <c r="M5" s="115"/>
      <c r="N5" s="116"/>
      <c r="O5" s="29"/>
    </row>
    <row r="6" spans="1:15" ht="15.75" customHeight="1" thickBot="1" x14ac:dyDescent="0.3">
      <c r="A6" s="29"/>
      <c r="B6" s="29"/>
      <c r="C6" s="29"/>
      <c r="D6" s="29"/>
      <c r="E6" s="29"/>
      <c r="F6" s="29"/>
      <c r="G6" s="29"/>
      <c r="H6" s="29"/>
      <c r="I6" s="117"/>
      <c r="J6" s="118"/>
      <c r="K6" s="118"/>
      <c r="L6" s="118"/>
      <c r="M6" s="118"/>
      <c r="N6" s="119"/>
      <c r="O6" s="29"/>
    </row>
    <row r="7" spans="1:15" ht="14.4" thickBot="1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O7" s="29"/>
    </row>
    <row r="8" spans="1:15" ht="16.2" thickBot="1" x14ac:dyDescent="0.35">
      <c r="A8" s="102" t="s">
        <v>676</v>
      </c>
      <c r="B8" s="103"/>
      <c r="C8" s="103"/>
      <c r="D8" s="104"/>
      <c r="E8" s="29"/>
      <c r="F8" s="102" t="s">
        <v>677</v>
      </c>
      <c r="G8" s="103"/>
      <c r="H8" s="103"/>
      <c r="I8" s="104"/>
      <c r="J8" s="29"/>
      <c r="K8" s="102" t="s">
        <v>678</v>
      </c>
      <c r="L8" s="103"/>
      <c r="M8" s="103"/>
      <c r="N8" s="104"/>
      <c r="O8" s="29"/>
    </row>
    <row r="9" spans="1:15" ht="16.2" thickBot="1" x14ac:dyDescent="0.3">
      <c r="A9" s="30" t="s">
        <v>0</v>
      </c>
      <c r="B9" s="31" t="s">
        <v>1</v>
      </c>
      <c r="C9" s="31" t="s">
        <v>2</v>
      </c>
      <c r="D9" s="32" t="s">
        <v>3</v>
      </c>
      <c r="E9" s="29"/>
      <c r="F9" s="30" t="s">
        <v>0</v>
      </c>
      <c r="G9" s="31" t="s">
        <v>1</v>
      </c>
      <c r="H9" s="31" t="s">
        <v>2</v>
      </c>
      <c r="I9" s="32" t="s">
        <v>3</v>
      </c>
      <c r="J9" s="29"/>
      <c r="K9" s="30" t="s">
        <v>0</v>
      </c>
      <c r="L9" s="31" t="s">
        <v>1</v>
      </c>
      <c r="M9" s="31" t="s">
        <v>2</v>
      </c>
      <c r="N9" s="32" t="s">
        <v>3</v>
      </c>
      <c r="O9" s="29"/>
    </row>
    <row r="10" spans="1:15" ht="15.6" x14ac:dyDescent="0.25">
      <c r="A10" s="33" t="s">
        <v>20</v>
      </c>
      <c r="B10" s="34" t="s">
        <v>92</v>
      </c>
      <c r="C10" s="34" t="s">
        <v>143</v>
      </c>
      <c r="D10" s="35" t="s">
        <v>670</v>
      </c>
      <c r="E10" s="29"/>
      <c r="F10" s="96" t="s">
        <v>21</v>
      </c>
      <c r="G10" s="97" t="s">
        <v>93</v>
      </c>
      <c r="H10" s="97" t="s">
        <v>145</v>
      </c>
      <c r="I10" s="98" t="s">
        <v>668</v>
      </c>
      <c r="J10" s="29"/>
      <c r="K10" s="33" t="s">
        <v>18</v>
      </c>
      <c r="L10" s="34" t="s">
        <v>91</v>
      </c>
      <c r="M10" s="34" t="s">
        <v>139</v>
      </c>
      <c r="N10" s="35" t="s">
        <v>650</v>
      </c>
      <c r="O10" s="29"/>
    </row>
    <row r="11" spans="1:15" ht="15.6" x14ac:dyDescent="0.25">
      <c r="A11" s="36" t="s">
        <v>11</v>
      </c>
      <c r="B11" s="89" t="s">
        <v>91</v>
      </c>
      <c r="C11" s="89" t="s">
        <v>199</v>
      </c>
      <c r="D11" s="37" t="s">
        <v>666</v>
      </c>
      <c r="E11" s="29"/>
      <c r="F11" s="90" t="s">
        <v>29</v>
      </c>
      <c r="G11" s="91" t="s">
        <v>98</v>
      </c>
      <c r="H11" s="91" t="s">
        <v>141</v>
      </c>
      <c r="I11" s="92" t="s">
        <v>164</v>
      </c>
      <c r="J11" s="29"/>
      <c r="K11" s="36" t="s">
        <v>28</v>
      </c>
      <c r="L11" s="89" t="s">
        <v>98</v>
      </c>
      <c r="M11" s="91" t="s">
        <v>137</v>
      </c>
      <c r="N11" s="92" t="s">
        <v>664</v>
      </c>
      <c r="O11" s="29"/>
    </row>
    <row r="12" spans="1:15" ht="15.6" x14ac:dyDescent="0.25">
      <c r="A12" s="36" t="s">
        <v>11</v>
      </c>
      <c r="B12" s="89" t="s">
        <v>95</v>
      </c>
      <c r="C12" s="89" t="s">
        <v>148</v>
      </c>
      <c r="D12" s="37" t="s">
        <v>655</v>
      </c>
      <c r="E12" s="29"/>
      <c r="F12" s="90" t="s">
        <v>33</v>
      </c>
      <c r="G12" s="91" t="s">
        <v>99</v>
      </c>
      <c r="H12" s="91" t="s">
        <v>199</v>
      </c>
      <c r="I12" s="92" t="s">
        <v>666</v>
      </c>
      <c r="J12" s="29"/>
      <c r="K12" s="90" t="s">
        <v>642</v>
      </c>
      <c r="L12" s="91" t="s">
        <v>99</v>
      </c>
      <c r="M12" s="91" t="s">
        <v>136</v>
      </c>
      <c r="N12" s="92" t="s">
        <v>671</v>
      </c>
      <c r="O12" s="29"/>
    </row>
    <row r="13" spans="1:15" ht="15.6" x14ac:dyDescent="0.25">
      <c r="A13" s="90" t="s">
        <v>50</v>
      </c>
      <c r="B13" s="91" t="s">
        <v>99</v>
      </c>
      <c r="C13" s="91" t="s">
        <v>150</v>
      </c>
      <c r="D13" s="92" t="s">
        <v>167</v>
      </c>
      <c r="E13" s="29"/>
      <c r="F13" s="90" t="s">
        <v>38</v>
      </c>
      <c r="G13" s="91" t="s">
        <v>99</v>
      </c>
      <c r="H13" s="91" t="s">
        <v>151</v>
      </c>
      <c r="I13" s="92" t="s">
        <v>656</v>
      </c>
      <c r="J13" s="29"/>
      <c r="K13" s="90" t="s">
        <v>37</v>
      </c>
      <c r="L13" s="91" t="s">
        <v>99</v>
      </c>
      <c r="M13" s="91" t="s">
        <v>149</v>
      </c>
      <c r="N13" s="92" t="s">
        <v>649</v>
      </c>
      <c r="O13" s="29"/>
    </row>
    <row r="14" spans="1:15" ht="15.6" x14ac:dyDescent="0.25">
      <c r="A14" s="90" t="s">
        <v>36</v>
      </c>
      <c r="B14" s="91" t="s">
        <v>99</v>
      </c>
      <c r="C14" s="91" t="s">
        <v>150</v>
      </c>
      <c r="D14" s="92" t="s">
        <v>158</v>
      </c>
      <c r="E14" s="29"/>
      <c r="F14" s="90" t="s">
        <v>38</v>
      </c>
      <c r="G14" s="91" t="s">
        <v>102</v>
      </c>
      <c r="H14" s="91" t="s">
        <v>141</v>
      </c>
      <c r="I14" s="92" t="s">
        <v>673</v>
      </c>
      <c r="J14" s="29"/>
      <c r="K14" s="90" t="s">
        <v>35</v>
      </c>
      <c r="L14" s="91" t="s">
        <v>99</v>
      </c>
      <c r="M14" s="91" t="s">
        <v>145</v>
      </c>
      <c r="N14" s="92" t="s">
        <v>668</v>
      </c>
      <c r="O14" s="29"/>
    </row>
    <row r="15" spans="1:15" ht="15.6" x14ac:dyDescent="0.25">
      <c r="A15" s="90" t="s">
        <v>34</v>
      </c>
      <c r="B15" s="91" t="s">
        <v>99</v>
      </c>
      <c r="C15" s="91" t="s">
        <v>141</v>
      </c>
      <c r="D15" s="37" t="s">
        <v>171</v>
      </c>
      <c r="E15" s="29"/>
      <c r="F15" s="90" t="s">
        <v>33</v>
      </c>
      <c r="G15" s="91" t="s">
        <v>102</v>
      </c>
      <c r="H15" s="91" t="s">
        <v>141</v>
      </c>
      <c r="I15" s="92" t="s">
        <v>164</v>
      </c>
      <c r="J15" s="29"/>
      <c r="K15" s="90" t="s">
        <v>31</v>
      </c>
      <c r="L15" s="91" t="s">
        <v>99</v>
      </c>
      <c r="M15" s="91" t="s">
        <v>143</v>
      </c>
      <c r="N15" s="92" t="s">
        <v>670</v>
      </c>
      <c r="O15" s="29"/>
    </row>
    <row r="16" spans="1:15" ht="15.6" x14ac:dyDescent="0.25">
      <c r="A16" s="90" t="s">
        <v>32</v>
      </c>
      <c r="B16" s="91" t="s">
        <v>99</v>
      </c>
      <c r="C16" s="91" t="s">
        <v>141</v>
      </c>
      <c r="D16" s="37" t="s">
        <v>166</v>
      </c>
      <c r="E16" s="29"/>
      <c r="F16" s="90" t="s">
        <v>29</v>
      </c>
      <c r="G16" s="91" t="s">
        <v>108</v>
      </c>
      <c r="H16" s="91" t="s">
        <v>138</v>
      </c>
      <c r="I16" s="92" t="s">
        <v>658</v>
      </c>
      <c r="J16" s="29"/>
      <c r="K16" s="36" t="s">
        <v>37</v>
      </c>
      <c r="L16" s="89" t="s">
        <v>102</v>
      </c>
      <c r="M16" s="91" t="s">
        <v>141</v>
      </c>
      <c r="N16" s="92" t="s">
        <v>169</v>
      </c>
      <c r="O16" s="29"/>
    </row>
    <row r="17" spans="1:15" ht="15.6" x14ac:dyDescent="0.25">
      <c r="A17" s="90" t="s">
        <v>34</v>
      </c>
      <c r="B17" s="91" t="s">
        <v>99</v>
      </c>
      <c r="C17" s="91" t="s">
        <v>146</v>
      </c>
      <c r="D17" s="92" t="s">
        <v>646</v>
      </c>
      <c r="E17" s="29"/>
      <c r="F17" s="90" t="s">
        <v>38</v>
      </c>
      <c r="G17" s="91" t="s">
        <v>112</v>
      </c>
      <c r="H17" s="91" t="s">
        <v>143</v>
      </c>
      <c r="I17" s="92" t="s">
        <v>655</v>
      </c>
      <c r="J17" s="29"/>
      <c r="K17" s="36" t="s">
        <v>51</v>
      </c>
      <c r="L17" s="89" t="s">
        <v>102</v>
      </c>
      <c r="M17" s="91" t="s">
        <v>143</v>
      </c>
      <c r="N17" s="92" t="s">
        <v>670</v>
      </c>
      <c r="O17" s="29"/>
    </row>
    <row r="18" spans="1:15" ht="15.6" x14ac:dyDescent="0.25">
      <c r="A18" s="90" t="s">
        <v>49</v>
      </c>
      <c r="B18" s="91" t="s">
        <v>100</v>
      </c>
      <c r="C18" s="91" t="s">
        <v>150</v>
      </c>
      <c r="D18" s="92" t="s">
        <v>162</v>
      </c>
      <c r="E18" s="29"/>
      <c r="F18" s="90" t="s">
        <v>33</v>
      </c>
      <c r="G18" s="91" t="s">
        <v>112</v>
      </c>
      <c r="H18" s="91" t="s">
        <v>142</v>
      </c>
      <c r="I18" s="92" t="s">
        <v>662</v>
      </c>
      <c r="J18" s="29"/>
      <c r="K18" s="36" t="s">
        <v>53</v>
      </c>
      <c r="L18" s="89" t="s">
        <v>105</v>
      </c>
      <c r="M18" s="91" t="s">
        <v>145</v>
      </c>
      <c r="N18" s="92" t="s">
        <v>668</v>
      </c>
      <c r="O18" s="29"/>
    </row>
    <row r="19" spans="1:15" ht="15.6" x14ac:dyDescent="0.25">
      <c r="A19" s="36" t="s">
        <v>643</v>
      </c>
      <c r="B19" s="89" t="s">
        <v>102</v>
      </c>
      <c r="C19" s="91" t="s">
        <v>139</v>
      </c>
      <c r="D19" s="92" t="s">
        <v>650</v>
      </c>
      <c r="E19" s="29"/>
      <c r="F19" s="90" t="s">
        <v>29</v>
      </c>
      <c r="G19" s="91" t="s">
        <v>115</v>
      </c>
      <c r="H19" s="91" t="s">
        <v>141</v>
      </c>
      <c r="I19" s="92" t="s">
        <v>155</v>
      </c>
      <c r="J19" s="29"/>
      <c r="K19" s="36" t="s">
        <v>53</v>
      </c>
      <c r="L19" s="89" t="s">
        <v>107</v>
      </c>
      <c r="M19" s="91" t="s">
        <v>139</v>
      </c>
      <c r="N19" s="92" t="s">
        <v>650</v>
      </c>
      <c r="O19" s="29"/>
    </row>
    <row r="20" spans="1:15" ht="15.6" x14ac:dyDescent="0.25">
      <c r="A20" s="36" t="s">
        <v>50</v>
      </c>
      <c r="B20" s="89" t="s">
        <v>102</v>
      </c>
      <c r="C20" s="91" t="s">
        <v>141</v>
      </c>
      <c r="D20" s="92" t="s">
        <v>171</v>
      </c>
      <c r="E20" s="29"/>
      <c r="F20" s="90" t="s">
        <v>38</v>
      </c>
      <c r="G20" s="91" t="s">
        <v>116</v>
      </c>
      <c r="H20" s="91" t="s">
        <v>150</v>
      </c>
      <c r="I20" s="92" t="s">
        <v>157</v>
      </c>
      <c r="J20" s="29"/>
      <c r="K20" s="36" t="s">
        <v>8</v>
      </c>
      <c r="L20" s="89" t="s">
        <v>108</v>
      </c>
      <c r="M20" s="91" t="s">
        <v>141</v>
      </c>
      <c r="N20" s="92" t="s">
        <v>155</v>
      </c>
      <c r="O20" s="29"/>
    </row>
    <row r="21" spans="1:15" ht="15.6" x14ac:dyDescent="0.25">
      <c r="A21" s="36" t="s">
        <v>36</v>
      </c>
      <c r="B21" s="89" t="s">
        <v>102</v>
      </c>
      <c r="C21" s="91" t="s">
        <v>141</v>
      </c>
      <c r="D21" s="92" t="s">
        <v>156</v>
      </c>
      <c r="E21" s="29"/>
      <c r="F21" s="90" t="s">
        <v>33</v>
      </c>
      <c r="G21" s="91" t="s">
        <v>116</v>
      </c>
      <c r="H21" s="91" t="s">
        <v>141</v>
      </c>
      <c r="I21" s="92" t="s">
        <v>164</v>
      </c>
      <c r="J21" s="29"/>
      <c r="K21" s="36" t="s">
        <v>62</v>
      </c>
      <c r="L21" s="89" t="s">
        <v>112</v>
      </c>
      <c r="M21" s="91" t="s">
        <v>141</v>
      </c>
      <c r="N21" s="92" t="s">
        <v>171</v>
      </c>
      <c r="O21" s="29"/>
    </row>
    <row r="22" spans="1:15" ht="15.6" x14ac:dyDescent="0.25">
      <c r="A22" s="36" t="s">
        <v>52</v>
      </c>
      <c r="B22" s="89" t="s">
        <v>102</v>
      </c>
      <c r="C22" s="91" t="s">
        <v>148</v>
      </c>
      <c r="D22" s="92" t="s">
        <v>655</v>
      </c>
      <c r="E22" s="29"/>
      <c r="F22" s="90" t="s">
        <v>29</v>
      </c>
      <c r="G22" s="91" t="s">
        <v>119</v>
      </c>
      <c r="H22" s="91" t="s">
        <v>140</v>
      </c>
      <c r="I22" s="92" t="s">
        <v>653</v>
      </c>
      <c r="J22" s="29"/>
      <c r="K22" s="36" t="s">
        <v>61</v>
      </c>
      <c r="L22" s="89" t="s">
        <v>112</v>
      </c>
      <c r="M22" s="91" t="s">
        <v>141</v>
      </c>
      <c r="N22" s="92" t="s">
        <v>170</v>
      </c>
      <c r="O22" s="29"/>
    </row>
    <row r="23" spans="1:15" ht="15.6" x14ac:dyDescent="0.25">
      <c r="A23" s="36" t="s">
        <v>11</v>
      </c>
      <c r="B23" s="89" t="s">
        <v>104</v>
      </c>
      <c r="C23" s="91" t="s">
        <v>141</v>
      </c>
      <c r="D23" s="92" t="s">
        <v>166</v>
      </c>
      <c r="E23" s="29"/>
      <c r="F23" s="90" t="s">
        <v>29</v>
      </c>
      <c r="G23" s="91" t="s">
        <v>122</v>
      </c>
      <c r="H23" s="91" t="s">
        <v>141</v>
      </c>
      <c r="I23" s="92" t="s">
        <v>174</v>
      </c>
      <c r="J23" s="29"/>
      <c r="K23" s="36" t="s">
        <v>35</v>
      </c>
      <c r="L23" s="89" t="s">
        <v>112</v>
      </c>
      <c r="M23" s="91" t="s">
        <v>146</v>
      </c>
      <c r="N23" s="92" t="s">
        <v>646</v>
      </c>
      <c r="O23" s="29"/>
    </row>
    <row r="24" spans="1:15" ht="15.6" x14ac:dyDescent="0.25">
      <c r="A24" s="36" t="s">
        <v>11</v>
      </c>
      <c r="B24" s="89" t="s">
        <v>106</v>
      </c>
      <c r="C24" s="91" t="s">
        <v>199</v>
      </c>
      <c r="D24" s="92" t="s">
        <v>666</v>
      </c>
      <c r="E24" s="29"/>
      <c r="F24" s="90" t="s">
        <v>29</v>
      </c>
      <c r="G24" s="91" t="s">
        <v>123</v>
      </c>
      <c r="H24" s="91" t="s">
        <v>139</v>
      </c>
      <c r="I24" s="92" t="s">
        <v>651</v>
      </c>
      <c r="J24" s="29"/>
      <c r="K24" s="36" t="s">
        <v>31</v>
      </c>
      <c r="L24" s="89" t="s">
        <v>112</v>
      </c>
      <c r="M24" s="91" t="s">
        <v>149</v>
      </c>
      <c r="N24" s="92" t="s">
        <v>649</v>
      </c>
      <c r="O24" s="29"/>
    </row>
    <row r="25" spans="1:15" ht="15.6" x14ac:dyDescent="0.25">
      <c r="A25" s="36" t="s">
        <v>11</v>
      </c>
      <c r="B25" s="89" t="s">
        <v>107</v>
      </c>
      <c r="C25" s="91" t="s">
        <v>140</v>
      </c>
      <c r="D25" s="92" t="s">
        <v>652</v>
      </c>
      <c r="E25" s="29"/>
      <c r="F25" s="90" t="s">
        <v>29</v>
      </c>
      <c r="G25" s="91" t="s">
        <v>127</v>
      </c>
      <c r="H25" s="91" t="s">
        <v>139</v>
      </c>
      <c r="I25" s="92" t="s">
        <v>651</v>
      </c>
      <c r="J25" s="29"/>
      <c r="K25" s="36" t="s">
        <v>51</v>
      </c>
      <c r="L25" s="89" t="s">
        <v>115</v>
      </c>
      <c r="M25" s="89" t="s">
        <v>141</v>
      </c>
      <c r="N25" s="37" t="s">
        <v>163</v>
      </c>
      <c r="O25" s="29"/>
    </row>
    <row r="26" spans="1:15" ht="15.6" x14ac:dyDescent="0.25">
      <c r="A26" s="36" t="s">
        <v>56</v>
      </c>
      <c r="B26" s="89" t="s">
        <v>108</v>
      </c>
      <c r="C26" s="89" t="s">
        <v>147</v>
      </c>
      <c r="D26" s="37" t="s">
        <v>660</v>
      </c>
      <c r="E26" s="29"/>
      <c r="F26" s="90" t="s">
        <v>33</v>
      </c>
      <c r="G26" s="91" t="s">
        <v>129</v>
      </c>
      <c r="H26" s="91" t="s">
        <v>141</v>
      </c>
      <c r="I26" s="92" t="s">
        <v>155</v>
      </c>
      <c r="J26" s="29"/>
      <c r="K26" s="36" t="s">
        <v>37</v>
      </c>
      <c r="L26" s="89" t="s">
        <v>115</v>
      </c>
      <c r="M26" s="89" t="s">
        <v>141</v>
      </c>
      <c r="N26" s="37" t="s">
        <v>169</v>
      </c>
      <c r="O26" s="29"/>
    </row>
    <row r="27" spans="1:15" ht="15.6" x14ac:dyDescent="0.25">
      <c r="A27" s="36" t="s">
        <v>36</v>
      </c>
      <c r="B27" s="89" t="s">
        <v>110</v>
      </c>
      <c r="C27" s="89" t="s">
        <v>136</v>
      </c>
      <c r="D27" s="37" t="s">
        <v>671</v>
      </c>
      <c r="E27" s="29"/>
      <c r="F27" s="90" t="s">
        <v>38</v>
      </c>
      <c r="G27" s="91" t="s">
        <v>129</v>
      </c>
      <c r="H27" s="91" t="s">
        <v>199</v>
      </c>
      <c r="I27" s="92" t="s">
        <v>667</v>
      </c>
      <c r="J27" s="29"/>
      <c r="K27" s="36" t="s">
        <v>62</v>
      </c>
      <c r="L27" s="89" t="s">
        <v>116</v>
      </c>
      <c r="M27" s="89" t="s">
        <v>146</v>
      </c>
      <c r="N27" s="37" t="s">
        <v>644</v>
      </c>
      <c r="O27" s="29"/>
    </row>
    <row r="28" spans="1:15" ht="15.6" x14ac:dyDescent="0.25">
      <c r="A28" s="36" t="s">
        <v>50</v>
      </c>
      <c r="B28" s="89" t="s">
        <v>112</v>
      </c>
      <c r="C28" s="91" t="s">
        <v>151</v>
      </c>
      <c r="D28" s="92" t="s">
        <v>656</v>
      </c>
      <c r="E28" s="29"/>
      <c r="F28" s="90" t="s">
        <v>21</v>
      </c>
      <c r="G28" s="91" t="s">
        <v>130</v>
      </c>
      <c r="H28" s="91" t="s">
        <v>141</v>
      </c>
      <c r="I28" s="92" t="s">
        <v>164</v>
      </c>
      <c r="J28" s="29"/>
      <c r="K28" s="36" t="s">
        <v>67</v>
      </c>
      <c r="L28" s="89" t="s">
        <v>116</v>
      </c>
      <c r="M28" s="89" t="s">
        <v>199</v>
      </c>
      <c r="N28" s="37" t="s">
        <v>667</v>
      </c>
      <c r="O28" s="29"/>
    </row>
    <row r="29" spans="1:15" ht="16.2" thickBot="1" x14ac:dyDescent="0.3">
      <c r="A29" s="36" t="s">
        <v>36</v>
      </c>
      <c r="B29" s="89" t="s">
        <v>112</v>
      </c>
      <c r="C29" s="91" t="s">
        <v>150</v>
      </c>
      <c r="D29" s="92" t="s">
        <v>167</v>
      </c>
      <c r="E29" s="29"/>
      <c r="F29" s="38" t="s">
        <v>21</v>
      </c>
      <c r="G29" s="39" t="s">
        <v>134</v>
      </c>
      <c r="H29" s="39" t="s">
        <v>147</v>
      </c>
      <c r="I29" s="40" t="s">
        <v>661</v>
      </c>
      <c r="J29" s="29"/>
      <c r="K29" s="36" t="s">
        <v>35</v>
      </c>
      <c r="L29" s="89" t="s">
        <v>116</v>
      </c>
      <c r="M29" s="89" t="s">
        <v>142</v>
      </c>
      <c r="N29" s="37" t="s">
        <v>663</v>
      </c>
      <c r="O29" s="29"/>
    </row>
    <row r="30" spans="1:15" ht="16.2" thickBot="1" x14ac:dyDescent="0.35">
      <c r="A30" s="36" t="s">
        <v>49</v>
      </c>
      <c r="B30" s="89" t="s">
        <v>112</v>
      </c>
      <c r="C30" s="91" t="s">
        <v>141</v>
      </c>
      <c r="D30" s="92" t="s">
        <v>160</v>
      </c>
      <c r="E30" s="29"/>
      <c r="F30" s="102" t="s">
        <v>679</v>
      </c>
      <c r="G30" s="103"/>
      <c r="H30" s="103"/>
      <c r="I30" s="104"/>
      <c r="J30" s="29"/>
      <c r="K30" s="36" t="s">
        <v>31</v>
      </c>
      <c r="L30" s="89" t="s">
        <v>116</v>
      </c>
      <c r="M30" s="89" t="s">
        <v>141</v>
      </c>
      <c r="N30" s="37" t="s">
        <v>172</v>
      </c>
      <c r="O30" s="29"/>
    </row>
    <row r="31" spans="1:15" ht="16.2" thickBot="1" x14ac:dyDescent="0.3">
      <c r="A31" s="36" t="s">
        <v>34</v>
      </c>
      <c r="B31" s="89" t="s">
        <v>112</v>
      </c>
      <c r="C31" s="91" t="s">
        <v>140</v>
      </c>
      <c r="D31" s="92" t="s">
        <v>652</v>
      </c>
      <c r="E31" s="29"/>
      <c r="F31" s="41" t="s">
        <v>0</v>
      </c>
      <c r="G31" s="42" t="s">
        <v>1</v>
      </c>
      <c r="H31" s="42" t="s">
        <v>2</v>
      </c>
      <c r="I31" s="43" t="s">
        <v>3</v>
      </c>
      <c r="J31" s="29"/>
      <c r="K31" s="36" t="s">
        <v>28</v>
      </c>
      <c r="L31" s="89" t="s">
        <v>119</v>
      </c>
      <c r="M31" s="89" t="s">
        <v>150</v>
      </c>
      <c r="N31" s="37" t="s">
        <v>165</v>
      </c>
      <c r="O31" s="29"/>
    </row>
    <row r="32" spans="1:15" ht="15.6" x14ac:dyDescent="0.25">
      <c r="A32" s="36" t="s">
        <v>32</v>
      </c>
      <c r="B32" s="89" t="s">
        <v>112</v>
      </c>
      <c r="C32" s="91" t="s">
        <v>150</v>
      </c>
      <c r="D32" s="92" t="s">
        <v>158</v>
      </c>
      <c r="E32" s="29"/>
      <c r="F32" s="36" t="s">
        <v>30</v>
      </c>
      <c r="G32" s="89" t="s">
        <v>99</v>
      </c>
      <c r="H32" s="89" t="s">
        <v>141</v>
      </c>
      <c r="I32" s="37" t="s">
        <v>156</v>
      </c>
      <c r="J32" s="29"/>
      <c r="K32" s="36" t="s">
        <v>37</v>
      </c>
      <c r="L32" s="89" t="s">
        <v>119</v>
      </c>
      <c r="M32" s="89" t="s">
        <v>141</v>
      </c>
      <c r="N32" s="37" t="s">
        <v>163</v>
      </c>
      <c r="O32" s="29"/>
    </row>
    <row r="33" spans="1:15" ht="15.6" x14ac:dyDescent="0.25">
      <c r="A33" s="36" t="s">
        <v>60</v>
      </c>
      <c r="B33" s="89" t="s">
        <v>112</v>
      </c>
      <c r="C33" s="91" t="s">
        <v>141</v>
      </c>
      <c r="D33" s="92" t="s">
        <v>164</v>
      </c>
      <c r="E33" s="29"/>
      <c r="F33" s="36" t="s">
        <v>30</v>
      </c>
      <c r="G33" s="89" t="s">
        <v>112</v>
      </c>
      <c r="H33" s="91" t="s">
        <v>150</v>
      </c>
      <c r="I33" s="92" t="s">
        <v>162</v>
      </c>
      <c r="J33" s="29"/>
      <c r="K33" s="36" t="s">
        <v>74</v>
      </c>
      <c r="L33" s="89" t="s">
        <v>122</v>
      </c>
      <c r="M33" s="89" t="s">
        <v>143</v>
      </c>
      <c r="N33" s="37" t="s">
        <v>647</v>
      </c>
      <c r="O33" s="29"/>
    </row>
    <row r="34" spans="1:15" ht="15.6" x14ac:dyDescent="0.25">
      <c r="A34" s="36" t="s">
        <v>65</v>
      </c>
      <c r="B34" s="89" t="s">
        <v>115</v>
      </c>
      <c r="C34" s="89" t="s">
        <v>141</v>
      </c>
      <c r="D34" s="37" t="s">
        <v>156</v>
      </c>
      <c r="E34" s="29"/>
      <c r="F34" s="36" t="s">
        <v>64</v>
      </c>
      <c r="G34" s="89" t="s">
        <v>115</v>
      </c>
      <c r="H34" s="89" t="s">
        <v>139</v>
      </c>
      <c r="I34" s="37" t="s">
        <v>651</v>
      </c>
      <c r="J34" s="29"/>
      <c r="K34" s="36" t="s">
        <v>73</v>
      </c>
      <c r="L34" s="89" t="s">
        <v>122</v>
      </c>
      <c r="M34" s="89" t="s">
        <v>141</v>
      </c>
      <c r="N34" s="37" t="s">
        <v>170</v>
      </c>
      <c r="O34" s="29"/>
    </row>
    <row r="35" spans="1:15" ht="15.6" x14ac:dyDescent="0.25">
      <c r="A35" s="36" t="s">
        <v>52</v>
      </c>
      <c r="B35" s="89" t="s">
        <v>115</v>
      </c>
      <c r="C35" s="89" t="s">
        <v>141</v>
      </c>
      <c r="D35" s="37" t="s">
        <v>154</v>
      </c>
      <c r="E35" s="29"/>
      <c r="F35" s="36" t="s">
        <v>30</v>
      </c>
      <c r="G35" s="89" t="s">
        <v>116</v>
      </c>
      <c r="H35" s="89" t="s">
        <v>141</v>
      </c>
      <c r="I35" s="37" t="s">
        <v>166</v>
      </c>
      <c r="J35" s="29"/>
      <c r="K35" s="36" t="s">
        <v>53</v>
      </c>
      <c r="L35" s="89" t="s">
        <v>123</v>
      </c>
      <c r="M35" s="89" t="s">
        <v>140</v>
      </c>
      <c r="N35" s="37" t="s">
        <v>653</v>
      </c>
      <c r="O35" s="29"/>
    </row>
    <row r="36" spans="1:15" ht="15.6" x14ac:dyDescent="0.25">
      <c r="A36" s="36" t="s">
        <v>32</v>
      </c>
      <c r="B36" s="89" t="s">
        <v>116</v>
      </c>
      <c r="C36" s="89" t="s">
        <v>150</v>
      </c>
      <c r="D36" s="37" t="s">
        <v>167</v>
      </c>
      <c r="E36" s="29"/>
      <c r="F36" s="36" t="s">
        <v>64</v>
      </c>
      <c r="G36" s="89" t="s">
        <v>128</v>
      </c>
      <c r="H36" s="89" t="s">
        <v>141</v>
      </c>
      <c r="I36" s="37" t="s">
        <v>170</v>
      </c>
      <c r="J36" s="29"/>
      <c r="K36" s="36" t="s">
        <v>78</v>
      </c>
      <c r="L36" s="89" t="s">
        <v>126</v>
      </c>
      <c r="M36" s="89" t="s">
        <v>140</v>
      </c>
      <c r="N36" s="37" t="s">
        <v>653</v>
      </c>
      <c r="O36" s="29"/>
    </row>
    <row r="37" spans="1:15" ht="15.6" x14ac:dyDescent="0.25">
      <c r="A37" s="36" t="s">
        <v>36</v>
      </c>
      <c r="B37" s="89" t="s">
        <v>116</v>
      </c>
      <c r="C37" s="89" t="s">
        <v>150</v>
      </c>
      <c r="D37" s="37" t="s">
        <v>158</v>
      </c>
      <c r="E37" s="29"/>
      <c r="F37" s="36" t="s">
        <v>30</v>
      </c>
      <c r="G37" s="89" t="s">
        <v>131</v>
      </c>
      <c r="H37" s="89" t="s">
        <v>150</v>
      </c>
      <c r="I37" s="37" t="s">
        <v>167</v>
      </c>
      <c r="J37" s="29"/>
      <c r="K37" s="36" t="s">
        <v>51</v>
      </c>
      <c r="L37" s="89" t="s">
        <v>129</v>
      </c>
      <c r="M37" s="89" t="s">
        <v>141</v>
      </c>
      <c r="N37" s="37" t="s">
        <v>169</v>
      </c>
      <c r="O37" s="29"/>
    </row>
    <row r="38" spans="1:15" ht="16.2" thickBot="1" x14ac:dyDescent="0.3">
      <c r="A38" s="36" t="s">
        <v>49</v>
      </c>
      <c r="B38" s="89" t="s">
        <v>116</v>
      </c>
      <c r="C38" s="89" t="s">
        <v>149</v>
      </c>
      <c r="D38" s="37" t="s">
        <v>648</v>
      </c>
      <c r="E38" s="29"/>
      <c r="F38" s="38" t="s">
        <v>30</v>
      </c>
      <c r="G38" s="39" t="s">
        <v>134</v>
      </c>
      <c r="H38" s="39" t="s">
        <v>137</v>
      </c>
      <c r="I38" s="40" t="s">
        <v>665</v>
      </c>
      <c r="J38" s="29"/>
      <c r="K38" s="36" t="s">
        <v>37</v>
      </c>
      <c r="L38" s="89" t="s">
        <v>129</v>
      </c>
      <c r="M38" s="89" t="s">
        <v>150</v>
      </c>
      <c r="N38" s="37" t="s">
        <v>165</v>
      </c>
      <c r="O38" s="29"/>
    </row>
    <row r="39" spans="1:15" ht="16.2" thickBot="1" x14ac:dyDescent="0.3">
      <c r="A39" s="36" t="s">
        <v>50</v>
      </c>
      <c r="B39" s="89" t="s">
        <v>116</v>
      </c>
      <c r="C39" s="89" t="s">
        <v>143</v>
      </c>
      <c r="D39" s="37" t="s">
        <v>647</v>
      </c>
      <c r="E39" s="29"/>
      <c r="F39" s="105" t="s">
        <v>680</v>
      </c>
      <c r="G39" s="106"/>
      <c r="H39" s="106"/>
      <c r="I39" s="107"/>
      <c r="J39" s="29"/>
      <c r="K39" s="36" t="s">
        <v>31</v>
      </c>
      <c r="L39" s="89" t="s">
        <v>130</v>
      </c>
      <c r="M39" s="89" t="s">
        <v>141</v>
      </c>
      <c r="N39" s="37" t="s">
        <v>166</v>
      </c>
      <c r="O39" s="29"/>
    </row>
    <row r="40" spans="1:15" ht="16.2" thickBot="1" x14ac:dyDescent="0.3">
      <c r="A40" s="36" t="s">
        <v>34</v>
      </c>
      <c r="B40" s="89" t="s">
        <v>116</v>
      </c>
      <c r="C40" s="89" t="s">
        <v>151</v>
      </c>
      <c r="D40" s="37" t="s">
        <v>657</v>
      </c>
      <c r="E40" s="29"/>
      <c r="F40" s="44" t="s">
        <v>0</v>
      </c>
      <c r="G40" s="45" t="s">
        <v>1</v>
      </c>
      <c r="H40" s="45" t="s">
        <v>2</v>
      </c>
      <c r="I40" s="46" t="s">
        <v>3</v>
      </c>
      <c r="J40" s="29"/>
      <c r="K40" s="36" t="s">
        <v>37</v>
      </c>
      <c r="L40" s="89" t="s">
        <v>130</v>
      </c>
      <c r="M40" s="89" t="s">
        <v>138</v>
      </c>
      <c r="N40" s="37" t="s">
        <v>659</v>
      </c>
      <c r="O40" s="29"/>
    </row>
    <row r="41" spans="1:15" ht="16.2" thickBot="1" x14ac:dyDescent="0.3">
      <c r="A41" s="36" t="s">
        <v>50</v>
      </c>
      <c r="B41" s="89" t="s">
        <v>119</v>
      </c>
      <c r="C41" s="89" t="s">
        <v>148</v>
      </c>
      <c r="D41" s="37" t="s">
        <v>654</v>
      </c>
      <c r="E41" s="29"/>
      <c r="F41" s="36" t="s">
        <v>45</v>
      </c>
      <c r="G41" s="89" t="s">
        <v>101</v>
      </c>
      <c r="H41" s="89" t="s">
        <v>141</v>
      </c>
      <c r="I41" s="37" t="s">
        <v>160</v>
      </c>
      <c r="J41" s="29"/>
      <c r="K41" s="38" t="s">
        <v>81</v>
      </c>
      <c r="L41" s="39" t="s">
        <v>134</v>
      </c>
      <c r="M41" s="39" t="s">
        <v>142</v>
      </c>
      <c r="N41" s="40" t="s">
        <v>663</v>
      </c>
      <c r="O41" s="29"/>
    </row>
    <row r="42" spans="1:15" ht="16.2" thickBot="1" x14ac:dyDescent="0.35">
      <c r="A42" s="36" t="s">
        <v>68</v>
      </c>
      <c r="B42" s="89" t="s">
        <v>119</v>
      </c>
      <c r="C42" s="89" t="s">
        <v>141</v>
      </c>
      <c r="D42" s="37" t="s">
        <v>169</v>
      </c>
      <c r="E42" s="29"/>
      <c r="F42" s="38" t="s">
        <v>45</v>
      </c>
      <c r="G42" s="39" t="s">
        <v>118</v>
      </c>
      <c r="H42" s="39" t="s">
        <v>139</v>
      </c>
      <c r="I42" s="40" t="s">
        <v>651</v>
      </c>
      <c r="J42" s="29"/>
      <c r="K42" s="102" t="s">
        <v>681</v>
      </c>
      <c r="L42" s="103"/>
      <c r="M42" s="103"/>
      <c r="N42" s="104"/>
    </row>
    <row r="43" spans="1:15" ht="16.2" thickBot="1" x14ac:dyDescent="0.35">
      <c r="A43" s="36" t="s">
        <v>36</v>
      </c>
      <c r="B43" s="89" t="s">
        <v>119</v>
      </c>
      <c r="C43" s="89" t="s">
        <v>141</v>
      </c>
      <c r="D43" s="37" t="s">
        <v>156</v>
      </c>
      <c r="E43" s="29"/>
      <c r="F43" s="120" t="s">
        <v>682</v>
      </c>
      <c r="G43" s="121"/>
      <c r="H43" s="121"/>
      <c r="I43" s="122"/>
      <c r="J43" s="29"/>
      <c r="K43" s="30" t="s">
        <v>0</v>
      </c>
      <c r="L43" s="31" t="s">
        <v>1</v>
      </c>
      <c r="M43" s="31" t="s">
        <v>2</v>
      </c>
      <c r="N43" s="32" t="s">
        <v>3</v>
      </c>
    </row>
    <row r="44" spans="1:15" ht="16.2" thickBot="1" x14ac:dyDescent="0.3">
      <c r="A44" s="36" t="s">
        <v>65</v>
      </c>
      <c r="B44" s="89" t="s">
        <v>122</v>
      </c>
      <c r="C44" s="89" t="s">
        <v>141</v>
      </c>
      <c r="D44" s="37" t="s">
        <v>171</v>
      </c>
      <c r="E44" s="29"/>
      <c r="F44" s="47" t="s">
        <v>0</v>
      </c>
      <c r="G44" s="48" t="s">
        <v>1</v>
      </c>
      <c r="H44" s="48" t="s">
        <v>2</v>
      </c>
      <c r="I44" s="49" t="s">
        <v>3</v>
      </c>
      <c r="J44" s="29"/>
      <c r="K44" s="33" t="s">
        <v>20</v>
      </c>
      <c r="L44" s="34" t="s">
        <v>92</v>
      </c>
      <c r="M44" s="34" t="s">
        <v>143</v>
      </c>
      <c r="N44" s="35" t="s">
        <v>670</v>
      </c>
    </row>
    <row r="45" spans="1:15" ht="15.6" x14ac:dyDescent="0.25">
      <c r="A45" s="36" t="s">
        <v>52</v>
      </c>
      <c r="B45" s="89" t="s">
        <v>122</v>
      </c>
      <c r="C45" s="89" t="s">
        <v>141</v>
      </c>
      <c r="D45" s="37" t="s">
        <v>673</v>
      </c>
      <c r="E45" s="29"/>
      <c r="F45" s="33" t="s">
        <v>8</v>
      </c>
      <c r="G45" s="34" t="s">
        <v>85</v>
      </c>
      <c r="H45" s="34" t="s">
        <v>146</v>
      </c>
      <c r="I45" s="35" t="s">
        <v>645</v>
      </c>
      <c r="J45" s="29"/>
      <c r="K45" s="36" t="s">
        <v>22</v>
      </c>
      <c r="L45" s="89" t="s">
        <v>94</v>
      </c>
      <c r="M45" s="89" t="s">
        <v>140</v>
      </c>
      <c r="N45" s="37" t="s">
        <v>652</v>
      </c>
    </row>
    <row r="46" spans="1:15" ht="15.6" x14ac:dyDescent="0.25">
      <c r="A46" s="36" t="s">
        <v>65</v>
      </c>
      <c r="B46" s="89" t="s">
        <v>123</v>
      </c>
      <c r="C46" s="89" t="s">
        <v>148</v>
      </c>
      <c r="D46" s="37" t="s">
        <v>654</v>
      </c>
      <c r="E46" s="29"/>
      <c r="F46" s="36" t="s">
        <v>11</v>
      </c>
      <c r="G46" s="89" t="s">
        <v>86</v>
      </c>
      <c r="H46" s="89" t="s">
        <v>139</v>
      </c>
      <c r="I46" s="37" t="s">
        <v>657</v>
      </c>
      <c r="J46" s="29"/>
      <c r="K46" s="36" t="s">
        <v>48</v>
      </c>
      <c r="L46" s="89" t="s">
        <v>100</v>
      </c>
      <c r="M46" s="89" t="s">
        <v>141</v>
      </c>
      <c r="N46" s="37" t="s">
        <v>170</v>
      </c>
      <c r="O46" s="29"/>
    </row>
    <row r="47" spans="1:15" ht="15.6" x14ac:dyDescent="0.25">
      <c r="A47" s="36" t="s">
        <v>52</v>
      </c>
      <c r="B47" s="89" t="s">
        <v>123</v>
      </c>
      <c r="C47" s="89" t="s">
        <v>141</v>
      </c>
      <c r="D47" s="37" t="s">
        <v>172</v>
      </c>
      <c r="E47" s="29"/>
      <c r="F47" s="36" t="s">
        <v>9</v>
      </c>
      <c r="G47" s="89" t="s">
        <v>86</v>
      </c>
      <c r="H47" s="89" t="s">
        <v>137</v>
      </c>
      <c r="I47" s="37" t="s">
        <v>654</v>
      </c>
      <c r="J47" s="29"/>
      <c r="K47" s="90" t="s">
        <v>46</v>
      </c>
      <c r="L47" s="91" t="s">
        <v>100</v>
      </c>
      <c r="M47" s="91" t="s">
        <v>150</v>
      </c>
      <c r="N47" s="92" t="s">
        <v>165</v>
      </c>
      <c r="O47" s="29"/>
    </row>
    <row r="48" spans="1:15" ht="15.6" x14ac:dyDescent="0.25">
      <c r="A48" s="36" t="s">
        <v>11</v>
      </c>
      <c r="B48" s="89" t="s">
        <v>125</v>
      </c>
      <c r="C48" s="89" t="s">
        <v>151</v>
      </c>
      <c r="D48" s="37" t="s">
        <v>657</v>
      </c>
      <c r="E48" s="29"/>
      <c r="F48" s="36" t="s">
        <v>10</v>
      </c>
      <c r="G48" s="89" t="s">
        <v>86</v>
      </c>
      <c r="H48" s="89" t="s">
        <v>199</v>
      </c>
      <c r="I48" s="37" t="s">
        <v>667</v>
      </c>
      <c r="J48" s="29"/>
      <c r="K48" s="90" t="s">
        <v>43</v>
      </c>
      <c r="L48" s="91" t="s">
        <v>100</v>
      </c>
      <c r="M48" s="91" t="s">
        <v>141</v>
      </c>
      <c r="N48" s="92" t="s">
        <v>173</v>
      </c>
      <c r="O48" s="29"/>
    </row>
    <row r="49" spans="1:15" ht="15.6" x14ac:dyDescent="0.25">
      <c r="A49" s="36" t="s">
        <v>11</v>
      </c>
      <c r="B49" s="89" t="s">
        <v>126</v>
      </c>
      <c r="C49" s="89" t="s">
        <v>149</v>
      </c>
      <c r="D49" s="37" t="s">
        <v>648</v>
      </c>
      <c r="E49" s="29"/>
      <c r="F49" s="36" t="s">
        <v>12</v>
      </c>
      <c r="G49" s="89" t="s">
        <v>87</v>
      </c>
      <c r="H49" s="89" t="s">
        <v>146</v>
      </c>
      <c r="I49" s="37" t="s">
        <v>645</v>
      </c>
      <c r="J49" s="29"/>
      <c r="K49" s="90" t="s">
        <v>44</v>
      </c>
      <c r="L49" s="91" t="s">
        <v>100</v>
      </c>
      <c r="M49" s="91" t="s">
        <v>141</v>
      </c>
      <c r="N49" s="92" t="s">
        <v>163</v>
      </c>
      <c r="O49" s="29"/>
    </row>
    <row r="50" spans="1:15" ht="15.6" x14ac:dyDescent="0.25">
      <c r="A50" s="36" t="s">
        <v>52</v>
      </c>
      <c r="B50" s="89" t="s">
        <v>129</v>
      </c>
      <c r="C50" s="89" t="s">
        <v>145</v>
      </c>
      <c r="D50" s="37" t="s">
        <v>669</v>
      </c>
      <c r="E50" s="29"/>
      <c r="F50" s="36" t="s">
        <v>80</v>
      </c>
      <c r="G50" s="89" t="s">
        <v>132</v>
      </c>
      <c r="H50" s="89" t="s">
        <v>139</v>
      </c>
      <c r="I50" s="37" t="s">
        <v>651</v>
      </c>
      <c r="J50" s="29"/>
      <c r="K50" s="36" t="s">
        <v>22</v>
      </c>
      <c r="L50" s="89" t="s">
        <v>104</v>
      </c>
      <c r="M50" s="89" t="s">
        <v>146</v>
      </c>
      <c r="N50" s="37" t="s">
        <v>646</v>
      </c>
      <c r="O50" s="29"/>
    </row>
    <row r="51" spans="1:15" ht="15.6" x14ac:dyDescent="0.25">
      <c r="A51" s="36" t="s">
        <v>36</v>
      </c>
      <c r="B51" s="89" t="s">
        <v>129</v>
      </c>
      <c r="C51" s="89" t="s">
        <v>141</v>
      </c>
      <c r="D51" s="37" t="s">
        <v>171</v>
      </c>
      <c r="E51" s="29"/>
      <c r="F51" s="36" t="s">
        <v>79</v>
      </c>
      <c r="G51" s="89" t="s">
        <v>133</v>
      </c>
      <c r="H51" s="89" t="s">
        <v>136</v>
      </c>
      <c r="I51" s="37" t="s">
        <v>672</v>
      </c>
      <c r="J51" s="29"/>
      <c r="K51" s="36" t="s">
        <v>22</v>
      </c>
      <c r="L51" s="89" t="s">
        <v>105</v>
      </c>
      <c r="M51" s="89" t="s">
        <v>147</v>
      </c>
      <c r="N51" s="37" t="s">
        <v>660</v>
      </c>
      <c r="O51" s="29"/>
    </row>
    <row r="52" spans="1:15" ht="15.6" x14ac:dyDescent="0.25">
      <c r="A52" s="36" t="s">
        <v>50</v>
      </c>
      <c r="B52" s="89" t="s">
        <v>129</v>
      </c>
      <c r="C52" s="89" t="s">
        <v>147</v>
      </c>
      <c r="D52" s="37" t="s">
        <v>661</v>
      </c>
      <c r="F52" s="36" t="s">
        <v>83</v>
      </c>
      <c r="G52" s="89" t="s">
        <v>135</v>
      </c>
      <c r="H52" s="89" t="s">
        <v>136</v>
      </c>
      <c r="I52" s="37" t="s">
        <v>672</v>
      </c>
      <c r="J52" s="29"/>
      <c r="K52" s="36" t="s">
        <v>22</v>
      </c>
      <c r="L52" s="89" t="s">
        <v>108</v>
      </c>
      <c r="M52" s="89" t="s">
        <v>199</v>
      </c>
      <c r="N52" s="37" t="s">
        <v>666</v>
      </c>
      <c r="O52" s="29"/>
    </row>
    <row r="53" spans="1:15" ht="16.2" thickBot="1" x14ac:dyDescent="0.3">
      <c r="A53" s="36" t="s">
        <v>34</v>
      </c>
      <c r="B53" s="89" t="s">
        <v>130</v>
      </c>
      <c r="C53" s="89" t="s">
        <v>141</v>
      </c>
      <c r="D53" s="37" t="s">
        <v>154</v>
      </c>
      <c r="E53" s="29"/>
      <c r="F53" s="38" t="s">
        <v>84</v>
      </c>
      <c r="G53" s="39" t="s">
        <v>135</v>
      </c>
      <c r="H53" s="39" t="s">
        <v>138</v>
      </c>
      <c r="I53" s="40" t="s">
        <v>659</v>
      </c>
      <c r="J53" s="29"/>
      <c r="K53" s="36" t="s">
        <v>46</v>
      </c>
      <c r="L53" s="89" t="s">
        <v>112</v>
      </c>
      <c r="M53" s="91" t="s">
        <v>150</v>
      </c>
      <c r="N53" s="92" t="s">
        <v>161</v>
      </c>
      <c r="O53" s="29"/>
    </row>
    <row r="54" spans="1:15" ht="17.25" customHeight="1" thickBot="1" x14ac:dyDescent="0.3">
      <c r="A54" s="36" t="s">
        <v>50</v>
      </c>
      <c r="B54" s="89" t="s">
        <v>130</v>
      </c>
      <c r="C54" s="89" t="s">
        <v>150</v>
      </c>
      <c r="D54" s="37" t="s">
        <v>158</v>
      </c>
      <c r="E54" s="29"/>
      <c r="J54" s="29"/>
      <c r="K54" s="36" t="s">
        <v>58</v>
      </c>
      <c r="L54" s="89" t="s">
        <v>112</v>
      </c>
      <c r="M54" s="91" t="s">
        <v>145</v>
      </c>
      <c r="N54" s="92" t="s">
        <v>668</v>
      </c>
      <c r="O54" s="29"/>
    </row>
    <row r="55" spans="1:15" ht="17.25" customHeight="1" x14ac:dyDescent="0.3">
      <c r="A55" s="36" t="s">
        <v>36</v>
      </c>
      <c r="B55" s="89" t="s">
        <v>130</v>
      </c>
      <c r="C55" s="89" t="s">
        <v>148</v>
      </c>
      <c r="D55" s="37" t="s">
        <v>654</v>
      </c>
      <c r="E55" s="29"/>
      <c r="F55" s="123" t="s">
        <v>683</v>
      </c>
      <c r="G55" s="124"/>
      <c r="H55" s="124"/>
      <c r="I55" s="125"/>
      <c r="J55" s="50"/>
      <c r="K55" s="36" t="s">
        <v>48</v>
      </c>
      <c r="L55" s="89" t="s">
        <v>113</v>
      </c>
      <c r="M55" s="89" t="s">
        <v>138</v>
      </c>
      <c r="N55" s="37" t="s">
        <v>659</v>
      </c>
      <c r="O55" s="29"/>
    </row>
    <row r="56" spans="1:15" ht="17.25" customHeight="1" thickBot="1" x14ac:dyDescent="0.3">
      <c r="A56" s="36" t="s">
        <v>32</v>
      </c>
      <c r="B56" s="89" t="s">
        <v>130</v>
      </c>
      <c r="C56" s="89" t="s">
        <v>141</v>
      </c>
      <c r="D56" s="37" t="s">
        <v>172</v>
      </c>
      <c r="E56" s="29"/>
      <c r="F56" s="51" t="s">
        <v>0</v>
      </c>
      <c r="G56" s="52" t="s">
        <v>1</v>
      </c>
      <c r="H56" s="52" t="s">
        <v>2</v>
      </c>
      <c r="I56" s="53" t="s">
        <v>3</v>
      </c>
      <c r="J56" s="29"/>
      <c r="K56" s="36" t="s">
        <v>63</v>
      </c>
      <c r="L56" s="89" t="s">
        <v>114</v>
      </c>
      <c r="M56" s="89" t="s">
        <v>136</v>
      </c>
      <c r="N56" s="37" t="s">
        <v>672</v>
      </c>
      <c r="O56" s="29"/>
    </row>
    <row r="57" spans="1:15" ht="17.25" customHeight="1" x14ac:dyDescent="0.25">
      <c r="A57" s="36" t="s">
        <v>65</v>
      </c>
      <c r="B57" s="89" t="s">
        <v>134</v>
      </c>
      <c r="C57" s="89" t="s">
        <v>140</v>
      </c>
      <c r="D57" s="37" t="s">
        <v>653</v>
      </c>
      <c r="E57" s="29"/>
      <c r="F57" s="33" t="s">
        <v>16</v>
      </c>
      <c r="G57" s="34" t="s">
        <v>89</v>
      </c>
      <c r="H57" s="34" t="s">
        <v>138</v>
      </c>
      <c r="I57" s="35" t="s">
        <v>658</v>
      </c>
      <c r="J57" s="29"/>
      <c r="K57" s="36" t="s">
        <v>22</v>
      </c>
      <c r="L57" s="89" t="s">
        <v>115</v>
      </c>
      <c r="M57" s="89" t="s">
        <v>147</v>
      </c>
      <c r="N57" s="37" t="s">
        <v>661</v>
      </c>
      <c r="O57" s="29"/>
    </row>
    <row r="58" spans="1:15" ht="16.2" thickBot="1" x14ac:dyDescent="0.3">
      <c r="A58" s="38" t="s">
        <v>52</v>
      </c>
      <c r="B58" s="39" t="s">
        <v>134</v>
      </c>
      <c r="C58" s="39" t="s">
        <v>145</v>
      </c>
      <c r="D58" s="40" t="s">
        <v>669</v>
      </c>
      <c r="E58" s="29"/>
      <c r="F58" s="36" t="s">
        <v>15</v>
      </c>
      <c r="G58" s="89" t="s">
        <v>89</v>
      </c>
      <c r="H58" s="89" t="s">
        <v>141</v>
      </c>
      <c r="I58" s="37" t="s">
        <v>153</v>
      </c>
      <c r="J58" s="29"/>
      <c r="K58" s="36" t="s">
        <v>46</v>
      </c>
      <c r="L58" s="89" t="s">
        <v>117</v>
      </c>
      <c r="M58" s="89" t="s">
        <v>145</v>
      </c>
      <c r="N58" s="37" t="s">
        <v>669</v>
      </c>
      <c r="O58" s="29"/>
    </row>
    <row r="59" spans="1:15" ht="16.2" thickBot="1" x14ac:dyDescent="0.3">
      <c r="A59" s="105" t="s">
        <v>684</v>
      </c>
      <c r="B59" s="106"/>
      <c r="C59" s="106"/>
      <c r="D59" s="107"/>
      <c r="E59" s="29"/>
      <c r="F59" s="36" t="s">
        <v>14</v>
      </c>
      <c r="G59" s="89" t="s">
        <v>89</v>
      </c>
      <c r="H59" s="89" t="s">
        <v>141</v>
      </c>
      <c r="I59" s="37" t="s">
        <v>152</v>
      </c>
      <c r="J59" s="29"/>
      <c r="K59" s="36" t="s">
        <v>48</v>
      </c>
      <c r="L59" s="89" t="s">
        <v>116</v>
      </c>
      <c r="M59" s="89" t="s">
        <v>141</v>
      </c>
      <c r="N59" s="37" t="s">
        <v>171</v>
      </c>
      <c r="O59" s="29"/>
    </row>
    <row r="60" spans="1:15" ht="16.2" thickBot="1" x14ac:dyDescent="0.3">
      <c r="A60" s="54" t="s">
        <v>0</v>
      </c>
      <c r="B60" s="55" t="s">
        <v>1</v>
      </c>
      <c r="C60" s="55" t="s">
        <v>2</v>
      </c>
      <c r="D60" s="56" t="s">
        <v>3</v>
      </c>
      <c r="E60" s="29"/>
      <c r="F60" s="36" t="s">
        <v>17</v>
      </c>
      <c r="G60" s="89" t="s">
        <v>90</v>
      </c>
      <c r="H60" s="89" t="s">
        <v>137</v>
      </c>
      <c r="I60" s="37" t="s">
        <v>664</v>
      </c>
      <c r="J60" s="29"/>
      <c r="K60" s="36" t="s">
        <v>43</v>
      </c>
      <c r="L60" s="89" t="s">
        <v>116</v>
      </c>
      <c r="M60" s="89" t="s">
        <v>141</v>
      </c>
      <c r="N60" s="37" t="s">
        <v>673</v>
      </c>
      <c r="O60" s="29"/>
    </row>
    <row r="61" spans="1:15" ht="15.6" x14ac:dyDescent="0.25">
      <c r="A61" s="33" t="s">
        <v>19</v>
      </c>
      <c r="B61" s="34" t="s">
        <v>91</v>
      </c>
      <c r="C61" s="34" t="s">
        <v>136</v>
      </c>
      <c r="D61" s="35" t="s">
        <v>671</v>
      </c>
      <c r="E61" s="29"/>
      <c r="F61" s="36" t="s">
        <v>26</v>
      </c>
      <c r="G61" s="89" t="s">
        <v>97</v>
      </c>
      <c r="H61" s="89" t="s">
        <v>141</v>
      </c>
      <c r="I61" s="37" t="s">
        <v>155</v>
      </c>
      <c r="J61" s="29"/>
      <c r="K61" s="36" t="s">
        <v>44</v>
      </c>
      <c r="L61" s="89" t="s">
        <v>116</v>
      </c>
      <c r="M61" s="89" t="s">
        <v>141</v>
      </c>
      <c r="N61" s="37" t="s">
        <v>170</v>
      </c>
      <c r="O61" s="29"/>
    </row>
    <row r="62" spans="1:15" ht="15.6" x14ac:dyDescent="0.25">
      <c r="A62" s="36" t="s">
        <v>23</v>
      </c>
      <c r="B62" s="89" t="s">
        <v>96</v>
      </c>
      <c r="C62" s="89" t="s">
        <v>146</v>
      </c>
      <c r="D62" s="37" t="s">
        <v>646</v>
      </c>
      <c r="E62" s="29"/>
      <c r="F62" s="36" t="s">
        <v>25</v>
      </c>
      <c r="G62" s="89" t="s">
        <v>97</v>
      </c>
      <c r="H62" s="89" t="s">
        <v>147</v>
      </c>
      <c r="I62" s="37" t="s">
        <v>660</v>
      </c>
      <c r="J62" s="29"/>
      <c r="K62" s="36" t="s">
        <v>22</v>
      </c>
      <c r="L62" s="89" t="s">
        <v>119</v>
      </c>
      <c r="M62" s="89" t="s">
        <v>150</v>
      </c>
      <c r="N62" s="37" t="s">
        <v>162</v>
      </c>
      <c r="O62" s="29"/>
    </row>
    <row r="63" spans="1:15" ht="15.6" x14ac:dyDescent="0.25">
      <c r="A63" s="90" t="s">
        <v>41</v>
      </c>
      <c r="B63" s="91" t="s">
        <v>99</v>
      </c>
      <c r="C63" s="91" t="s">
        <v>141</v>
      </c>
      <c r="D63" s="92" t="s">
        <v>159</v>
      </c>
      <c r="E63" s="29"/>
      <c r="F63" s="36" t="s">
        <v>27</v>
      </c>
      <c r="G63" s="89" t="s">
        <v>97</v>
      </c>
      <c r="H63" s="89" t="s">
        <v>142</v>
      </c>
      <c r="I63" s="37" t="s">
        <v>662</v>
      </c>
      <c r="J63" s="29"/>
      <c r="K63" s="36" t="s">
        <v>46</v>
      </c>
      <c r="L63" s="89" t="s">
        <v>122</v>
      </c>
      <c r="M63" s="89" t="s">
        <v>199</v>
      </c>
      <c r="N63" s="37" t="s">
        <v>667</v>
      </c>
      <c r="O63" s="29"/>
    </row>
    <row r="64" spans="1:15" ht="15.6" x14ac:dyDescent="0.25">
      <c r="A64" s="90" t="s">
        <v>39</v>
      </c>
      <c r="B64" s="91" t="s">
        <v>99</v>
      </c>
      <c r="C64" s="91" t="s">
        <v>141</v>
      </c>
      <c r="D64" s="92" t="s">
        <v>174</v>
      </c>
      <c r="E64" s="29"/>
      <c r="F64" s="36" t="s">
        <v>24</v>
      </c>
      <c r="G64" s="89" t="s">
        <v>97</v>
      </c>
      <c r="H64" s="89" t="s">
        <v>141</v>
      </c>
      <c r="I64" s="37" t="s">
        <v>154</v>
      </c>
      <c r="J64" s="29"/>
      <c r="K64" s="36" t="s">
        <v>72</v>
      </c>
      <c r="L64" s="89" t="s">
        <v>122</v>
      </c>
      <c r="M64" s="89" t="s">
        <v>151</v>
      </c>
      <c r="N64" s="37" t="s">
        <v>657</v>
      </c>
      <c r="O64" s="29"/>
    </row>
    <row r="65" spans="1:15" ht="16.2" thickBot="1" x14ac:dyDescent="0.3">
      <c r="A65" s="90" t="s">
        <v>42</v>
      </c>
      <c r="B65" s="91" t="s">
        <v>99</v>
      </c>
      <c r="C65" s="91" t="s">
        <v>150</v>
      </c>
      <c r="D65" s="92" t="s">
        <v>161</v>
      </c>
      <c r="E65" s="29"/>
      <c r="F65" s="38" t="s">
        <v>57</v>
      </c>
      <c r="G65" s="39" t="s">
        <v>111</v>
      </c>
      <c r="H65" s="39" t="s">
        <v>141</v>
      </c>
      <c r="I65" s="40" t="s">
        <v>152</v>
      </c>
      <c r="J65" s="29"/>
      <c r="K65" s="36" t="s">
        <v>22</v>
      </c>
      <c r="L65" s="89" t="s">
        <v>123</v>
      </c>
      <c r="M65" s="89" t="s">
        <v>145</v>
      </c>
      <c r="N65" s="37" t="s">
        <v>669</v>
      </c>
      <c r="O65" s="29"/>
    </row>
    <row r="66" spans="1:15" ht="16.2" thickBot="1" x14ac:dyDescent="0.3">
      <c r="A66" s="90" t="s">
        <v>40</v>
      </c>
      <c r="B66" s="91" t="s">
        <v>99</v>
      </c>
      <c r="C66" s="91" t="s">
        <v>139</v>
      </c>
      <c r="D66" s="92" t="s">
        <v>650</v>
      </c>
      <c r="E66" s="29"/>
      <c r="J66" s="29"/>
      <c r="K66" s="36" t="s">
        <v>22</v>
      </c>
      <c r="L66" s="89" t="s">
        <v>125</v>
      </c>
      <c r="M66" s="89" t="s">
        <v>146</v>
      </c>
      <c r="N66" s="37" t="s">
        <v>644</v>
      </c>
      <c r="O66" s="29"/>
    </row>
    <row r="67" spans="1:15" ht="16.2" thickBot="1" x14ac:dyDescent="0.35">
      <c r="A67" s="90" t="s">
        <v>19</v>
      </c>
      <c r="B67" s="91" t="s">
        <v>100</v>
      </c>
      <c r="C67" s="91" t="s">
        <v>140</v>
      </c>
      <c r="D67" s="92" t="s">
        <v>652</v>
      </c>
      <c r="E67" s="29"/>
      <c r="F67" s="126" t="s">
        <v>685</v>
      </c>
      <c r="G67" s="127"/>
      <c r="H67" s="127"/>
      <c r="I67" s="128"/>
      <c r="J67" s="29"/>
      <c r="K67" s="36" t="s">
        <v>46</v>
      </c>
      <c r="L67" s="89" t="s">
        <v>128</v>
      </c>
      <c r="M67" s="89" t="s">
        <v>146</v>
      </c>
      <c r="N67" s="37" t="s">
        <v>645</v>
      </c>
      <c r="O67" s="29"/>
    </row>
    <row r="68" spans="1:15" ht="16.2" thickBot="1" x14ac:dyDescent="0.3">
      <c r="A68" s="90" t="s">
        <v>47</v>
      </c>
      <c r="B68" s="91" t="s">
        <v>100</v>
      </c>
      <c r="C68" s="91" t="s">
        <v>137</v>
      </c>
      <c r="D68" s="92" t="s">
        <v>664</v>
      </c>
      <c r="E68" s="29"/>
      <c r="F68" s="57" t="s">
        <v>0</v>
      </c>
      <c r="G68" s="58" t="s">
        <v>1</v>
      </c>
      <c r="H68" s="58" t="s">
        <v>2</v>
      </c>
      <c r="I68" s="59" t="s">
        <v>3</v>
      </c>
      <c r="J68" s="29"/>
      <c r="K68" s="36" t="s">
        <v>72</v>
      </c>
      <c r="L68" s="89" t="s">
        <v>129</v>
      </c>
      <c r="M68" s="89" t="s">
        <v>142</v>
      </c>
      <c r="N68" s="37" t="s">
        <v>663</v>
      </c>
      <c r="O68" s="29"/>
    </row>
    <row r="69" spans="1:15" ht="15.6" x14ac:dyDescent="0.25">
      <c r="A69" s="36" t="s">
        <v>19</v>
      </c>
      <c r="B69" s="89" t="s">
        <v>103</v>
      </c>
      <c r="C69" s="91" t="s">
        <v>151</v>
      </c>
      <c r="D69" s="92" t="s">
        <v>690</v>
      </c>
      <c r="E69" s="29"/>
      <c r="F69" s="33" t="s">
        <v>71</v>
      </c>
      <c r="G69" s="34" t="s">
        <v>120</v>
      </c>
      <c r="H69" s="34" t="s">
        <v>141</v>
      </c>
      <c r="I69" s="35" t="s">
        <v>153</v>
      </c>
      <c r="J69" s="29"/>
      <c r="K69" s="36" t="s">
        <v>48</v>
      </c>
      <c r="L69" s="89" t="s">
        <v>130</v>
      </c>
      <c r="M69" s="91" t="s">
        <v>141</v>
      </c>
      <c r="N69" s="92" t="s">
        <v>168</v>
      </c>
      <c r="O69" s="29"/>
    </row>
    <row r="70" spans="1:15" ht="15.6" x14ac:dyDescent="0.25">
      <c r="A70" s="36" t="s">
        <v>19</v>
      </c>
      <c r="B70" s="89" t="s">
        <v>105</v>
      </c>
      <c r="C70" s="89" t="s">
        <v>138</v>
      </c>
      <c r="D70" s="37" t="s">
        <v>658</v>
      </c>
      <c r="E70" s="29"/>
      <c r="F70" s="36" t="s">
        <v>69</v>
      </c>
      <c r="G70" s="89" t="s">
        <v>120</v>
      </c>
      <c r="H70" s="89" t="s">
        <v>141</v>
      </c>
      <c r="I70" s="37" t="s">
        <v>152</v>
      </c>
      <c r="J70" s="29"/>
      <c r="K70" s="36" t="s">
        <v>43</v>
      </c>
      <c r="L70" s="89" t="s">
        <v>130</v>
      </c>
      <c r="M70" s="89" t="s">
        <v>141</v>
      </c>
      <c r="N70" s="37" t="s">
        <v>156</v>
      </c>
      <c r="O70" s="29"/>
    </row>
    <row r="71" spans="1:15" ht="15.6" x14ac:dyDescent="0.25">
      <c r="A71" s="36" t="s">
        <v>54</v>
      </c>
      <c r="B71" s="89" t="s">
        <v>107</v>
      </c>
      <c r="C71" s="89" t="s">
        <v>142</v>
      </c>
      <c r="D71" s="37" t="s">
        <v>662</v>
      </c>
      <c r="E71" s="29"/>
      <c r="F71" s="36" t="s">
        <v>70</v>
      </c>
      <c r="G71" s="89" t="s">
        <v>120</v>
      </c>
      <c r="H71" s="89" t="s">
        <v>138</v>
      </c>
      <c r="I71" s="37" t="s">
        <v>659</v>
      </c>
      <c r="J71" s="29"/>
      <c r="K71" s="36" t="s">
        <v>44</v>
      </c>
      <c r="L71" s="89" t="s">
        <v>130</v>
      </c>
      <c r="M71" s="89" t="s">
        <v>143</v>
      </c>
      <c r="N71" s="37" t="s">
        <v>647</v>
      </c>
      <c r="O71" s="29"/>
    </row>
    <row r="72" spans="1:15" ht="15.6" x14ac:dyDescent="0.25">
      <c r="A72" s="36" t="s">
        <v>55</v>
      </c>
      <c r="B72" s="89" t="s">
        <v>109</v>
      </c>
      <c r="C72" s="89" t="s">
        <v>137</v>
      </c>
      <c r="D72" s="37" t="s">
        <v>664</v>
      </c>
      <c r="E72" s="29"/>
      <c r="F72" s="36" t="s">
        <v>26</v>
      </c>
      <c r="G72" s="89" t="s">
        <v>121</v>
      </c>
      <c r="H72" s="89" t="s">
        <v>141</v>
      </c>
      <c r="I72" s="37" t="s">
        <v>155</v>
      </c>
      <c r="J72" s="29"/>
      <c r="K72" s="36" t="s">
        <v>46</v>
      </c>
      <c r="L72" s="89" t="s">
        <v>130</v>
      </c>
      <c r="M72" s="89" t="s">
        <v>151</v>
      </c>
      <c r="N72" s="37" t="s">
        <v>657</v>
      </c>
      <c r="O72" s="29"/>
    </row>
    <row r="73" spans="1:15" ht="15.6" x14ac:dyDescent="0.25">
      <c r="A73" s="36" t="s">
        <v>59</v>
      </c>
      <c r="B73" s="89" t="s">
        <v>112</v>
      </c>
      <c r="C73" s="91" t="s">
        <v>150</v>
      </c>
      <c r="D73" s="92" t="s">
        <v>165</v>
      </c>
      <c r="E73" s="29"/>
      <c r="F73" s="36" t="s">
        <v>25</v>
      </c>
      <c r="G73" s="89" t="s">
        <v>121</v>
      </c>
      <c r="H73" s="89" t="s">
        <v>142</v>
      </c>
      <c r="I73" s="37" t="s">
        <v>663</v>
      </c>
      <c r="J73" s="29"/>
      <c r="K73" s="36" t="s">
        <v>58</v>
      </c>
      <c r="L73" s="89" t="s">
        <v>134</v>
      </c>
      <c r="M73" s="89" t="s">
        <v>146</v>
      </c>
      <c r="N73" s="37" t="s">
        <v>645</v>
      </c>
      <c r="O73" s="29"/>
    </row>
    <row r="74" spans="1:15" ht="16.2" thickBot="1" x14ac:dyDescent="0.3">
      <c r="A74" s="36" t="s">
        <v>55</v>
      </c>
      <c r="B74" s="89" t="s">
        <v>112</v>
      </c>
      <c r="C74" s="91" t="s">
        <v>141</v>
      </c>
      <c r="D74" s="92" t="s">
        <v>159</v>
      </c>
      <c r="E74" s="29"/>
      <c r="F74" s="36" t="s">
        <v>27</v>
      </c>
      <c r="G74" s="89" t="s">
        <v>121</v>
      </c>
      <c r="H74" s="89" t="s">
        <v>147</v>
      </c>
      <c r="I74" s="37" t="s">
        <v>661</v>
      </c>
      <c r="J74" s="29"/>
      <c r="K74" s="38" t="s">
        <v>82</v>
      </c>
      <c r="L74" s="39" t="s">
        <v>134</v>
      </c>
      <c r="M74" s="39" t="s">
        <v>143</v>
      </c>
      <c r="N74" s="40" t="s">
        <v>647</v>
      </c>
      <c r="O74" s="29"/>
    </row>
    <row r="75" spans="1:15" ht="16.2" thickBot="1" x14ac:dyDescent="0.3">
      <c r="A75" s="36" t="s">
        <v>42</v>
      </c>
      <c r="B75" s="89" t="s">
        <v>112</v>
      </c>
      <c r="C75" s="91" t="s">
        <v>150</v>
      </c>
      <c r="D75" s="92" t="s">
        <v>157</v>
      </c>
      <c r="E75" s="29"/>
      <c r="F75" s="38" t="s">
        <v>77</v>
      </c>
      <c r="G75" s="39" t="s">
        <v>124</v>
      </c>
      <c r="H75" s="39" t="s">
        <v>137</v>
      </c>
      <c r="I75" s="40" t="s">
        <v>665</v>
      </c>
      <c r="J75" s="29"/>
    </row>
    <row r="76" spans="1:15" ht="16.2" thickBot="1" x14ac:dyDescent="0.35">
      <c r="A76" s="36" t="s">
        <v>66</v>
      </c>
      <c r="B76" s="89" t="s">
        <v>115</v>
      </c>
      <c r="C76" s="89" t="s">
        <v>141</v>
      </c>
      <c r="D76" s="37" t="s">
        <v>173</v>
      </c>
      <c r="E76" s="29"/>
      <c r="J76" s="29"/>
      <c r="K76" s="60" t="s">
        <v>196</v>
      </c>
      <c r="L76" s="61"/>
      <c r="M76" s="62"/>
      <c r="N76" s="63" t="s">
        <v>686</v>
      </c>
    </row>
    <row r="77" spans="1:15" ht="16.2" thickBot="1" x14ac:dyDescent="0.35">
      <c r="A77" s="36" t="s">
        <v>41</v>
      </c>
      <c r="B77" s="89" t="s">
        <v>115</v>
      </c>
      <c r="C77" s="89" t="s">
        <v>137</v>
      </c>
      <c r="D77" s="37" t="s">
        <v>665</v>
      </c>
      <c r="E77" s="29"/>
      <c r="F77" s="75" t="s">
        <v>13</v>
      </c>
      <c r="G77" s="76"/>
      <c r="H77" s="76"/>
      <c r="I77" s="77"/>
      <c r="J77" s="29"/>
      <c r="K77" s="60" t="s">
        <v>197</v>
      </c>
      <c r="L77" s="61"/>
      <c r="M77" s="62"/>
      <c r="N77" s="63" t="s">
        <v>686</v>
      </c>
      <c r="O77" s="29"/>
    </row>
    <row r="78" spans="1:15" ht="16.2" thickBot="1" x14ac:dyDescent="0.35">
      <c r="A78" s="36" t="s">
        <v>39</v>
      </c>
      <c r="B78" s="89" t="s">
        <v>116</v>
      </c>
      <c r="C78" s="89" t="s">
        <v>150</v>
      </c>
      <c r="D78" s="37" t="s">
        <v>161</v>
      </c>
      <c r="E78" s="29"/>
      <c r="F78" s="78" t="s">
        <v>0</v>
      </c>
      <c r="G78" s="79" t="s">
        <v>1</v>
      </c>
      <c r="H78" s="79" t="s">
        <v>2</v>
      </c>
      <c r="I78" s="80" t="s">
        <v>3</v>
      </c>
      <c r="J78" s="29"/>
      <c r="K78" s="64" t="s">
        <v>198</v>
      </c>
      <c r="L78" s="65"/>
      <c r="M78" s="66"/>
      <c r="N78" s="63" t="s">
        <v>686</v>
      </c>
      <c r="O78" s="29"/>
    </row>
    <row r="79" spans="1:15" ht="15.6" x14ac:dyDescent="0.3">
      <c r="A79" s="36" t="s">
        <v>41</v>
      </c>
      <c r="B79" s="89" t="s">
        <v>116</v>
      </c>
      <c r="C79" s="89" t="s">
        <v>141</v>
      </c>
      <c r="D79" s="37" t="s">
        <v>159</v>
      </c>
      <c r="E79" s="29"/>
      <c r="F79" s="33" t="s">
        <v>13</v>
      </c>
      <c r="G79" s="34" t="s">
        <v>88</v>
      </c>
      <c r="H79" s="34" t="s">
        <v>136</v>
      </c>
      <c r="I79" s="35" t="s">
        <v>670</v>
      </c>
      <c r="J79" s="29"/>
      <c r="K79" s="64" t="s">
        <v>144</v>
      </c>
      <c r="L79" s="65"/>
      <c r="M79" s="66"/>
      <c r="N79" s="63" t="s">
        <v>686</v>
      </c>
      <c r="O79" s="29"/>
    </row>
    <row r="80" spans="1:15" ht="16.2" thickBot="1" x14ac:dyDescent="0.3">
      <c r="A80" s="36" t="s">
        <v>42</v>
      </c>
      <c r="B80" s="89" t="s">
        <v>116</v>
      </c>
      <c r="C80" s="89" t="s">
        <v>141</v>
      </c>
      <c r="D80" s="37" t="s">
        <v>160</v>
      </c>
      <c r="E80" s="29"/>
      <c r="F80" s="38" t="s">
        <v>13</v>
      </c>
      <c r="G80" s="39" t="s">
        <v>133</v>
      </c>
      <c r="H80" s="39" t="s">
        <v>137</v>
      </c>
      <c r="I80" s="40" t="s">
        <v>665</v>
      </c>
      <c r="J80" s="29"/>
      <c r="O80" s="29"/>
    </row>
    <row r="81" spans="1:15" s="29" customFormat="1" ht="15.6" x14ac:dyDescent="0.25">
      <c r="A81" s="36" t="s">
        <v>66</v>
      </c>
      <c r="B81" s="89" t="s">
        <v>119</v>
      </c>
      <c r="C81" s="89" t="s">
        <v>141</v>
      </c>
      <c r="D81" s="37" t="s">
        <v>154</v>
      </c>
      <c r="K81" s="67" t="s">
        <v>607</v>
      </c>
      <c r="L81" s="68"/>
      <c r="M81" s="67" t="s">
        <v>608</v>
      </c>
      <c r="N81" s="69"/>
    </row>
    <row r="82" spans="1:15" s="29" customFormat="1" ht="15.6" x14ac:dyDescent="0.25">
      <c r="A82" s="36" t="s">
        <v>41</v>
      </c>
      <c r="B82" s="89" t="s">
        <v>119</v>
      </c>
      <c r="C82" s="89" t="s">
        <v>141</v>
      </c>
      <c r="D82" s="37" t="s">
        <v>173</v>
      </c>
      <c r="K82" s="70" t="s">
        <v>606</v>
      </c>
      <c r="L82" s="71" t="s">
        <v>177</v>
      </c>
      <c r="M82" s="70" t="s">
        <v>606</v>
      </c>
      <c r="N82" s="72" t="s">
        <v>177</v>
      </c>
    </row>
    <row r="83" spans="1:15" s="29" customFormat="1" ht="18" x14ac:dyDescent="0.25">
      <c r="A83" s="36" t="s">
        <v>19</v>
      </c>
      <c r="B83" s="89" t="s">
        <v>122</v>
      </c>
      <c r="C83" s="89" t="s">
        <v>146</v>
      </c>
      <c r="D83" s="37" t="s">
        <v>644</v>
      </c>
      <c r="K83" s="94" t="s">
        <v>614</v>
      </c>
      <c r="L83" s="93" t="s">
        <v>615</v>
      </c>
      <c r="M83" s="73"/>
      <c r="N83" s="74" t="s">
        <v>689</v>
      </c>
    </row>
    <row r="84" spans="1:15" s="29" customFormat="1" ht="18" x14ac:dyDescent="0.25">
      <c r="A84" s="36" t="s">
        <v>75</v>
      </c>
      <c r="B84" s="89" t="s">
        <v>123</v>
      </c>
      <c r="C84" s="89" t="s">
        <v>136</v>
      </c>
      <c r="D84" s="37" t="s">
        <v>672</v>
      </c>
      <c r="E84" s="25"/>
      <c r="K84" s="94" t="s">
        <v>619</v>
      </c>
      <c r="L84" s="93" t="s">
        <v>620</v>
      </c>
      <c r="M84" s="73"/>
      <c r="N84" s="74"/>
    </row>
    <row r="85" spans="1:15" s="29" customFormat="1" ht="15.6" x14ac:dyDescent="0.25">
      <c r="A85" s="36" t="s">
        <v>76</v>
      </c>
      <c r="B85" s="89" t="s">
        <v>123</v>
      </c>
      <c r="C85" s="89" t="s">
        <v>149</v>
      </c>
      <c r="D85" s="37" t="s">
        <v>648</v>
      </c>
      <c r="E85" s="25"/>
      <c r="F85" s="25"/>
      <c r="G85" s="25"/>
      <c r="H85" s="25"/>
      <c r="I85" s="25"/>
      <c r="K85" s="81"/>
      <c r="L85" s="82"/>
      <c r="M85" s="83"/>
      <c r="N85" s="84"/>
    </row>
    <row r="86" spans="1:15" s="29" customFormat="1" ht="16.2" thickBot="1" x14ac:dyDescent="0.3">
      <c r="A86" s="36" t="s">
        <v>19</v>
      </c>
      <c r="B86" s="89" t="s">
        <v>125</v>
      </c>
      <c r="C86" s="89" t="s">
        <v>141</v>
      </c>
      <c r="D86" s="37" t="s">
        <v>173</v>
      </c>
      <c r="F86" s="25"/>
      <c r="G86" s="25"/>
      <c r="H86" s="25"/>
      <c r="I86" s="25"/>
      <c r="K86" s="85"/>
      <c r="L86" s="86"/>
      <c r="M86" s="87"/>
      <c r="N86" s="88"/>
    </row>
    <row r="87" spans="1:15" ht="15.6" x14ac:dyDescent="0.25">
      <c r="A87" s="36" t="s">
        <v>19</v>
      </c>
      <c r="B87" s="89" t="s">
        <v>126</v>
      </c>
      <c r="C87" s="89" t="s">
        <v>141</v>
      </c>
      <c r="D87" s="37" t="s">
        <v>172</v>
      </c>
      <c r="E87" s="29"/>
      <c r="J87" s="29"/>
      <c r="O87" s="29" t="s">
        <v>687</v>
      </c>
    </row>
    <row r="88" spans="1:15" ht="15.6" x14ac:dyDescent="0.25">
      <c r="A88" s="36" t="s">
        <v>19</v>
      </c>
      <c r="B88" s="89" t="s">
        <v>129</v>
      </c>
      <c r="C88" s="89" t="s">
        <v>141</v>
      </c>
      <c r="D88" s="37" t="s">
        <v>174</v>
      </c>
      <c r="J88" s="29"/>
    </row>
    <row r="89" spans="1:15" ht="15.6" x14ac:dyDescent="0.25">
      <c r="A89" s="36" t="s">
        <v>42</v>
      </c>
      <c r="B89" s="89" t="s">
        <v>130</v>
      </c>
      <c r="C89" s="89" t="s">
        <v>149</v>
      </c>
      <c r="D89" s="37" t="s">
        <v>648</v>
      </c>
      <c r="J89" s="29"/>
    </row>
    <row r="90" spans="1:15" ht="15.6" x14ac:dyDescent="0.25">
      <c r="A90" s="36" t="s">
        <v>39</v>
      </c>
      <c r="B90" s="89" t="s">
        <v>130</v>
      </c>
      <c r="C90" s="89" t="s">
        <v>150</v>
      </c>
      <c r="D90" s="37" t="s">
        <v>162</v>
      </c>
      <c r="J90" s="29"/>
    </row>
    <row r="91" spans="1:15" ht="15.6" x14ac:dyDescent="0.25">
      <c r="A91" s="36" t="s">
        <v>41</v>
      </c>
      <c r="B91" s="89" t="s">
        <v>130</v>
      </c>
      <c r="C91" s="89" t="s">
        <v>141</v>
      </c>
      <c r="D91" s="37" t="s">
        <v>173</v>
      </c>
      <c r="J91" s="29"/>
    </row>
    <row r="92" spans="1:15" ht="16.2" thickBot="1" x14ac:dyDescent="0.3">
      <c r="A92" s="38" t="s">
        <v>19</v>
      </c>
      <c r="B92" s="39" t="s">
        <v>134</v>
      </c>
      <c r="C92" s="39" t="s">
        <v>199</v>
      </c>
      <c r="D92" s="40" t="s">
        <v>667</v>
      </c>
      <c r="J92" s="29"/>
    </row>
    <row r="93" spans="1:15" ht="15.6" x14ac:dyDescent="0.25">
      <c r="A93" s="36"/>
      <c r="B93" s="89"/>
      <c r="C93" s="89"/>
      <c r="D93" s="37"/>
      <c r="O93" s="25" t="s">
        <v>688</v>
      </c>
    </row>
    <row r="94" spans="1:15" ht="15.6" x14ac:dyDescent="0.25">
      <c r="A94" s="36"/>
      <c r="B94" s="89"/>
      <c r="C94" s="89"/>
      <c r="D94" s="37"/>
    </row>
    <row r="95" spans="1:15" ht="16.2" thickBot="1" x14ac:dyDescent="0.3">
      <c r="A95" s="38"/>
      <c r="B95" s="39"/>
      <c r="C95" s="39"/>
      <c r="D95" s="40"/>
    </row>
  </sheetData>
  <mergeCells count="12">
    <mergeCell ref="F67:I67"/>
    <mergeCell ref="K42:N42"/>
    <mergeCell ref="A59:D59"/>
    <mergeCell ref="I1:N3"/>
    <mergeCell ref="I4:N6"/>
    <mergeCell ref="A8:D8"/>
    <mergeCell ref="F8:I8"/>
    <mergeCell ref="K8:N8"/>
    <mergeCell ref="F30:I30"/>
    <mergeCell ref="F39:I39"/>
    <mergeCell ref="F43:I43"/>
    <mergeCell ref="F55:I55"/>
  </mergeCells>
  <pageMargins left="0.511811024" right="0.511811024" top="0.78740157499999996" bottom="0.78740157499999996" header="0.31496062000000002" footer="0.31496062000000002"/>
  <pageSetup paperSize="9" scale="31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"/>
  <sheetViews>
    <sheetView tabSelected="1" topLeftCell="A13" workbookViewId="0">
      <selection activeCell="D9" sqref="D9"/>
    </sheetView>
  </sheetViews>
  <sheetFormatPr defaultRowHeight="15.6" x14ac:dyDescent="0.25"/>
  <cols>
    <col min="1" max="1" width="38.109375" style="24" bestFit="1" customWidth="1"/>
    <col min="2" max="2" width="17.109375" style="24" bestFit="1" customWidth="1"/>
    <col min="3" max="3" width="14.44140625" style="24" bestFit="1" customWidth="1"/>
    <col min="4" max="4" width="24.88671875" style="24" customWidth="1"/>
    <col min="5" max="5" width="15.33203125" style="24" bestFit="1" customWidth="1"/>
    <col min="6" max="6" width="9.77734375" style="24" bestFit="1" customWidth="1"/>
    <col min="7" max="7" width="14.77734375" style="24" bestFit="1" customWidth="1"/>
    <col min="8" max="8" width="37.44140625" style="24" bestFit="1" customWidth="1"/>
    <col min="9" max="9" width="24.88671875" style="24" bestFit="1" customWidth="1"/>
    <col min="10" max="16384" width="8.88671875" style="25"/>
  </cols>
  <sheetData>
    <row r="1" spans="1:1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4" t="s">
        <v>696</v>
      </c>
      <c r="J1" s="25" t="s">
        <v>697</v>
      </c>
    </row>
    <row r="2" spans="1:10" x14ac:dyDescent="0.25">
      <c r="A2" s="24" t="s">
        <v>8</v>
      </c>
      <c r="B2" s="24" t="s">
        <v>85</v>
      </c>
      <c r="C2" s="24" t="s">
        <v>146</v>
      </c>
      <c r="E2" s="24" t="s">
        <v>175</v>
      </c>
      <c r="F2" s="24">
        <v>6</v>
      </c>
      <c r="G2" s="24" t="s">
        <v>175</v>
      </c>
      <c r="H2" s="24" t="s">
        <v>180</v>
      </c>
      <c r="I2" s="24" t="s">
        <v>645</v>
      </c>
      <c r="J2" s="25" t="str">
        <f>IF(I2=D2,"Igual","Diferente")</f>
        <v>Diferente</v>
      </c>
    </row>
    <row r="3" spans="1:10" x14ac:dyDescent="0.25">
      <c r="A3" s="24" t="s">
        <v>9</v>
      </c>
      <c r="B3" s="24" t="s">
        <v>86</v>
      </c>
      <c r="C3" s="24" t="s">
        <v>137</v>
      </c>
      <c r="E3" s="24" t="s">
        <v>175</v>
      </c>
      <c r="F3" s="24">
        <v>6</v>
      </c>
      <c r="G3" s="24" t="s">
        <v>175</v>
      </c>
      <c r="H3" s="24" t="s">
        <v>181</v>
      </c>
      <c r="I3" s="24" t="s">
        <v>654</v>
      </c>
      <c r="J3" s="25" t="str">
        <f t="shared" ref="J3:J66" si="0">IF(I3=D3,"Igual","Diferente")</f>
        <v>Diferente</v>
      </c>
    </row>
    <row r="4" spans="1:10" x14ac:dyDescent="0.25">
      <c r="A4" s="24" t="s">
        <v>10</v>
      </c>
      <c r="B4" s="24" t="s">
        <v>86</v>
      </c>
      <c r="C4" s="24" t="s">
        <v>199</v>
      </c>
      <c r="E4" s="24" t="s">
        <v>175</v>
      </c>
      <c r="F4" s="24">
        <v>6</v>
      </c>
      <c r="G4" s="24" t="s">
        <v>175</v>
      </c>
      <c r="H4" s="24" t="s">
        <v>182</v>
      </c>
      <c r="I4" s="24" t="s">
        <v>667</v>
      </c>
      <c r="J4" s="25" t="str">
        <f t="shared" si="0"/>
        <v>Diferente</v>
      </c>
    </row>
    <row r="5" spans="1:10" x14ac:dyDescent="0.25">
      <c r="A5" s="24" t="s">
        <v>11</v>
      </c>
      <c r="B5" s="24" t="s">
        <v>86</v>
      </c>
      <c r="C5" s="24" t="s">
        <v>139</v>
      </c>
      <c r="E5" s="24" t="s">
        <v>175</v>
      </c>
      <c r="F5" s="24">
        <v>6</v>
      </c>
      <c r="G5" s="24" t="s">
        <v>175</v>
      </c>
      <c r="H5" s="24" t="s">
        <v>84</v>
      </c>
      <c r="I5" s="24" t="s">
        <v>657</v>
      </c>
      <c r="J5" s="25" t="str">
        <f t="shared" si="0"/>
        <v>Diferente</v>
      </c>
    </row>
    <row r="6" spans="1:10" x14ac:dyDescent="0.25">
      <c r="A6" s="24" t="s">
        <v>12</v>
      </c>
      <c r="B6" s="24" t="s">
        <v>87</v>
      </c>
      <c r="C6" s="24" t="s">
        <v>146</v>
      </c>
      <c r="E6" s="24" t="s">
        <v>175</v>
      </c>
      <c r="F6" s="24">
        <v>6</v>
      </c>
      <c r="G6" s="24" t="s">
        <v>175</v>
      </c>
      <c r="H6" s="24" t="s">
        <v>183</v>
      </c>
      <c r="I6" s="24" t="s">
        <v>645</v>
      </c>
      <c r="J6" s="25" t="str">
        <f t="shared" si="0"/>
        <v>Diferente</v>
      </c>
    </row>
    <row r="7" spans="1:10" x14ac:dyDescent="0.25">
      <c r="A7" s="24" t="s">
        <v>13</v>
      </c>
      <c r="B7" s="24" t="s">
        <v>88</v>
      </c>
      <c r="C7" s="24" t="s">
        <v>136</v>
      </c>
      <c r="E7" s="24" t="s">
        <v>175</v>
      </c>
      <c r="F7" s="24">
        <v>6</v>
      </c>
      <c r="G7" s="24" t="s">
        <v>178</v>
      </c>
      <c r="H7" s="24" t="s">
        <v>184</v>
      </c>
      <c r="I7" s="24" t="s">
        <v>670</v>
      </c>
      <c r="J7" s="25" t="str">
        <f t="shared" si="0"/>
        <v>Diferente</v>
      </c>
    </row>
    <row r="8" spans="1:10" x14ac:dyDescent="0.25">
      <c r="A8" s="24" t="s">
        <v>16</v>
      </c>
      <c r="B8" s="24" t="s">
        <v>89</v>
      </c>
      <c r="C8" s="24" t="s">
        <v>138</v>
      </c>
      <c r="D8" s="24" t="str">
        <f>IFERROR(IF(E8=FROTA!$B$1,VLOOKUP(ESCALA!C8,FROTA!A:B,2,0),IF(E8=FROTA!$C$1,VLOOKUP(ESCALA!C8,FROTA!A:C,3,0))),"TERCEIRO")</f>
        <v>Raulino</v>
      </c>
      <c r="E8" s="24" t="s">
        <v>176</v>
      </c>
      <c r="F8" s="24">
        <v>15</v>
      </c>
      <c r="G8" s="24" t="s">
        <v>179</v>
      </c>
      <c r="H8" s="24" t="s">
        <v>179</v>
      </c>
      <c r="I8" s="24" t="s">
        <v>658</v>
      </c>
      <c r="J8" s="25" t="str">
        <f t="shared" si="0"/>
        <v>Igual</v>
      </c>
    </row>
    <row r="9" spans="1:10" x14ac:dyDescent="0.25">
      <c r="A9" s="24" t="s">
        <v>15</v>
      </c>
      <c r="B9" s="24" t="s">
        <v>89</v>
      </c>
      <c r="C9" s="24" t="s">
        <v>141</v>
      </c>
      <c r="D9" s="24" t="str">
        <f>IFERROR(IF(E9=FROTA!$B$1,VLOOKUP(ESCALA!C9,FROTA!A:B,2,0),IF(E9=FROTA!$C$1,VLOOKUP(ESCALA!C9,FROTA!A:C,3,0))),"TERCEIRO")</f>
        <v>TERCEIRO</v>
      </c>
      <c r="E9" s="24" t="s">
        <v>176</v>
      </c>
      <c r="F9" s="24">
        <v>15</v>
      </c>
      <c r="G9" s="24" t="s">
        <v>179</v>
      </c>
      <c r="H9" s="24" t="s">
        <v>179</v>
      </c>
      <c r="I9" s="24" t="s">
        <v>153</v>
      </c>
      <c r="J9" s="25" t="str">
        <f t="shared" si="0"/>
        <v>Diferente</v>
      </c>
    </row>
    <row r="10" spans="1:10" x14ac:dyDescent="0.25">
      <c r="A10" s="24" t="s">
        <v>14</v>
      </c>
      <c r="B10" s="24" t="s">
        <v>89</v>
      </c>
      <c r="C10" s="24" t="s">
        <v>141</v>
      </c>
      <c r="D10" s="24" t="str">
        <f>IFERROR(IF(E10=FROTA!$B$1,VLOOKUP(ESCALA!C10,FROTA!A:B,2,0),IF(E10=FROTA!$C$1,VLOOKUP(ESCALA!C10,FROTA!A:C,3,0))),"TERCEIRO")</f>
        <v>TERCEIRO</v>
      </c>
      <c r="E10" s="24" t="s">
        <v>176</v>
      </c>
      <c r="F10" s="24">
        <v>15</v>
      </c>
      <c r="G10" s="24" t="s">
        <v>179</v>
      </c>
      <c r="H10" s="24" t="s">
        <v>179</v>
      </c>
      <c r="I10" s="24" t="s">
        <v>152</v>
      </c>
      <c r="J10" s="25" t="str">
        <f t="shared" si="0"/>
        <v>Diferente</v>
      </c>
    </row>
    <row r="11" spans="1:10" x14ac:dyDescent="0.25">
      <c r="A11" s="24" t="s">
        <v>17</v>
      </c>
      <c r="B11" s="24" t="s">
        <v>90</v>
      </c>
      <c r="C11" s="24" t="s">
        <v>137</v>
      </c>
      <c r="D11" s="24" t="str">
        <f>IFERROR(IF(E11=FROTA!$B$1,VLOOKUP(ESCALA!C11,FROTA!A:B,2,0),IF(E11=FROTA!$C$1,VLOOKUP(ESCALA!C11,FROTA!A:C,3,0))),"TERCEIRO")</f>
        <v>Josilson</v>
      </c>
      <c r="E11" s="24" t="s">
        <v>176</v>
      </c>
      <c r="F11" s="24">
        <v>6</v>
      </c>
      <c r="G11" s="24" t="s">
        <v>179</v>
      </c>
      <c r="H11" s="24" t="s">
        <v>179</v>
      </c>
      <c r="I11" s="24" t="s">
        <v>664</v>
      </c>
      <c r="J11" s="25" t="str">
        <f t="shared" si="0"/>
        <v>Igual</v>
      </c>
    </row>
    <row r="12" spans="1:10" x14ac:dyDescent="0.25">
      <c r="A12" s="24" t="s">
        <v>20</v>
      </c>
      <c r="B12" s="24" t="s">
        <v>92</v>
      </c>
      <c r="C12" s="24" t="s">
        <v>143</v>
      </c>
      <c r="D12" s="24" t="str">
        <f>IFERROR(IF(E12=FROTA!$B$1,VLOOKUP(ESCALA!C12,FROTA!A:B,2,0),IF(E12=FROTA!$C$1,VLOOKUP(ESCALA!C12,FROTA!A:C,3,0))),"TERCEIRO")</f>
        <v>Fernandes</v>
      </c>
      <c r="E12" s="24" t="s">
        <v>176</v>
      </c>
      <c r="F12" s="24">
        <v>3</v>
      </c>
      <c r="G12" s="24" t="s">
        <v>178</v>
      </c>
      <c r="H12" s="24" t="s">
        <v>182</v>
      </c>
      <c r="I12" s="24" t="s">
        <v>670</v>
      </c>
      <c r="J12" s="25" t="str">
        <f t="shared" si="0"/>
        <v>Igual</v>
      </c>
    </row>
    <row r="13" spans="1:10" x14ac:dyDescent="0.25">
      <c r="A13" s="24" t="s">
        <v>19</v>
      </c>
      <c r="B13" s="24" t="s">
        <v>91</v>
      </c>
      <c r="C13" s="24" t="s">
        <v>136</v>
      </c>
      <c r="D13" s="24" t="str">
        <f>IFERROR(IF(E13=FROTA!$B$1,VLOOKUP(ESCALA!C13,FROTA!A:B,2,0),IF(E13=FROTA!$C$1,VLOOKUP(ESCALA!C13,FROTA!A:C,3,0))),"TERCEIRO")</f>
        <v>Adilino</v>
      </c>
      <c r="E13" s="24" t="s">
        <v>176</v>
      </c>
      <c r="F13" s="24">
        <v>4</v>
      </c>
      <c r="G13" s="24" t="s">
        <v>178</v>
      </c>
      <c r="H13" s="24" t="s">
        <v>19</v>
      </c>
      <c r="I13" s="24" t="s">
        <v>671</v>
      </c>
      <c r="J13" s="25" t="str">
        <f t="shared" si="0"/>
        <v>Igual</v>
      </c>
    </row>
    <row r="14" spans="1:10" x14ac:dyDescent="0.25">
      <c r="A14" s="24" t="s">
        <v>18</v>
      </c>
      <c r="B14" s="24" t="s">
        <v>91</v>
      </c>
      <c r="C14" s="24" t="s">
        <v>139</v>
      </c>
      <c r="D14" s="24" t="str">
        <f>IFERROR(IF(E14=FROTA!$B$1,VLOOKUP(ESCALA!C14,FROTA!A:B,2,0),IF(E14=FROTA!$C$1,VLOOKUP(ESCALA!C14,FROTA!A:C,3,0))),"TERCEIRO")</f>
        <v>Helbert</v>
      </c>
      <c r="E14" s="24" t="s">
        <v>176</v>
      </c>
      <c r="F14" s="24">
        <v>7</v>
      </c>
      <c r="G14" s="24" t="s">
        <v>178</v>
      </c>
      <c r="H14" s="24" t="s">
        <v>18</v>
      </c>
      <c r="I14" s="24" t="s">
        <v>650</v>
      </c>
      <c r="J14" s="25" t="str">
        <f t="shared" si="0"/>
        <v>Igual</v>
      </c>
    </row>
    <row r="15" spans="1:10" x14ac:dyDescent="0.25">
      <c r="A15" s="24" t="s">
        <v>11</v>
      </c>
      <c r="B15" s="24" t="s">
        <v>91</v>
      </c>
      <c r="C15" s="24" t="s">
        <v>199</v>
      </c>
      <c r="D15" s="24" t="str">
        <f>IFERROR(IF(E15=FROTA!$B$1,VLOOKUP(ESCALA!C15,FROTA!A:B,2,0),IF(E15=FROTA!$C$1,VLOOKUP(ESCALA!C15,FROTA!A:C,3,0))),"TERCEIRO")</f>
        <v>Ailton</v>
      </c>
      <c r="E15" s="24" t="s">
        <v>176</v>
      </c>
      <c r="F15" s="24">
        <v>4</v>
      </c>
      <c r="G15" s="24" t="s">
        <v>178</v>
      </c>
      <c r="H15" s="24" t="s">
        <v>84</v>
      </c>
      <c r="I15" s="24" t="s">
        <v>666</v>
      </c>
      <c r="J15" s="25" t="str">
        <f t="shared" si="0"/>
        <v>Igual</v>
      </c>
    </row>
    <row r="16" spans="1:10" x14ac:dyDescent="0.25">
      <c r="A16" s="26" t="s">
        <v>21</v>
      </c>
      <c r="B16" s="26" t="s">
        <v>93</v>
      </c>
      <c r="C16" s="26" t="s">
        <v>145</v>
      </c>
      <c r="D16" s="24" t="str">
        <f>IFERROR(IF(E16=FROTA!$B$1,VLOOKUP(ESCALA!C16,FROTA!A:B,2,0),IF(E16=FROTA!$C$1,VLOOKUP(ESCALA!C16,FROTA!A:C,3,0))),"TERCEIRO")</f>
        <v>Jackson</v>
      </c>
      <c r="E16" s="24" t="s">
        <v>176</v>
      </c>
      <c r="F16" s="24">
        <v>3</v>
      </c>
      <c r="G16" s="24" t="s">
        <v>178</v>
      </c>
      <c r="H16" s="24" t="s">
        <v>185</v>
      </c>
      <c r="I16" s="24" t="s">
        <v>668</v>
      </c>
      <c r="J16" s="25" t="str">
        <f t="shared" si="0"/>
        <v>Igual</v>
      </c>
    </row>
    <row r="17" spans="1:10" x14ac:dyDescent="0.25">
      <c r="A17" s="24" t="s">
        <v>22</v>
      </c>
      <c r="B17" s="24" t="s">
        <v>94</v>
      </c>
      <c r="C17" s="24" t="s">
        <v>140</v>
      </c>
      <c r="D17" s="24" t="str">
        <f>IFERROR(IF(E17=FROTA!$B$1,VLOOKUP(ESCALA!C17,FROTA!A:B,2,0),IF(E17=FROTA!$C$1,VLOOKUP(ESCALA!C17,FROTA!A:C,3,0))),"TERCEIRO")</f>
        <v>Ernande</v>
      </c>
      <c r="E17" s="24" t="s">
        <v>176</v>
      </c>
      <c r="F17" s="24">
        <v>7</v>
      </c>
      <c r="G17" s="24" t="s">
        <v>178</v>
      </c>
      <c r="H17" s="24" t="s">
        <v>22</v>
      </c>
      <c r="I17" s="24" t="s">
        <v>652</v>
      </c>
      <c r="J17" s="25" t="str">
        <f t="shared" si="0"/>
        <v>Igual</v>
      </c>
    </row>
    <row r="18" spans="1:10" x14ac:dyDescent="0.25">
      <c r="A18" s="24" t="s">
        <v>23</v>
      </c>
      <c r="B18" s="24" t="s">
        <v>96</v>
      </c>
      <c r="C18" s="24" t="s">
        <v>146</v>
      </c>
      <c r="D18" s="24" t="str">
        <f>IFERROR(IF(E18=FROTA!$B$1,VLOOKUP(ESCALA!C18,FROTA!A:B,2,0),IF(E18=FROTA!$C$1,VLOOKUP(ESCALA!C18,FROTA!A:C,3,0))),"TERCEIRO")</f>
        <v>ALISSON</v>
      </c>
      <c r="E18" s="24" t="s">
        <v>176</v>
      </c>
      <c r="F18" s="24">
        <v>4</v>
      </c>
      <c r="G18" s="24" t="s">
        <v>178</v>
      </c>
      <c r="H18" s="24" t="s">
        <v>19</v>
      </c>
      <c r="I18" s="24" t="s">
        <v>646</v>
      </c>
      <c r="J18" s="25" t="str">
        <f t="shared" si="0"/>
        <v>Igual</v>
      </c>
    </row>
    <row r="19" spans="1:10" x14ac:dyDescent="0.25">
      <c r="A19" s="24" t="s">
        <v>11</v>
      </c>
      <c r="B19" s="24" t="s">
        <v>95</v>
      </c>
      <c r="C19" s="24" t="s">
        <v>148</v>
      </c>
      <c r="D19" s="24" t="str">
        <f>IFERROR(IF(E19=FROTA!$B$1,VLOOKUP(ESCALA!C19,FROTA!A:B,2,0),IF(E19=FROTA!$C$1,VLOOKUP(ESCALA!C19,FROTA!A:C,3,0))),"TERCEIRO")</f>
        <v>Marlon</v>
      </c>
      <c r="E19" s="24" t="s">
        <v>176</v>
      </c>
      <c r="F19" s="24">
        <v>20</v>
      </c>
      <c r="G19" s="24" t="s">
        <v>178</v>
      </c>
      <c r="H19" s="24" t="s">
        <v>84</v>
      </c>
      <c r="I19" s="24" t="s">
        <v>655</v>
      </c>
      <c r="J19" s="25" t="str">
        <f t="shared" si="0"/>
        <v>Igual</v>
      </c>
    </row>
    <row r="20" spans="1:10" x14ac:dyDescent="0.25">
      <c r="A20" s="24" t="s">
        <v>25</v>
      </c>
      <c r="B20" s="24" t="s">
        <v>97</v>
      </c>
      <c r="C20" s="24" t="s">
        <v>147</v>
      </c>
      <c r="D20" s="24" t="str">
        <f>IFERROR(IF(E20=FROTA!$B$1,VLOOKUP(ESCALA!C20,FROTA!A:B,2,0),IF(E20=FROTA!$C$1,VLOOKUP(ESCALA!C20,FROTA!A:C,3,0))),"TERCEIRO")</f>
        <v>LAÍSE</v>
      </c>
      <c r="E20" s="24" t="s">
        <v>176</v>
      </c>
      <c r="F20" s="24">
        <v>15</v>
      </c>
      <c r="G20" s="24" t="s">
        <v>179</v>
      </c>
      <c r="H20" s="24" t="s">
        <v>179</v>
      </c>
      <c r="I20" s="24" t="s">
        <v>660</v>
      </c>
      <c r="J20" s="25" t="str">
        <f t="shared" si="0"/>
        <v>Igual</v>
      </c>
    </row>
    <row r="21" spans="1:10" x14ac:dyDescent="0.25">
      <c r="A21" s="24" t="s">
        <v>27</v>
      </c>
      <c r="B21" s="24" t="s">
        <v>97</v>
      </c>
      <c r="C21" s="24" t="s">
        <v>142</v>
      </c>
      <c r="D21" s="24" t="str">
        <f>IFERROR(IF(E21=FROTA!$B$1,VLOOKUP(ESCALA!C21,FROTA!A:B,2,0),IF(E21=FROTA!$C$1,VLOOKUP(ESCALA!C21,FROTA!A:C,3,0))),"TERCEIRO")</f>
        <v>Marcos Rodrigues</v>
      </c>
      <c r="E21" s="24" t="s">
        <v>176</v>
      </c>
      <c r="F21" s="24">
        <v>15</v>
      </c>
      <c r="G21" s="24" t="s">
        <v>179</v>
      </c>
      <c r="H21" s="24" t="s">
        <v>179</v>
      </c>
      <c r="I21" s="24" t="s">
        <v>662</v>
      </c>
      <c r="J21" s="25" t="str">
        <f t="shared" si="0"/>
        <v>Igual</v>
      </c>
    </row>
    <row r="22" spans="1:10" x14ac:dyDescent="0.25">
      <c r="A22" s="24" t="s">
        <v>26</v>
      </c>
      <c r="B22" s="24" t="s">
        <v>97</v>
      </c>
      <c r="C22" s="24" t="s">
        <v>141</v>
      </c>
      <c r="D22" s="24" t="str">
        <f>IFERROR(IF(E22=FROTA!$B$1,VLOOKUP(ESCALA!C22,FROTA!A:B,2,0),IF(E22=FROTA!$C$1,VLOOKUP(ESCALA!C22,FROTA!A:C,3,0))),"TERCEIRO")</f>
        <v>TERCEIRO</v>
      </c>
      <c r="E22" s="24" t="s">
        <v>176</v>
      </c>
      <c r="F22" s="24">
        <v>15</v>
      </c>
      <c r="G22" s="24" t="s">
        <v>179</v>
      </c>
      <c r="H22" s="24" t="s">
        <v>179</v>
      </c>
      <c r="I22" s="24" t="s">
        <v>155</v>
      </c>
      <c r="J22" s="25" t="str">
        <f t="shared" si="0"/>
        <v>Diferente</v>
      </c>
    </row>
    <row r="23" spans="1:10" x14ac:dyDescent="0.25">
      <c r="A23" s="24" t="s">
        <v>24</v>
      </c>
      <c r="B23" s="24" t="s">
        <v>97</v>
      </c>
      <c r="C23" s="24" t="s">
        <v>141</v>
      </c>
      <c r="D23" s="24" t="str">
        <f>IFERROR(IF(E23=FROTA!$B$1,VLOOKUP(ESCALA!C23,FROTA!A:B,2,0),IF(E23=FROTA!$C$1,VLOOKUP(ESCALA!C23,FROTA!A:C,3,0))),"TERCEIRO")</f>
        <v>TERCEIRO</v>
      </c>
      <c r="E23" s="24" t="s">
        <v>176</v>
      </c>
      <c r="F23" s="24">
        <v>15</v>
      </c>
      <c r="G23" s="24" t="s">
        <v>179</v>
      </c>
      <c r="H23" s="24" t="s">
        <v>179</v>
      </c>
      <c r="I23" s="24" t="s">
        <v>154</v>
      </c>
      <c r="J23" s="25" t="str">
        <f t="shared" si="0"/>
        <v>Diferente</v>
      </c>
    </row>
    <row r="24" spans="1:10" x14ac:dyDescent="0.25">
      <c r="A24" s="24" t="s">
        <v>28</v>
      </c>
      <c r="B24" s="24" t="s">
        <v>98</v>
      </c>
      <c r="C24" s="26" t="s">
        <v>137</v>
      </c>
      <c r="D24" s="24" t="str">
        <f>IFERROR(IF(E24=FROTA!$B$1,VLOOKUP(ESCALA!C24,FROTA!A:B,2,0),IF(E24=FROTA!$C$1,VLOOKUP(ESCALA!C24,FROTA!A:C,3,0))),"TERCEIRO")</f>
        <v>Josilson</v>
      </c>
      <c r="E24" s="24" t="s">
        <v>176</v>
      </c>
      <c r="F24" s="24">
        <v>8</v>
      </c>
      <c r="G24" s="24" t="s">
        <v>178</v>
      </c>
      <c r="H24" s="24" t="s">
        <v>180</v>
      </c>
      <c r="I24" s="24" t="s">
        <v>664</v>
      </c>
      <c r="J24" s="25" t="str">
        <f t="shared" si="0"/>
        <v>Igual</v>
      </c>
    </row>
    <row r="25" spans="1:10" x14ac:dyDescent="0.25">
      <c r="A25" s="26" t="s">
        <v>29</v>
      </c>
      <c r="B25" s="26" t="s">
        <v>98</v>
      </c>
      <c r="C25" s="26" t="s">
        <v>141</v>
      </c>
      <c r="D25" s="24" t="str">
        <f>IFERROR(IF(E25=FROTA!$B$1,VLOOKUP(ESCALA!C25,FROTA!A:B,2,0),IF(E25=FROTA!$C$1,VLOOKUP(ESCALA!C25,FROTA!A:C,3,0))),"TERCEIRO")</f>
        <v>TERCEIRO</v>
      </c>
      <c r="E25" s="24" t="s">
        <v>176</v>
      </c>
      <c r="F25" s="24">
        <v>4</v>
      </c>
      <c r="G25" s="24" t="s">
        <v>178</v>
      </c>
      <c r="H25" s="24" t="s">
        <v>21</v>
      </c>
      <c r="I25" s="24" t="s">
        <v>164</v>
      </c>
      <c r="J25" s="25" t="str">
        <f t="shared" si="0"/>
        <v>Diferente</v>
      </c>
    </row>
    <row r="26" spans="1:10" x14ac:dyDescent="0.25">
      <c r="A26" s="26" t="s">
        <v>34</v>
      </c>
      <c r="B26" s="26" t="s">
        <v>99</v>
      </c>
      <c r="C26" s="26" t="s">
        <v>141</v>
      </c>
      <c r="D26" s="24" t="str">
        <f>IFERROR(IF(E26=FROTA!$B$1,VLOOKUP(ESCALA!C26,FROTA!A:B,2,0),IF(E26=FROTA!$C$1,VLOOKUP(ESCALA!C26,FROTA!A:C,3,0))),"TERCEIRO")</f>
        <v>TERCEIRO</v>
      </c>
      <c r="E26" s="24" t="s">
        <v>176</v>
      </c>
      <c r="F26" s="24">
        <v>31</v>
      </c>
      <c r="G26" s="24" t="s">
        <v>178</v>
      </c>
      <c r="H26" s="24" t="s">
        <v>52</v>
      </c>
      <c r="I26" s="24" t="s">
        <v>171</v>
      </c>
      <c r="J26" s="25" t="str">
        <f t="shared" si="0"/>
        <v>Diferente</v>
      </c>
    </row>
    <row r="27" spans="1:10" x14ac:dyDescent="0.25">
      <c r="A27" s="26" t="s">
        <v>42</v>
      </c>
      <c r="B27" s="26" t="s">
        <v>99</v>
      </c>
      <c r="C27" s="26" t="s">
        <v>150</v>
      </c>
      <c r="D27" s="24" t="str">
        <f>IFERROR(IF(E27=FROTA!$B$1,VLOOKUP(ESCALA!C27,FROTA!A:B,2,0),IF(E27=FROTA!$C$1,VLOOKUP(ESCALA!C27,FROTA!A:C,3,0))),"TERCEIRO")</f>
        <v>TERCEIRO</v>
      </c>
      <c r="E27" s="24" t="s">
        <v>176</v>
      </c>
      <c r="F27" s="24">
        <v>22</v>
      </c>
      <c r="G27" s="24" t="s">
        <v>178</v>
      </c>
      <c r="H27" s="24" t="s">
        <v>19</v>
      </c>
      <c r="I27" s="24" t="s">
        <v>161</v>
      </c>
      <c r="J27" s="25" t="str">
        <f t="shared" si="0"/>
        <v>Diferente</v>
      </c>
    </row>
    <row r="28" spans="1:10" x14ac:dyDescent="0.25">
      <c r="A28" s="26" t="s">
        <v>40</v>
      </c>
      <c r="B28" s="26" t="s">
        <v>99</v>
      </c>
      <c r="C28" s="26" t="s">
        <v>139</v>
      </c>
      <c r="D28" s="24" t="str">
        <f>IFERROR(IF(E28=FROTA!$B$1,VLOOKUP(ESCALA!C28,FROTA!A:B,2,0),IF(E28=FROTA!$C$1,VLOOKUP(ESCALA!C28,FROTA!A:C,3,0))),"TERCEIRO")</f>
        <v>Helbert</v>
      </c>
      <c r="E28" s="24" t="s">
        <v>176</v>
      </c>
      <c r="F28" s="24">
        <v>10</v>
      </c>
      <c r="G28" s="24" t="s">
        <v>178</v>
      </c>
      <c r="H28" s="24" t="s">
        <v>19</v>
      </c>
      <c r="I28" s="24" t="s">
        <v>650</v>
      </c>
      <c r="J28" s="25" t="str">
        <f t="shared" si="0"/>
        <v>Igual</v>
      </c>
    </row>
    <row r="29" spans="1:10" x14ac:dyDescent="0.25">
      <c r="A29" s="26" t="s">
        <v>37</v>
      </c>
      <c r="B29" s="26" t="s">
        <v>99</v>
      </c>
      <c r="C29" s="26" t="s">
        <v>149</v>
      </c>
      <c r="D29" s="24" t="str">
        <f>IFERROR(IF(E29=FROTA!$B$1,VLOOKUP(ESCALA!C29,FROTA!A:B,2,0),IF(E29=FROTA!$C$1,VLOOKUP(ESCALA!C29,FROTA!A:C,3,0))),"TERCEIRO")</f>
        <v>Luciano</v>
      </c>
      <c r="E29" s="24" t="s">
        <v>176</v>
      </c>
      <c r="F29" s="24">
        <v>30</v>
      </c>
      <c r="G29" s="24" t="s">
        <v>178</v>
      </c>
      <c r="H29" s="24" t="s">
        <v>18</v>
      </c>
      <c r="I29" s="24" t="s">
        <v>649</v>
      </c>
      <c r="J29" s="25" t="str">
        <f t="shared" si="0"/>
        <v>Igual</v>
      </c>
    </row>
    <row r="30" spans="1:10" x14ac:dyDescent="0.25">
      <c r="A30" s="26" t="s">
        <v>35</v>
      </c>
      <c r="B30" s="26" t="s">
        <v>99</v>
      </c>
      <c r="C30" s="26" t="s">
        <v>145</v>
      </c>
      <c r="D30" s="24" t="str">
        <f>IFERROR(IF(E30=FROTA!$B$1,VLOOKUP(ESCALA!C30,FROTA!A:B,2,0),IF(E30=FROTA!$C$1,VLOOKUP(ESCALA!C30,FROTA!A:C,3,0))),"TERCEIRO")</f>
        <v>Jackson</v>
      </c>
      <c r="E30" s="24" t="s">
        <v>176</v>
      </c>
      <c r="F30" s="24">
        <v>19</v>
      </c>
      <c r="G30" s="24" t="s">
        <v>178</v>
      </c>
      <c r="H30" s="24" t="s">
        <v>18</v>
      </c>
      <c r="I30" s="24" t="s">
        <v>668</v>
      </c>
      <c r="J30" s="25" t="str">
        <f t="shared" si="0"/>
        <v>Igual</v>
      </c>
    </row>
    <row r="31" spans="1:10" x14ac:dyDescent="0.25">
      <c r="A31" s="26" t="s">
        <v>31</v>
      </c>
      <c r="B31" s="26" t="s">
        <v>99</v>
      </c>
      <c r="C31" s="26" t="s">
        <v>143</v>
      </c>
      <c r="D31" s="24" t="str">
        <f>IFERROR(IF(E31=FROTA!$B$1,VLOOKUP(ESCALA!C31,FROTA!A:B,2,0),IF(E31=FROTA!$C$1,VLOOKUP(ESCALA!C31,FROTA!A:C,3,0))),"TERCEIRO")</f>
        <v>Fernandes</v>
      </c>
      <c r="E31" s="24" t="s">
        <v>176</v>
      </c>
      <c r="F31" s="24">
        <v>26</v>
      </c>
      <c r="G31" s="24" t="s">
        <v>178</v>
      </c>
      <c r="H31" s="24" t="s">
        <v>18</v>
      </c>
      <c r="I31" s="24" t="s">
        <v>670</v>
      </c>
      <c r="J31" s="25" t="str">
        <f t="shared" si="0"/>
        <v>Igual</v>
      </c>
    </row>
    <row r="32" spans="1:10" x14ac:dyDescent="0.25">
      <c r="A32" s="26" t="s">
        <v>642</v>
      </c>
      <c r="B32" s="26" t="s">
        <v>99</v>
      </c>
      <c r="C32" s="26" t="s">
        <v>136</v>
      </c>
      <c r="D32" s="24" t="str">
        <f>IFERROR(IF(E32=FROTA!$B$1,VLOOKUP(ESCALA!C32,FROTA!A:B,2,0),IF(E32=FROTA!$C$1,VLOOKUP(ESCALA!C32,FROTA!A:C,3,0))),"TERCEIRO")</f>
        <v>Adilino</v>
      </c>
      <c r="E32" s="24" t="s">
        <v>176</v>
      </c>
      <c r="G32" s="24" t="s">
        <v>178</v>
      </c>
      <c r="H32" s="24" t="s">
        <v>18</v>
      </c>
      <c r="I32" s="24" t="s">
        <v>671</v>
      </c>
      <c r="J32" s="25" t="str">
        <f t="shared" si="0"/>
        <v>Igual</v>
      </c>
    </row>
    <row r="33" spans="1:10" x14ac:dyDescent="0.25">
      <c r="A33" s="26" t="s">
        <v>50</v>
      </c>
      <c r="B33" s="26" t="s">
        <v>99</v>
      </c>
      <c r="C33" s="26" t="s">
        <v>150</v>
      </c>
      <c r="D33" s="24" t="str">
        <f>IFERROR(IF(E33=FROTA!$B$1,VLOOKUP(ESCALA!C33,FROTA!A:B,2,0),IF(E33=FROTA!$C$1,VLOOKUP(ESCALA!C33,FROTA!A:C,3,0))),"TERCEIRO")</f>
        <v>TERCEIRO</v>
      </c>
      <c r="E33" s="24" t="s">
        <v>176</v>
      </c>
      <c r="F33" s="24">
        <v>22</v>
      </c>
      <c r="G33" s="24" t="s">
        <v>178</v>
      </c>
      <c r="H33" s="24" t="s">
        <v>65</v>
      </c>
      <c r="I33" s="24" t="s">
        <v>167</v>
      </c>
      <c r="J33" s="25" t="str">
        <f t="shared" si="0"/>
        <v>Diferente</v>
      </c>
    </row>
    <row r="34" spans="1:10" x14ac:dyDescent="0.25">
      <c r="A34" s="26" t="s">
        <v>36</v>
      </c>
      <c r="B34" s="26" t="s">
        <v>99</v>
      </c>
      <c r="C34" s="26" t="s">
        <v>150</v>
      </c>
      <c r="D34" s="24" t="str">
        <f>IFERROR(IF(E34=FROTA!$B$1,VLOOKUP(ESCALA!C34,FROTA!A:B,2,0),IF(E34=FROTA!$C$1,VLOOKUP(ESCALA!C34,FROTA!A:C,3,0))),"TERCEIRO")</f>
        <v>TERCEIRO</v>
      </c>
      <c r="E34" s="24" t="s">
        <v>176</v>
      </c>
      <c r="F34" s="24">
        <v>32</v>
      </c>
      <c r="G34" s="24" t="s">
        <v>178</v>
      </c>
      <c r="H34" s="24" t="s">
        <v>65</v>
      </c>
      <c r="I34" s="24" t="s">
        <v>158</v>
      </c>
      <c r="J34" s="25" t="str">
        <f t="shared" si="0"/>
        <v>Diferente</v>
      </c>
    </row>
    <row r="35" spans="1:10" x14ac:dyDescent="0.25">
      <c r="A35" s="26" t="s">
        <v>34</v>
      </c>
      <c r="B35" s="26" t="s">
        <v>99</v>
      </c>
      <c r="C35" s="26" t="s">
        <v>146</v>
      </c>
      <c r="D35" s="24" t="str">
        <f>IFERROR(IF(E35=FROTA!$B$1,VLOOKUP(ESCALA!C35,FROTA!A:B,2,0),IF(E35=FROTA!$C$1,VLOOKUP(ESCALA!C35,FROTA!A:C,3,0))),"TERCEIRO")</f>
        <v>ALISSON</v>
      </c>
      <c r="E35" s="24" t="s">
        <v>176</v>
      </c>
      <c r="G35" s="24" t="s">
        <v>178</v>
      </c>
      <c r="H35" s="24" t="s">
        <v>52</v>
      </c>
      <c r="I35" s="24" t="s">
        <v>646</v>
      </c>
      <c r="J35" s="25" t="str">
        <f t="shared" si="0"/>
        <v>Igual</v>
      </c>
    </row>
    <row r="36" spans="1:10" x14ac:dyDescent="0.25">
      <c r="A36" s="26" t="s">
        <v>38</v>
      </c>
      <c r="B36" s="26" t="s">
        <v>99</v>
      </c>
      <c r="C36" s="26" t="s">
        <v>151</v>
      </c>
      <c r="D36" s="24" t="str">
        <f>IFERROR(IF(E36=FROTA!$B$1,VLOOKUP(ESCALA!C36,FROTA!A:B,2,0),IF(E36=FROTA!$C$1,VLOOKUP(ESCALA!C36,FROTA!A:C,3,0))),"TERCEIRO")</f>
        <v>Antônio Francisco</v>
      </c>
      <c r="E36" s="24" t="s">
        <v>176</v>
      </c>
      <c r="F36" s="24">
        <v>34</v>
      </c>
      <c r="G36" s="24" t="s">
        <v>178</v>
      </c>
      <c r="H36" s="24" t="s">
        <v>21</v>
      </c>
      <c r="I36" s="24" t="s">
        <v>656</v>
      </c>
      <c r="J36" s="25" t="str">
        <f t="shared" si="0"/>
        <v>Diferente</v>
      </c>
    </row>
    <row r="37" spans="1:10" x14ac:dyDescent="0.25">
      <c r="A37" s="26" t="s">
        <v>33</v>
      </c>
      <c r="B37" s="26" t="s">
        <v>99</v>
      </c>
      <c r="C37" s="26" t="s">
        <v>199</v>
      </c>
      <c r="D37" s="24" t="str">
        <f>IFERROR(IF(E37=FROTA!$B$1,VLOOKUP(ESCALA!C37,FROTA!A:B,2,0),IF(E37=FROTA!$C$1,VLOOKUP(ESCALA!C37,FROTA!A:C,3,0))),"TERCEIRO")</f>
        <v>Ailton</v>
      </c>
      <c r="E37" s="24" t="s">
        <v>176</v>
      </c>
      <c r="F37" s="24">
        <v>12</v>
      </c>
      <c r="G37" s="24" t="s">
        <v>178</v>
      </c>
      <c r="H37" s="24" t="s">
        <v>21</v>
      </c>
      <c r="I37" s="24" t="s">
        <v>666</v>
      </c>
      <c r="J37" s="25" t="str">
        <f t="shared" si="0"/>
        <v>Igual</v>
      </c>
    </row>
    <row r="38" spans="1:10" x14ac:dyDescent="0.25">
      <c r="A38" s="26" t="s">
        <v>41</v>
      </c>
      <c r="B38" s="26" t="s">
        <v>99</v>
      </c>
      <c r="C38" s="26" t="s">
        <v>141</v>
      </c>
      <c r="D38" s="24" t="str">
        <f>IFERROR(IF(E38=FROTA!$B$1,VLOOKUP(ESCALA!C38,FROTA!A:B,2,0),IF(E38=FROTA!$C$1,VLOOKUP(ESCALA!C38,FROTA!A:C,3,0))),"TERCEIRO")</f>
        <v>TERCEIRO</v>
      </c>
      <c r="E38" s="24" t="s">
        <v>176</v>
      </c>
      <c r="F38" s="24">
        <v>13</v>
      </c>
      <c r="G38" s="24" t="s">
        <v>178</v>
      </c>
      <c r="H38" s="24" t="s">
        <v>19</v>
      </c>
      <c r="I38" s="24" t="s">
        <v>159</v>
      </c>
      <c r="J38" s="25" t="str">
        <f t="shared" si="0"/>
        <v>Diferente</v>
      </c>
    </row>
    <row r="39" spans="1:10" x14ac:dyDescent="0.25">
      <c r="A39" s="26" t="s">
        <v>32</v>
      </c>
      <c r="B39" s="26" t="s">
        <v>99</v>
      </c>
      <c r="C39" s="26" t="s">
        <v>141</v>
      </c>
      <c r="D39" s="24" t="str">
        <f>IFERROR(IF(E39=FROTA!$B$1,VLOOKUP(ESCALA!C39,FROTA!A:B,2,0),IF(E39=FROTA!$C$1,VLOOKUP(ESCALA!C39,FROTA!A:C,3,0))),"TERCEIRO")</f>
        <v>TERCEIRO</v>
      </c>
      <c r="E39" s="24" t="s">
        <v>176</v>
      </c>
      <c r="F39" s="24">
        <v>19</v>
      </c>
      <c r="G39" s="24" t="s">
        <v>178</v>
      </c>
      <c r="H39" s="24" t="s">
        <v>52</v>
      </c>
      <c r="I39" s="24" t="s">
        <v>166</v>
      </c>
      <c r="J39" s="25" t="str">
        <f t="shared" si="0"/>
        <v>Diferente</v>
      </c>
    </row>
    <row r="40" spans="1:10" x14ac:dyDescent="0.25">
      <c r="A40" s="26" t="s">
        <v>39</v>
      </c>
      <c r="B40" s="26" t="s">
        <v>99</v>
      </c>
      <c r="C40" s="26" t="s">
        <v>141</v>
      </c>
      <c r="D40" s="24" t="str">
        <f>IFERROR(IF(E40=FROTA!$B$1,VLOOKUP(ESCALA!C40,FROTA!A:B,2,0),IF(E40=FROTA!$C$1,VLOOKUP(ESCALA!C40,FROTA!A:C,3,0))),"TERCEIRO")</f>
        <v>TERCEIRO</v>
      </c>
      <c r="E40" s="24" t="s">
        <v>176</v>
      </c>
      <c r="F40" s="24">
        <v>14</v>
      </c>
      <c r="G40" s="24" t="s">
        <v>178</v>
      </c>
      <c r="H40" s="24" t="s">
        <v>19</v>
      </c>
      <c r="I40" s="24" t="s">
        <v>174</v>
      </c>
      <c r="J40" s="25" t="str">
        <f t="shared" si="0"/>
        <v>Diferente</v>
      </c>
    </row>
    <row r="41" spans="1:10" x14ac:dyDescent="0.25">
      <c r="A41" s="24" t="s">
        <v>30</v>
      </c>
      <c r="B41" s="24" t="s">
        <v>99</v>
      </c>
      <c r="C41" s="24" t="s">
        <v>141</v>
      </c>
      <c r="D41" s="24" t="str">
        <f>IFERROR(IF(E41=FROTA!$B$1,VLOOKUP(ESCALA!C41,FROTA!A:B,2,0),IF(E41=FROTA!$C$1,VLOOKUP(ESCALA!C41,FROTA!A:C,3,0))),"TERCEIRO")</f>
        <v>TERCEIRO</v>
      </c>
      <c r="E41" s="24" t="s">
        <v>176</v>
      </c>
      <c r="F41" s="24">
        <v>12</v>
      </c>
      <c r="G41" s="24" t="s">
        <v>178</v>
      </c>
      <c r="H41" s="24" t="s">
        <v>30</v>
      </c>
      <c r="I41" s="24" t="s">
        <v>156</v>
      </c>
      <c r="J41" s="25" t="str">
        <f t="shared" si="0"/>
        <v>Diferente</v>
      </c>
    </row>
    <row r="42" spans="1:10" x14ac:dyDescent="0.25">
      <c r="A42" s="24" t="s">
        <v>45</v>
      </c>
      <c r="B42" s="24" t="s">
        <v>101</v>
      </c>
      <c r="C42" s="24" t="s">
        <v>141</v>
      </c>
      <c r="D42" s="24" t="str">
        <f>IFERROR(IF(E42=FROTA!$B$1,VLOOKUP(ESCALA!C42,FROTA!A:B,2,0),IF(E42=FROTA!$C$1,VLOOKUP(ESCALA!C42,FROTA!A:C,3,0))),"TERCEIRO")</f>
        <v>TERCEIRO</v>
      </c>
      <c r="E42" s="24" t="s">
        <v>176</v>
      </c>
      <c r="F42" s="24">
        <v>9</v>
      </c>
      <c r="G42" s="24" t="s">
        <v>178</v>
      </c>
      <c r="H42" s="24" t="s">
        <v>186</v>
      </c>
      <c r="I42" s="24" t="s">
        <v>160</v>
      </c>
      <c r="J42" s="25" t="str">
        <f t="shared" si="0"/>
        <v>Diferente</v>
      </c>
    </row>
    <row r="43" spans="1:10" x14ac:dyDescent="0.25">
      <c r="A43" s="26" t="s">
        <v>19</v>
      </c>
      <c r="B43" s="26" t="s">
        <v>100</v>
      </c>
      <c r="C43" s="26" t="s">
        <v>140</v>
      </c>
      <c r="D43" s="24" t="str">
        <f>IFERROR(IF(E43=FROTA!$B$1,VLOOKUP(ESCALA!C43,FROTA!A:B,2,0),IF(E43=FROTA!$C$1,VLOOKUP(ESCALA!C43,FROTA!A:C,3,0))),"TERCEIRO")</f>
        <v>Ernande</v>
      </c>
      <c r="E43" s="24" t="s">
        <v>176</v>
      </c>
      <c r="F43" s="24">
        <v>19</v>
      </c>
      <c r="G43" s="24" t="s">
        <v>178</v>
      </c>
      <c r="H43" s="24" t="s">
        <v>19</v>
      </c>
      <c r="I43" s="24" t="s">
        <v>652</v>
      </c>
      <c r="J43" s="25" t="str">
        <f t="shared" si="0"/>
        <v>Igual</v>
      </c>
    </row>
    <row r="44" spans="1:10" x14ac:dyDescent="0.25">
      <c r="A44" s="26" t="s">
        <v>47</v>
      </c>
      <c r="B44" s="26" t="s">
        <v>100</v>
      </c>
      <c r="C44" s="26" t="s">
        <v>137</v>
      </c>
      <c r="D44" s="24" t="str">
        <f>IFERROR(IF(E44=FROTA!$B$1,VLOOKUP(ESCALA!C44,FROTA!A:B,2,0),IF(E44=FROTA!$C$1,VLOOKUP(ESCALA!C44,FROTA!A:C,3,0))),"TERCEIRO")</f>
        <v>Josilson</v>
      </c>
      <c r="E44" s="24" t="s">
        <v>176</v>
      </c>
      <c r="G44" s="24" t="s">
        <v>178</v>
      </c>
      <c r="H44" s="24" t="s">
        <v>19</v>
      </c>
      <c r="I44" s="24" t="s">
        <v>664</v>
      </c>
      <c r="J44" s="25" t="str">
        <f t="shared" si="0"/>
        <v>Igual</v>
      </c>
    </row>
    <row r="45" spans="1:10" x14ac:dyDescent="0.25">
      <c r="A45" s="26" t="s">
        <v>46</v>
      </c>
      <c r="B45" s="26" t="s">
        <v>100</v>
      </c>
      <c r="C45" s="26" t="s">
        <v>150</v>
      </c>
      <c r="D45" s="24" t="str">
        <f>IFERROR(IF(E45=FROTA!$B$1,VLOOKUP(ESCALA!C45,FROTA!A:B,2,0),IF(E45=FROTA!$C$1,VLOOKUP(ESCALA!C45,FROTA!A:C,3,0))),"TERCEIRO")</f>
        <v>TERCEIRO</v>
      </c>
      <c r="E45" s="24" t="s">
        <v>176</v>
      </c>
      <c r="F45" s="24">
        <v>27</v>
      </c>
      <c r="G45" s="24" t="s">
        <v>178</v>
      </c>
      <c r="H45" s="24" t="s">
        <v>22</v>
      </c>
      <c r="I45" s="24" t="s">
        <v>165</v>
      </c>
      <c r="J45" s="25" t="str">
        <f t="shared" si="0"/>
        <v>Diferente</v>
      </c>
    </row>
    <row r="46" spans="1:10" x14ac:dyDescent="0.25">
      <c r="A46" s="26" t="s">
        <v>49</v>
      </c>
      <c r="B46" s="26" t="s">
        <v>100</v>
      </c>
      <c r="C46" s="26" t="s">
        <v>150</v>
      </c>
      <c r="D46" s="24" t="str">
        <f>IFERROR(IF(E46=FROTA!$B$1,VLOOKUP(ESCALA!C46,FROTA!A:B,2,0),IF(E46=FROTA!$C$1,VLOOKUP(ESCALA!C46,FROTA!A:C,3,0))),"TERCEIRO")</f>
        <v>TERCEIRO</v>
      </c>
      <c r="E46" s="24" t="s">
        <v>176</v>
      </c>
      <c r="F46" s="24">
        <v>22</v>
      </c>
      <c r="G46" s="24" t="s">
        <v>178</v>
      </c>
      <c r="H46" s="24" t="s">
        <v>65</v>
      </c>
      <c r="I46" s="24" t="s">
        <v>162</v>
      </c>
      <c r="J46" s="25" t="str">
        <f t="shared" si="0"/>
        <v>Diferente</v>
      </c>
    </row>
    <row r="47" spans="1:10" x14ac:dyDescent="0.25">
      <c r="A47" s="26" t="s">
        <v>44</v>
      </c>
      <c r="B47" s="26" t="s">
        <v>100</v>
      </c>
      <c r="C47" s="26" t="s">
        <v>141</v>
      </c>
      <c r="D47" s="24" t="str">
        <f>IFERROR(IF(E47=FROTA!$B$1,VLOOKUP(ESCALA!C47,FROTA!A:B,2,0),IF(E47=FROTA!$C$1,VLOOKUP(ESCALA!C47,FROTA!A:C,3,0))),"TERCEIRO")</f>
        <v>TERCEIRO</v>
      </c>
      <c r="E47" s="24" t="s">
        <v>176</v>
      </c>
      <c r="F47" s="24">
        <v>15</v>
      </c>
      <c r="G47" s="24" t="s">
        <v>178</v>
      </c>
      <c r="H47" s="24" t="s">
        <v>22</v>
      </c>
      <c r="I47" s="24" t="s">
        <v>163</v>
      </c>
      <c r="J47" s="25" t="str">
        <f t="shared" si="0"/>
        <v>Diferente</v>
      </c>
    </row>
    <row r="48" spans="1:10" x14ac:dyDescent="0.25">
      <c r="A48" s="26" t="s">
        <v>43</v>
      </c>
      <c r="B48" s="26" t="s">
        <v>100</v>
      </c>
      <c r="C48" s="26" t="s">
        <v>141</v>
      </c>
      <c r="D48" s="24" t="str">
        <f>IFERROR(IF(E48=FROTA!$B$1,VLOOKUP(ESCALA!C48,FROTA!A:B,2,0),IF(E48=FROTA!$C$1,VLOOKUP(ESCALA!C48,FROTA!A:C,3,0))),"TERCEIRO")</f>
        <v>TERCEIRO</v>
      </c>
      <c r="E48" s="24" t="s">
        <v>176</v>
      </c>
      <c r="F48" s="24">
        <v>21</v>
      </c>
      <c r="G48" s="24" t="s">
        <v>178</v>
      </c>
      <c r="H48" s="24" t="s">
        <v>22</v>
      </c>
      <c r="I48" s="24" t="s">
        <v>173</v>
      </c>
      <c r="J48" s="25" t="str">
        <f t="shared" si="0"/>
        <v>Diferente</v>
      </c>
    </row>
    <row r="49" spans="1:10" x14ac:dyDescent="0.25">
      <c r="A49" s="24" t="s">
        <v>48</v>
      </c>
      <c r="B49" s="24" t="s">
        <v>100</v>
      </c>
      <c r="C49" s="24" t="s">
        <v>141</v>
      </c>
      <c r="D49" s="24" t="str">
        <f>IFERROR(IF(E49=FROTA!$B$1,VLOOKUP(ESCALA!C49,FROTA!A:B,2,0),IF(E49=FROTA!$C$1,VLOOKUP(ESCALA!C49,FROTA!A:C,3,0))),"TERCEIRO")</f>
        <v>TERCEIRO</v>
      </c>
      <c r="E49" s="24" t="s">
        <v>176</v>
      </c>
      <c r="F49" s="24">
        <v>14</v>
      </c>
      <c r="G49" s="24" t="s">
        <v>178</v>
      </c>
      <c r="H49" s="24" t="s">
        <v>22</v>
      </c>
      <c r="I49" s="24" t="s">
        <v>170</v>
      </c>
      <c r="J49" s="25" t="str">
        <f t="shared" si="0"/>
        <v>Diferente</v>
      </c>
    </row>
    <row r="50" spans="1:10" x14ac:dyDescent="0.25">
      <c r="A50" s="24" t="s">
        <v>50</v>
      </c>
      <c r="B50" s="24" t="s">
        <v>102</v>
      </c>
      <c r="C50" s="26" t="s">
        <v>141</v>
      </c>
      <c r="D50" s="24" t="str">
        <f>IFERROR(IF(E50=FROTA!$B$1,VLOOKUP(ESCALA!C50,FROTA!A:B,2,0),IF(E50=FROTA!$C$1,VLOOKUP(ESCALA!C50,FROTA!A:C,3,0))),"TERCEIRO")</f>
        <v>TERCEIRO</v>
      </c>
      <c r="E50" s="24" t="s">
        <v>176</v>
      </c>
      <c r="F50" s="24">
        <v>16</v>
      </c>
      <c r="G50" s="24" t="s">
        <v>178</v>
      </c>
      <c r="H50" s="24" t="s">
        <v>65</v>
      </c>
      <c r="I50" s="24" t="s">
        <v>171</v>
      </c>
      <c r="J50" s="25" t="str">
        <f t="shared" si="0"/>
        <v>Diferente</v>
      </c>
    </row>
    <row r="51" spans="1:10" x14ac:dyDescent="0.25">
      <c r="A51" s="24" t="s">
        <v>51</v>
      </c>
      <c r="B51" s="24" t="s">
        <v>102</v>
      </c>
      <c r="C51" s="26" t="s">
        <v>143</v>
      </c>
      <c r="D51" s="24" t="str">
        <f>IFERROR(IF(E51=FROTA!$B$1,VLOOKUP(ESCALA!C51,FROTA!A:B,2,0),IF(E51=FROTA!$C$1,VLOOKUP(ESCALA!C51,FROTA!A:C,3,0))),"TERCEIRO")</f>
        <v>Fernandes</v>
      </c>
      <c r="E51" s="24" t="s">
        <v>176</v>
      </c>
      <c r="F51" s="24">
        <v>17</v>
      </c>
      <c r="G51" s="24" t="s">
        <v>178</v>
      </c>
      <c r="H51" s="24" t="s">
        <v>18</v>
      </c>
      <c r="I51" s="24" t="s">
        <v>670</v>
      </c>
      <c r="J51" s="25" t="str">
        <f t="shared" si="0"/>
        <v>Igual</v>
      </c>
    </row>
    <row r="52" spans="1:10" x14ac:dyDescent="0.25">
      <c r="A52" s="24" t="s">
        <v>643</v>
      </c>
      <c r="B52" s="24" t="s">
        <v>102</v>
      </c>
      <c r="C52" s="26" t="s">
        <v>139</v>
      </c>
      <c r="D52" s="24" t="str">
        <f>IFERROR(IF(E52=FROTA!$B$1,VLOOKUP(ESCALA!C52,FROTA!A:B,2,0),IF(E52=FROTA!$C$1,VLOOKUP(ESCALA!C52,FROTA!A:C,3,0))),"TERCEIRO")</f>
        <v>Helbert</v>
      </c>
      <c r="E52" s="24" t="s">
        <v>176</v>
      </c>
      <c r="F52" s="24">
        <v>5</v>
      </c>
      <c r="G52" s="24" t="s">
        <v>178</v>
      </c>
      <c r="H52" s="24" t="s">
        <v>65</v>
      </c>
      <c r="I52" s="24" t="s">
        <v>650</v>
      </c>
      <c r="J52" s="25" t="str">
        <f t="shared" si="0"/>
        <v>Igual</v>
      </c>
    </row>
    <row r="53" spans="1:10" x14ac:dyDescent="0.25">
      <c r="A53" s="24" t="s">
        <v>52</v>
      </c>
      <c r="B53" s="24" t="s">
        <v>102</v>
      </c>
      <c r="C53" s="26" t="s">
        <v>148</v>
      </c>
      <c r="D53" s="24" t="str">
        <f>IFERROR(IF(E53=FROTA!$B$1,VLOOKUP(ESCALA!C53,FROTA!A:B,2,0),IF(E53=FROTA!$C$1,VLOOKUP(ESCALA!C53,FROTA!A:C,3,0))),"TERCEIRO")</f>
        <v>Marlon</v>
      </c>
      <c r="E53" s="24" t="s">
        <v>176</v>
      </c>
      <c r="F53" s="24">
        <v>27</v>
      </c>
      <c r="G53" s="24" t="s">
        <v>178</v>
      </c>
      <c r="H53" s="24" t="s">
        <v>52</v>
      </c>
      <c r="I53" s="24" t="s">
        <v>655</v>
      </c>
      <c r="J53" s="25" t="str">
        <f t="shared" si="0"/>
        <v>Igual</v>
      </c>
    </row>
    <row r="54" spans="1:10" x14ac:dyDescent="0.25">
      <c r="A54" s="26" t="s">
        <v>38</v>
      </c>
      <c r="B54" s="26" t="s">
        <v>102</v>
      </c>
      <c r="C54" s="26" t="s">
        <v>141</v>
      </c>
      <c r="D54" s="24" t="str">
        <f>IFERROR(IF(E54=FROTA!$B$1,VLOOKUP(ESCALA!C54,FROTA!A:B,2,0),IF(E54=FROTA!$C$1,VLOOKUP(ESCALA!C54,FROTA!A:C,3,0))),"TERCEIRO")</f>
        <v>TERCEIRO</v>
      </c>
      <c r="E54" s="24" t="s">
        <v>176</v>
      </c>
      <c r="F54" s="24">
        <v>15</v>
      </c>
      <c r="G54" s="24" t="s">
        <v>178</v>
      </c>
      <c r="H54" s="24" t="s">
        <v>21</v>
      </c>
      <c r="I54" s="24" t="s">
        <v>673</v>
      </c>
      <c r="J54" s="25" t="str">
        <f t="shared" si="0"/>
        <v>Diferente</v>
      </c>
    </row>
    <row r="55" spans="1:10" x14ac:dyDescent="0.25">
      <c r="A55" s="24" t="s">
        <v>36</v>
      </c>
      <c r="B55" s="24" t="s">
        <v>102</v>
      </c>
      <c r="C55" s="26" t="s">
        <v>141</v>
      </c>
      <c r="D55" s="24" t="str">
        <f>IFERROR(IF(E55=FROTA!$B$1,VLOOKUP(ESCALA!C55,FROTA!A:B,2,0),IF(E55=FROTA!$C$1,VLOOKUP(ESCALA!C55,FROTA!A:C,3,0))),"TERCEIRO")</f>
        <v>TERCEIRO</v>
      </c>
      <c r="E55" s="24" t="s">
        <v>176</v>
      </c>
      <c r="F55" s="24">
        <v>15</v>
      </c>
      <c r="G55" s="24" t="s">
        <v>178</v>
      </c>
      <c r="H55" s="24" t="s">
        <v>84</v>
      </c>
      <c r="I55" s="24" t="s">
        <v>156</v>
      </c>
      <c r="J55" s="25" t="str">
        <f t="shared" si="0"/>
        <v>Diferente</v>
      </c>
    </row>
    <row r="56" spans="1:10" x14ac:dyDescent="0.25">
      <c r="A56" s="26" t="s">
        <v>33</v>
      </c>
      <c r="B56" s="26" t="s">
        <v>102</v>
      </c>
      <c r="C56" s="26" t="s">
        <v>141</v>
      </c>
      <c r="D56" s="24" t="str">
        <f>IFERROR(IF(E56=FROTA!$B$1,VLOOKUP(ESCALA!C56,FROTA!A:B,2,0),IF(E56=FROTA!$C$1,VLOOKUP(ESCALA!C56,FROTA!A:C,3,0))),"TERCEIRO")</f>
        <v>TERCEIRO</v>
      </c>
      <c r="E56" s="24" t="s">
        <v>176</v>
      </c>
      <c r="F56" s="24">
        <v>15</v>
      </c>
      <c r="G56" s="24" t="s">
        <v>178</v>
      </c>
      <c r="H56" s="24" t="s">
        <v>21</v>
      </c>
      <c r="I56" s="24" t="s">
        <v>164</v>
      </c>
      <c r="J56" s="25" t="str">
        <f t="shared" si="0"/>
        <v>Diferente</v>
      </c>
    </row>
    <row r="57" spans="1:10" x14ac:dyDescent="0.25">
      <c r="A57" s="24" t="s">
        <v>37</v>
      </c>
      <c r="B57" s="24" t="s">
        <v>102</v>
      </c>
      <c r="C57" s="26" t="s">
        <v>141</v>
      </c>
      <c r="D57" s="24" t="str">
        <f>IFERROR(IF(E57=FROTA!$B$1,VLOOKUP(ESCALA!C57,FROTA!A:B,2,0),IF(E57=FROTA!$C$1,VLOOKUP(ESCALA!C57,FROTA!A:C,3,0))),"TERCEIRO")</f>
        <v>TERCEIRO</v>
      </c>
      <c r="E57" s="24" t="s">
        <v>176</v>
      </c>
      <c r="F57" s="24">
        <v>14</v>
      </c>
      <c r="G57" s="24" t="s">
        <v>178</v>
      </c>
      <c r="H57" s="24" t="s">
        <v>18</v>
      </c>
      <c r="I57" s="24" t="s">
        <v>169</v>
      </c>
      <c r="J57" s="25" t="str">
        <f t="shared" si="0"/>
        <v>Diferente</v>
      </c>
    </row>
    <row r="58" spans="1:10" x14ac:dyDescent="0.25">
      <c r="A58" s="24" t="s">
        <v>19</v>
      </c>
      <c r="B58" s="24" t="s">
        <v>103</v>
      </c>
      <c r="C58" s="26" t="s">
        <v>151</v>
      </c>
      <c r="D58" s="24" t="str">
        <f>IFERROR(IF(E58=FROTA!$B$1,VLOOKUP(ESCALA!C58,FROTA!A:B,2,0),IF(E58=FROTA!$C$1,VLOOKUP(ESCALA!C58,FROTA!A:C,3,0))),"TERCEIRO")</f>
        <v>Antônio Francisco</v>
      </c>
      <c r="E58" s="24" t="s">
        <v>176</v>
      </c>
      <c r="F58" s="24">
        <v>13</v>
      </c>
      <c r="G58" s="24" t="s">
        <v>178</v>
      </c>
      <c r="H58" s="24" t="s">
        <v>19</v>
      </c>
      <c r="I58" s="24" t="s">
        <v>690</v>
      </c>
      <c r="J58" s="25" t="str">
        <f t="shared" si="0"/>
        <v>Diferente</v>
      </c>
    </row>
    <row r="59" spans="1:10" x14ac:dyDescent="0.25">
      <c r="A59" s="24" t="s">
        <v>22</v>
      </c>
      <c r="B59" s="24" t="s">
        <v>104</v>
      </c>
      <c r="C59" s="24" t="s">
        <v>146</v>
      </c>
      <c r="D59" s="24" t="str">
        <f>IFERROR(IF(E59=FROTA!$B$1,VLOOKUP(ESCALA!C59,FROTA!A:B,2,0),IF(E59=FROTA!$C$1,VLOOKUP(ESCALA!C59,FROTA!A:C,3,0))),"TERCEIRO")</f>
        <v>ALISSON</v>
      </c>
      <c r="E59" s="24" t="s">
        <v>176</v>
      </c>
      <c r="F59" s="24">
        <v>8</v>
      </c>
      <c r="G59" s="24" t="s">
        <v>178</v>
      </c>
      <c r="H59" s="24" t="s">
        <v>22</v>
      </c>
      <c r="I59" s="24" t="s">
        <v>646</v>
      </c>
      <c r="J59" s="25" t="str">
        <f t="shared" si="0"/>
        <v>Igual</v>
      </c>
    </row>
    <row r="60" spans="1:10" x14ac:dyDescent="0.25">
      <c r="A60" s="24" t="s">
        <v>11</v>
      </c>
      <c r="B60" s="24" t="s">
        <v>104</v>
      </c>
      <c r="C60" s="26" t="s">
        <v>141</v>
      </c>
      <c r="D60" s="24" t="str">
        <f>IFERROR(IF(E60=FROTA!$B$1,VLOOKUP(ESCALA!C60,FROTA!A:B,2,0),IF(E60=FROTA!$C$1,VLOOKUP(ESCALA!C60,FROTA!A:C,3,0))),"TERCEIRO")</f>
        <v>TERCEIRO</v>
      </c>
      <c r="E60" s="24" t="s">
        <v>176</v>
      </c>
      <c r="F60" s="24">
        <v>20</v>
      </c>
      <c r="G60" s="24" t="s">
        <v>178</v>
      </c>
      <c r="H60" s="24" t="s">
        <v>84</v>
      </c>
      <c r="I60" s="24" t="s">
        <v>166</v>
      </c>
      <c r="J60" s="25" t="str">
        <f t="shared" si="0"/>
        <v>Diferente</v>
      </c>
    </row>
    <row r="61" spans="1:10" x14ac:dyDescent="0.25">
      <c r="A61" s="24" t="s">
        <v>19</v>
      </c>
      <c r="B61" s="24" t="s">
        <v>105</v>
      </c>
      <c r="C61" s="24" t="s">
        <v>138</v>
      </c>
      <c r="D61" s="24" t="str">
        <f>IFERROR(IF(E61=FROTA!$B$1,VLOOKUP(ESCALA!C61,FROTA!A:B,2,0),IF(E61=FROTA!$C$1,VLOOKUP(ESCALA!C61,FROTA!A:C,3,0))),"TERCEIRO")</f>
        <v>Raulino</v>
      </c>
      <c r="E61" s="24" t="s">
        <v>176</v>
      </c>
      <c r="F61" s="24">
        <v>19</v>
      </c>
      <c r="G61" s="24" t="s">
        <v>178</v>
      </c>
      <c r="H61" s="24" t="s">
        <v>184</v>
      </c>
      <c r="I61" s="24" t="s">
        <v>658</v>
      </c>
      <c r="J61" s="25" t="str">
        <f t="shared" si="0"/>
        <v>Igual</v>
      </c>
    </row>
    <row r="62" spans="1:10" x14ac:dyDescent="0.25">
      <c r="A62" s="24" t="s">
        <v>53</v>
      </c>
      <c r="B62" s="24" t="s">
        <v>105</v>
      </c>
      <c r="C62" s="26" t="s">
        <v>145</v>
      </c>
      <c r="D62" s="24" t="str">
        <f>IFERROR(IF(E62=FROTA!$B$1,VLOOKUP(ESCALA!C62,FROTA!A:B,2,0),IF(E62=FROTA!$C$1,VLOOKUP(ESCALA!C62,FROTA!A:C,3,0))),"TERCEIRO")</f>
        <v>Jackson</v>
      </c>
      <c r="E62" s="24" t="s">
        <v>176</v>
      </c>
      <c r="F62" s="24">
        <v>17</v>
      </c>
      <c r="G62" s="24" t="s">
        <v>178</v>
      </c>
      <c r="H62" s="24" t="s">
        <v>180</v>
      </c>
      <c r="I62" s="24" t="s">
        <v>668</v>
      </c>
      <c r="J62" s="25" t="str">
        <f t="shared" si="0"/>
        <v>Igual</v>
      </c>
    </row>
    <row r="63" spans="1:10" x14ac:dyDescent="0.25">
      <c r="A63" s="24" t="s">
        <v>22</v>
      </c>
      <c r="B63" s="24" t="s">
        <v>105</v>
      </c>
      <c r="C63" s="24" t="s">
        <v>147</v>
      </c>
      <c r="D63" s="24" t="str">
        <f>IFERROR(IF(E63=FROTA!$B$1,VLOOKUP(ESCALA!C63,FROTA!A:B,2,0),IF(E63=FROTA!$C$1,VLOOKUP(ESCALA!C63,FROTA!A:C,3,0))),"TERCEIRO")</f>
        <v>LAÍSE</v>
      </c>
      <c r="E63" s="24" t="s">
        <v>176</v>
      </c>
      <c r="F63" s="24">
        <v>19</v>
      </c>
      <c r="G63" s="24" t="s">
        <v>178</v>
      </c>
      <c r="H63" s="24" t="s">
        <v>184</v>
      </c>
      <c r="I63" s="24" t="s">
        <v>660</v>
      </c>
      <c r="J63" s="25" t="str">
        <f t="shared" si="0"/>
        <v>Igual</v>
      </c>
    </row>
    <row r="64" spans="1:10" x14ac:dyDescent="0.25">
      <c r="A64" s="24" t="s">
        <v>11</v>
      </c>
      <c r="B64" s="24" t="s">
        <v>106</v>
      </c>
      <c r="C64" s="26" t="s">
        <v>199</v>
      </c>
      <c r="D64" s="24" t="str">
        <f>IFERROR(IF(E64=FROTA!$B$1,VLOOKUP(ESCALA!C64,FROTA!A:B,2,0),IF(E64=FROTA!$C$1,VLOOKUP(ESCALA!C64,FROTA!A:C,3,0))),"TERCEIRO")</f>
        <v>Ailton</v>
      </c>
      <c r="E64" s="24" t="s">
        <v>176</v>
      </c>
      <c r="F64" s="24">
        <v>9</v>
      </c>
      <c r="G64" s="24" t="s">
        <v>178</v>
      </c>
      <c r="H64" s="24" t="s">
        <v>84</v>
      </c>
      <c r="I64" s="24" t="s">
        <v>666</v>
      </c>
      <c r="J64" s="25" t="str">
        <f t="shared" si="0"/>
        <v>Igual</v>
      </c>
    </row>
    <row r="65" spans="1:10" x14ac:dyDescent="0.25">
      <c r="A65" s="24" t="s">
        <v>54</v>
      </c>
      <c r="B65" s="24" t="s">
        <v>107</v>
      </c>
      <c r="C65" s="24" t="s">
        <v>142</v>
      </c>
      <c r="D65" s="24" t="str">
        <f>IFERROR(IF(E65=FROTA!$B$1,VLOOKUP(ESCALA!C65,FROTA!A:B,2,0),IF(E65=FROTA!$C$1,VLOOKUP(ESCALA!C65,FROTA!A:C,3,0))),"TERCEIRO")</f>
        <v>Marcos Rodrigues</v>
      </c>
      <c r="E65" s="24" t="s">
        <v>176</v>
      </c>
      <c r="F65" s="24">
        <v>8</v>
      </c>
      <c r="G65" s="24" t="s">
        <v>178</v>
      </c>
      <c r="H65" s="24" t="s">
        <v>19</v>
      </c>
      <c r="I65" s="24" t="s">
        <v>662</v>
      </c>
      <c r="J65" s="25" t="str">
        <f t="shared" si="0"/>
        <v>Igual</v>
      </c>
    </row>
    <row r="66" spans="1:10" x14ac:dyDescent="0.25">
      <c r="A66" s="24" t="s">
        <v>53</v>
      </c>
      <c r="B66" s="24" t="s">
        <v>107</v>
      </c>
      <c r="C66" s="26" t="s">
        <v>139</v>
      </c>
      <c r="D66" s="24" t="str">
        <f>IFERROR(IF(E66=FROTA!$B$1,VLOOKUP(ESCALA!C66,FROTA!A:B,2,0),IF(E66=FROTA!$C$1,VLOOKUP(ESCALA!C66,FROTA!A:C,3,0))),"TERCEIRO")</f>
        <v>Helbert</v>
      </c>
      <c r="E66" s="24" t="s">
        <v>176</v>
      </c>
      <c r="F66" s="24">
        <v>12</v>
      </c>
      <c r="G66" s="24" t="s">
        <v>178</v>
      </c>
      <c r="H66" s="24" t="s">
        <v>180</v>
      </c>
      <c r="I66" s="24" t="s">
        <v>650</v>
      </c>
      <c r="J66" s="25" t="str">
        <f t="shared" si="0"/>
        <v>Igual</v>
      </c>
    </row>
    <row r="67" spans="1:10" x14ac:dyDescent="0.25">
      <c r="A67" s="24" t="s">
        <v>11</v>
      </c>
      <c r="B67" s="24" t="s">
        <v>107</v>
      </c>
      <c r="C67" s="26" t="s">
        <v>140</v>
      </c>
      <c r="D67" s="24" t="str">
        <f>IFERROR(IF(E67=FROTA!$B$1,VLOOKUP(ESCALA!C67,FROTA!A:B,2,0),IF(E67=FROTA!$C$1,VLOOKUP(ESCALA!C67,FROTA!A:C,3,0))),"TERCEIRO")</f>
        <v>Ernande</v>
      </c>
      <c r="E67" s="24" t="s">
        <v>176</v>
      </c>
      <c r="F67" s="24">
        <v>15</v>
      </c>
      <c r="G67" s="24" t="s">
        <v>178</v>
      </c>
      <c r="H67" s="24" t="s">
        <v>84</v>
      </c>
      <c r="I67" s="24" t="s">
        <v>652</v>
      </c>
      <c r="J67" s="25" t="str">
        <f t="shared" ref="J67:J130" si="1">IF(I67=D67,"Igual","Diferente")</f>
        <v>Igual</v>
      </c>
    </row>
    <row r="68" spans="1:10" x14ac:dyDescent="0.25">
      <c r="A68" s="24" t="s">
        <v>55</v>
      </c>
      <c r="B68" s="24" t="s">
        <v>109</v>
      </c>
      <c r="C68" s="24" t="s">
        <v>137</v>
      </c>
      <c r="D68" s="24" t="str">
        <f>IFERROR(IF(E68=FROTA!$B$1,VLOOKUP(ESCALA!C68,FROTA!A:B,2,0),IF(E68=FROTA!$C$1,VLOOKUP(ESCALA!C68,FROTA!A:C,3,0))),"TERCEIRO")</f>
        <v>Josilson</v>
      </c>
      <c r="E68" s="24" t="s">
        <v>176</v>
      </c>
      <c r="F68" s="24">
        <v>2</v>
      </c>
      <c r="G68" s="24" t="s">
        <v>178</v>
      </c>
      <c r="H68" s="24" t="s">
        <v>19</v>
      </c>
      <c r="I68" s="24" t="s">
        <v>664</v>
      </c>
      <c r="J68" s="25" t="str">
        <f t="shared" si="1"/>
        <v>Igual</v>
      </c>
    </row>
    <row r="69" spans="1:10" x14ac:dyDescent="0.25">
      <c r="A69" s="24" t="s">
        <v>8</v>
      </c>
      <c r="B69" s="24" t="s">
        <v>108</v>
      </c>
      <c r="C69" s="26" t="s">
        <v>141</v>
      </c>
      <c r="D69" s="24" t="str">
        <f>IFERROR(IF(E69=FROTA!$B$1,VLOOKUP(ESCALA!C69,FROTA!A:B,2,0),IF(E69=FROTA!$C$1,VLOOKUP(ESCALA!C69,FROTA!A:C,3,0))),"TERCEIRO")</f>
        <v>TERCEIRO</v>
      </c>
      <c r="E69" s="24" t="s">
        <v>176</v>
      </c>
      <c r="F69" s="24">
        <v>8</v>
      </c>
      <c r="G69" s="24" t="s">
        <v>178</v>
      </c>
      <c r="H69" s="24" t="s">
        <v>18</v>
      </c>
      <c r="I69" s="24" t="s">
        <v>155</v>
      </c>
      <c r="J69" s="25" t="str">
        <f t="shared" si="1"/>
        <v>Diferente</v>
      </c>
    </row>
    <row r="70" spans="1:10" x14ac:dyDescent="0.25">
      <c r="A70" s="24" t="s">
        <v>22</v>
      </c>
      <c r="B70" s="24" t="s">
        <v>108</v>
      </c>
      <c r="C70" s="24" t="s">
        <v>199</v>
      </c>
      <c r="D70" s="24" t="str">
        <f>IFERROR(IF(E70=FROTA!$B$1,VLOOKUP(ESCALA!C70,FROTA!A:B,2,0),IF(E70=FROTA!$C$1,VLOOKUP(ESCALA!C70,FROTA!A:C,3,0))),"TERCEIRO")</f>
        <v>Ailton</v>
      </c>
      <c r="E70" s="24" t="s">
        <v>176</v>
      </c>
      <c r="F70" s="24">
        <v>15</v>
      </c>
      <c r="G70" s="24" t="s">
        <v>178</v>
      </c>
      <c r="H70" s="24" t="s">
        <v>22</v>
      </c>
      <c r="I70" s="24" t="s">
        <v>666</v>
      </c>
      <c r="J70" s="25" t="str">
        <f t="shared" si="1"/>
        <v>Igual</v>
      </c>
    </row>
    <row r="71" spans="1:10" x14ac:dyDescent="0.25">
      <c r="A71" s="24" t="s">
        <v>56</v>
      </c>
      <c r="B71" s="24" t="s">
        <v>108</v>
      </c>
      <c r="C71" s="24" t="s">
        <v>147</v>
      </c>
      <c r="D71" s="24" t="str">
        <f>IFERROR(IF(E71=FROTA!$B$1,VLOOKUP(ESCALA!C71,FROTA!A:B,2,0),IF(E71=FROTA!$C$1,VLOOKUP(ESCALA!C71,FROTA!A:C,3,0))),"TERCEIRO")</f>
        <v>LAÍSE</v>
      </c>
      <c r="E71" s="24" t="s">
        <v>176</v>
      </c>
      <c r="F71" s="24">
        <v>10</v>
      </c>
      <c r="G71" s="24" t="s">
        <v>178</v>
      </c>
      <c r="H71" s="24" t="s">
        <v>84</v>
      </c>
      <c r="I71" s="24" t="s">
        <v>660</v>
      </c>
      <c r="J71" s="25" t="str">
        <f t="shared" si="1"/>
        <v>Igual</v>
      </c>
    </row>
    <row r="72" spans="1:10" x14ac:dyDescent="0.25">
      <c r="A72" s="26" t="s">
        <v>29</v>
      </c>
      <c r="B72" s="26" t="s">
        <v>108</v>
      </c>
      <c r="C72" s="26" t="s">
        <v>138</v>
      </c>
      <c r="D72" s="24" t="str">
        <f>IFERROR(IF(E72=FROTA!$B$1,VLOOKUP(ESCALA!C72,FROTA!A:B,2,0),IF(E72=FROTA!$C$1,VLOOKUP(ESCALA!C72,FROTA!A:C,3,0))),"TERCEIRO")</f>
        <v>Raulino</v>
      </c>
      <c r="E72" s="24" t="s">
        <v>176</v>
      </c>
      <c r="F72" s="24">
        <v>14</v>
      </c>
      <c r="G72" s="24" t="s">
        <v>178</v>
      </c>
      <c r="H72" s="24" t="s">
        <v>21</v>
      </c>
      <c r="I72" s="24" t="s">
        <v>658</v>
      </c>
      <c r="J72" s="25" t="str">
        <f t="shared" si="1"/>
        <v>Igual</v>
      </c>
    </row>
    <row r="73" spans="1:10" x14ac:dyDescent="0.25">
      <c r="A73" s="24" t="s">
        <v>36</v>
      </c>
      <c r="B73" s="24" t="s">
        <v>110</v>
      </c>
      <c r="C73" s="24" t="s">
        <v>136</v>
      </c>
      <c r="D73" s="24" t="str">
        <f>IFERROR(IF(E73=FROTA!$B$1,VLOOKUP(ESCALA!C73,FROTA!A:B,2,0),IF(E73=FROTA!$C$1,VLOOKUP(ESCALA!C73,FROTA!A:C,3,0))),"TERCEIRO")</f>
        <v>Adilino</v>
      </c>
      <c r="E73" s="24" t="s">
        <v>176</v>
      </c>
      <c r="F73" s="24">
        <v>4</v>
      </c>
      <c r="G73" s="24" t="s">
        <v>178</v>
      </c>
      <c r="H73" s="24" t="s">
        <v>84</v>
      </c>
      <c r="I73" s="24" t="s">
        <v>671</v>
      </c>
      <c r="J73" s="25" t="str">
        <f t="shared" si="1"/>
        <v>Igual</v>
      </c>
    </row>
    <row r="74" spans="1:10" x14ac:dyDescent="0.25">
      <c r="A74" s="24" t="s">
        <v>57</v>
      </c>
      <c r="B74" s="24" t="s">
        <v>111</v>
      </c>
      <c r="C74" s="26" t="s">
        <v>141</v>
      </c>
      <c r="D74" s="24" t="str">
        <f>IFERROR(IF(E74=FROTA!$B$1,VLOOKUP(ESCALA!C74,FROTA!A:B,2,0),IF(E74=FROTA!$C$1,VLOOKUP(ESCALA!C74,FROTA!A:C,3,0))),"TERCEIRO")</f>
        <v>TERCEIRO</v>
      </c>
      <c r="E74" s="24" t="s">
        <v>176</v>
      </c>
      <c r="F74" s="24">
        <v>15</v>
      </c>
      <c r="G74" s="24" t="s">
        <v>179</v>
      </c>
      <c r="H74" s="24" t="s">
        <v>179</v>
      </c>
      <c r="I74" s="24" t="s">
        <v>152</v>
      </c>
      <c r="J74" s="25" t="str">
        <f t="shared" si="1"/>
        <v>Diferente</v>
      </c>
    </row>
    <row r="75" spans="1:10" x14ac:dyDescent="0.25">
      <c r="A75" s="24" t="s">
        <v>62</v>
      </c>
      <c r="B75" s="24" t="s">
        <v>112</v>
      </c>
      <c r="C75" s="26" t="s">
        <v>141</v>
      </c>
      <c r="D75" s="24" t="str">
        <f>IFERROR(IF(E75=FROTA!$B$1,VLOOKUP(ESCALA!C75,FROTA!A:B,2,0),IF(E75=FROTA!$C$1,VLOOKUP(ESCALA!C75,FROTA!A:C,3,0))),"TERCEIRO")</f>
        <v>TERCEIRO</v>
      </c>
      <c r="E75" s="24" t="s">
        <v>176</v>
      </c>
      <c r="F75" s="24">
        <v>10</v>
      </c>
      <c r="G75" s="24" t="s">
        <v>178</v>
      </c>
      <c r="H75" s="24" t="s">
        <v>18</v>
      </c>
      <c r="I75" s="24" t="s">
        <v>171</v>
      </c>
      <c r="J75" s="25" t="str">
        <f t="shared" si="1"/>
        <v>Diferente</v>
      </c>
    </row>
    <row r="76" spans="1:10" x14ac:dyDescent="0.25">
      <c r="A76" s="24" t="s">
        <v>35</v>
      </c>
      <c r="B76" s="24" t="s">
        <v>112</v>
      </c>
      <c r="C76" s="26" t="s">
        <v>146</v>
      </c>
      <c r="D76" s="24" t="str">
        <f>IFERROR(IF(E76=FROTA!$B$1,VLOOKUP(ESCALA!C76,FROTA!A:B,2,0),IF(E76=FROTA!$C$1,VLOOKUP(ESCALA!C76,FROTA!A:C,3,0))),"TERCEIRO")</f>
        <v>ALISSON</v>
      </c>
      <c r="E76" s="24" t="s">
        <v>176</v>
      </c>
      <c r="F76" s="24">
        <v>17</v>
      </c>
      <c r="G76" s="24" t="s">
        <v>178</v>
      </c>
      <c r="H76" s="24" t="s">
        <v>18</v>
      </c>
      <c r="I76" s="24" t="s">
        <v>646</v>
      </c>
      <c r="J76" s="25" t="str">
        <f t="shared" si="1"/>
        <v>Igual</v>
      </c>
    </row>
    <row r="77" spans="1:10" x14ac:dyDescent="0.25">
      <c r="A77" s="24" t="s">
        <v>30</v>
      </c>
      <c r="B77" s="24" t="s">
        <v>112</v>
      </c>
      <c r="C77" s="26" t="s">
        <v>150</v>
      </c>
      <c r="D77" s="24" t="str">
        <f>IFERROR(IF(E77=FROTA!$B$1,VLOOKUP(ESCALA!C77,FROTA!A:B,2,0),IF(E77=FROTA!$C$1,VLOOKUP(ESCALA!C77,FROTA!A:C,3,0))),"TERCEIRO")</f>
        <v>TERCEIRO</v>
      </c>
      <c r="E77" s="24" t="s">
        <v>176</v>
      </c>
      <c r="F77" s="24">
        <v>20</v>
      </c>
      <c r="G77" s="24" t="s">
        <v>178</v>
      </c>
      <c r="H77" s="24" t="s">
        <v>30</v>
      </c>
      <c r="I77" s="24" t="s">
        <v>162</v>
      </c>
      <c r="J77" s="25" t="str">
        <f t="shared" si="1"/>
        <v>Diferente</v>
      </c>
    </row>
    <row r="78" spans="1:10" x14ac:dyDescent="0.25">
      <c r="A78" s="24" t="s">
        <v>59</v>
      </c>
      <c r="B78" s="24" t="s">
        <v>112</v>
      </c>
      <c r="C78" s="26" t="s">
        <v>150</v>
      </c>
      <c r="D78" s="24" t="str">
        <f>IFERROR(IF(E78=FROTA!$B$1,VLOOKUP(ESCALA!C78,FROTA!A:B,2,0),IF(E78=FROTA!$C$1,VLOOKUP(ESCALA!C78,FROTA!A:C,3,0))),"TERCEIRO")</f>
        <v>TERCEIRO</v>
      </c>
      <c r="E78" s="24" t="s">
        <v>176</v>
      </c>
      <c r="F78" s="24">
        <v>21</v>
      </c>
      <c r="G78" s="24" t="s">
        <v>178</v>
      </c>
      <c r="H78" s="24" t="s">
        <v>19</v>
      </c>
      <c r="I78" s="24" t="s">
        <v>165</v>
      </c>
      <c r="J78" s="25" t="str">
        <f t="shared" si="1"/>
        <v>Diferente</v>
      </c>
    </row>
    <row r="79" spans="1:10" x14ac:dyDescent="0.25">
      <c r="A79" s="24" t="s">
        <v>42</v>
      </c>
      <c r="B79" s="24" t="s">
        <v>112</v>
      </c>
      <c r="C79" s="26" t="s">
        <v>150</v>
      </c>
      <c r="D79" s="24" t="str">
        <f>IFERROR(IF(E79=FROTA!$B$1,VLOOKUP(ESCALA!C79,FROTA!A:B,2,0),IF(E79=FROTA!$C$1,VLOOKUP(ESCALA!C79,FROTA!A:C,3,0))),"TERCEIRO")</f>
        <v>TERCEIRO</v>
      </c>
      <c r="E79" s="24" t="s">
        <v>176</v>
      </c>
      <c r="F79" s="24">
        <v>20</v>
      </c>
      <c r="G79" s="24" t="s">
        <v>178</v>
      </c>
      <c r="H79" s="24" t="s">
        <v>19</v>
      </c>
      <c r="I79" s="24" t="s">
        <v>157</v>
      </c>
      <c r="J79" s="25" t="str">
        <f t="shared" si="1"/>
        <v>Diferente</v>
      </c>
    </row>
    <row r="80" spans="1:10" x14ac:dyDescent="0.25">
      <c r="A80" s="24" t="s">
        <v>55</v>
      </c>
      <c r="B80" s="24" t="s">
        <v>112</v>
      </c>
      <c r="C80" s="26" t="s">
        <v>141</v>
      </c>
      <c r="D80" s="24" t="str">
        <f>IFERROR(IF(E80=FROTA!$B$1,VLOOKUP(ESCALA!C80,FROTA!A:B,2,0),IF(E80=FROTA!$C$1,VLOOKUP(ESCALA!C80,FROTA!A:C,3,0))),"TERCEIRO")</f>
        <v>TERCEIRO</v>
      </c>
      <c r="E80" s="24" t="s">
        <v>176</v>
      </c>
      <c r="F80" s="24">
        <v>8</v>
      </c>
      <c r="G80" s="24" t="s">
        <v>178</v>
      </c>
      <c r="H80" s="24" t="s">
        <v>19</v>
      </c>
      <c r="I80" s="24" t="s">
        <v>159</v>
      </c>
      <c r="J80" s="25" t="str">
        <f t="shared" si="1"/>
        <v>Diferente</v>
      </c>
    </row>
    <row r="81" spans="1:10" x14ac:dyDescent="0.25">
      <c r="A81" s="24" t="s">
        <v>31</v>
      </c>
      <c r="B81" s="24" t="s">
        <v>112</v>
      </c>
      <c r="C81" s="26" t="s">
        <v>149</v>
      </c>
      <c r="D81" s="24" t="str">
        <f>IFERROR(IF(E81=FROTA!$B$1,VLOOKUP(ESCALA!C81,FROTA!A:B,2,0),IF(E81=FROTA!$C$1,VLOOKUP(ESCALA!C81,FROTA!A:C,3,0))),"TERCEIRO")</f>
        <v>Luciano</v>
      </c>
      <c r="E81" s="24" t="s">
        <v>176</v>
      </c>
      <c r="F81" s="24">
        <v>21</v>
      </c>
      <c r="G81" s="24" t="s">
        <v>178</v>
      </c>
      <c r="H81" s="24" t="s">
        <v>18</v>
      </c>
      <c r="I81" s="24" t="s">
        <v>649</v>
      </c>
      <c r="J81" s="25" t="str">
        <f t="shared" si="1"/>
        <v>Igual</v>
      </c>
    </row>
    <row r="82" spans="1:10" x14ac:dyDescent="0.25">
      <c r="A82" s="24" t="s">
        <v>46</v>
      </c>
      <c r="B82" s="24" t="s">
        <v>112</v>
      </c>
      <c r="C82" s="26" t="s">
        <v>150</v>
      </c>
      <c r="D82" s="24" t="str">
        <f>IFERROR(IF(E82=FROTA!$B$1,VLOOKUP(ESCALA!C82,FROTA!A:B,2,0),IF(E82=FROTA!$C$1,VLOOKUP(ESCALA!C82,FROTA!A:C,3,0))),"TERCEIRO")</f>
        <v>TERCEIRO</v>
      </c>
      <c r="E82" s="24" t="s">
        <v>176</v>
      </c>
      <c r="F82" s="24">
        <v>29</v>
      </c>
      <c r="G82" s="24" t="s">
        <v>178</v>
      </c>
      <c r="H82" s="24" t="s">
        <v>22</v>
      </c>
      <c r="I82" s="24" t="s">
        <v>161</v>
      </c>
      <c r="J82" s="25" t="str">
        <f t="shared" si="1"/>
        <v>Diferente</v>
      </c>
    </row>
    <row r="83" spans="1:10" x14ac:dyDescent="0.25">
      <c r="A83" s="24" t="s">
        <v>58</v>
      </c>
      <c r="B83" s="24" t="s">
        <v>112</v>
      </c>
      <c r="C83" s="26" t="s">
        <v>145</v>
      </c>
      <c r="D83" s="24" t="str">
        <f>IFERROR(IF(E83=FROTA!$B$1,VLOOKUP(ESCALA!C83,FROTA!A:B,2,0),IF(E83=FROTA!$C$1,VLOOKUP(ESCALA!C83,FROTA!A:C,3,0))),"TERCEIRO")</f>
        <v>Jackson</v>
      </c>
      <c r="E83" s="24" t="s">
        <v>176</v>
      </c>
      <c r="F83" s="24">
        <v>18</v>
      </c>
      <c r="G83" s="24" t="s">
        <v>178</v>
      </c>
      <c r="H83" s="24" t="s">
        <v>22</v>
      </c>
      <c r="I83" s="24" t="s">
        <v>668</v>
      </c>
      <c r="J83" s="25" t="str">
        <f t="shared" si="1"/>
        <v>Igual</v>
      </c>
    </row>
    <row r="84" spans="1:10" x14ac:dyDescent="0.25">
      <c r="A84" s="24" t="s">
        <v>50</v>
      </c>
      <c r="B84" s="24" t="s">
        <v>112</v>
      </c>
      <c r="C84" s="26" t="s">
        <v>151</v>
      </c>
      <c r="D84" s="24" t="str">
        <f>IFERROR(IF(E84=FROTA!$B$1,VLOOKUP(ESCALA!C84,FROTA!A:B,2,0),IF(E84=FROTA!$C$1,VLOOKUP(ESCALA!C84,FROTA!A:C,3,0))),"TERCEIRO")</f>
        <v>Antônio Francisco</v>
      </c>
      <c r="E84" s="24" t="s">
        <v>176</v>
      </c>
      <c r="F84" s="24">
        <v>22</v>
      </c>
      <c r="G84" s="24" t="s">
        <v>178</v>
      </c>
      <c r="H84" s="24" t="s">
        <v>65</v>
      </c>
      <c r="I84" s="24" t="s">
        <v>656</v>
      </c>
      <c r="J84" s="25" t="str">
        <f t="shared" si="1"/>
        <v>Diferente</v>
      </c>
    </row>
    <row r="85" spans="1:10" x14ac:dyDescent="0.25">
      <c r="A85" s="24" t="s">
        <v>36</v>
      </c>
      <c r="B85" s="24" t="s">
        <v>112</v>
      </c>
      <c r="C85" s="26" t="s">
        <v>150</v>
      </c>
      <c r="D85" s="24" t="str">
        <f>IFERROR(IF(E85=FROTA!$B$1,VLOOKUP(ESCALA!C85,FROTA!A:B,2,0),IF(E85=FROTA!$C$1,VLOOKUP(ESCALA!C85,FROTA!A:C,3,0))),"TERCEIRO")</f>
        <v>TERCEIRO</v>
      </c>
      <c r="E85" s="24" t="s">
        <v>176</v>
      </c>
      <c r="F85" s="24">
        <v>21</v>
      </c>
      <c r="G85" s="24" t="s">
        <v>178</v>
      </c>
      <c r="H85" s="24" t="s">
        <v>65</v>
      </c>
      <c r="I85" s="24" t="s">
        <v>167</v>
      </c>
      <c r="J85" s="25" t="str">
        <f t="shared" si="1"/>
        <v>Diferente</v>
      </c>
    </row>
    <row r="86" spans="1:10" x14ac:dyDescent="0.25">
      <c r="A86" s="24" t="s">
        <v>34</v>
      </c>
      <c r="B86" s="24" t="s">
        <v>112</v>
      </c>
      <c r="C86" s="26" t="s">
        <v>140</v>
      </c>
      <c r="D86" s="24" t="str">
        <f>IFERROR(IF(E86=FROTA!$B$1,VLOOKUP(ESCALA!C86,FROTA!A:B,2,0),IF(E86=FROTA!$C$1,VLOOKUP(ESCALA!C86,FROTA!A:C,3,0))),"TERCEIRO")</f>
        <v>Ernande</v>
      </c>
      <c r="E86" s="24" t="s">
        <v>176</v>
      </c>
      <c r="F86" s="24">
        <v>14</v>
      </c>
      <c r="G86" s="24" t="s">
        <v>178</v>
      </c>
      <c r="H86" s="24" t="s">
        <v>52</v>
      </c>
      <c r="I86" s="24" t="s">
        <v>652</v>
      </c>
      <c r="J86" s="25" t="str">
        <f t="shared" si="1"/>
        <v>Igual</v>
      </c>
    </row>
    <row r="87" spans="1:10" x14ac:dyDescent="0.25">
      <c r="A87" s="24" t="s">
        <v>32</v>
      </c>
      <c r="B87" s="24" t="s">
        <v>112</v>
      </c>
      <c r="C87" s="26" t="s">
        <v>150</v>
      </c>
      <c r="D87" s="24" t="str">
        <f>IFERROR(IF(E87=FROTA!$B$1,VLOOKUP(ESCALA!C87,FROTA!A:B,2,0),IF(E87=FROTA!$C$1,VLOOKUP(ESCALA!C87,FROTA!A:C,3,0))),"TERCEIRO")</f>
        <v>TERCEIRO</v>
      </c>
      <c r="E87" s="24" t="s">
        <v>176</v>
      </c>
      <c r="F87" s="24">
        <v>24</v>
      </c>
      <c r="G87" s="24" t="s">
        <v>178</v>
      </c>
      <c r="H87" s="24" t="s">
        <v>52</v>
      </c>
      <c r="I87" s="24" t="s">
        <v>158</v>
      </c>
      <c r="J87" s="25" t="str">
        <f t="shared" si="1"/>
        <v>Diferente</v>
      </c>
    </row>
    <row r="88" spans="1:10" x14ac:dyDescent="0.25">
      <c r="A88" s="26" t="s">
        <v>38</v>
      </c>
      <c r="B88" s="26" t="s">
        <v>112</v>
      </c>
      <c r="C88" s="26" t="s">
        <v>143</v>
      </c>
      <c r="D88" s="24" t="str">
        <f>IFERROR(IF(E88=FROTA!$B$1,VLOOKUP(ESCALA!C88,FROTA!A:B,2,0),IF(E88=FROTA!$C$1,VLOOKUP(ESCALA!C88,FROTA!A:C,3,0))),"TERCEIRO")</f>
        <v>Fernandes</v>
      </c>
      <c r="E88" s="24" t="s">
        <v>176</v>
      </c>
      <c r="F88" s="24">
        <v>19</v>
      </c>
      <c r="G88" s="24" t="s">
        <v>178</v>
      </c>
      <c r="H88" s="24" t="s">
        <v>21</v>
      </c>
      <c r="I88" s="24" t="s">
        <v>655</v>
      </c>
      <c r="J88" s="25" t="str">
        <f t="shared" si="1"/>
        <v>Diferente</v>
      </c>
    </row>
    <row r="89" spans="1:10" x14ac:dyDescent="0.25">
      <c r="A89" s="26" t="s">
        <v>33</v>
      </c>
      <c r="B89" s="26" t="s">
        <v>112</v>
      </c>
      <c r="C89" s="26" t="s">
        <v>142</v>
      </c>
      <c r="D89" s="24" t="str">
        <f>IFERROR(IF(E89=FROTA!$B$1,VLOOKUP(ESCALA!C89,FROTA!A:B,2,0),IF(E89=FROTA!$C$1,VLOOKUP(ESCALA!C89,FROTA!A:C,3,0))),"TERCEIRO")</f>
        <v>Marcos Rodrigues</v>
      </c>
      <c r="E89" s="24" t="s">
        <v>176</v>
      </c>
      <c r="F89" s="24">
        <v>12</v>
      </c>
      <c r="G89" s="24" t="s">
        <v>178</v>
      </c>
      <c r="H89" s="24" t="s">
        <v>21</v>
      </c>
      <c r="I89" s="24" t="s">
        <v>662</v>
      </c>
      <c r="J89" s="25" t="str">
        <f t="shared" si="1"/>
        <v>Igual</v>
      </c>
    </row>
    <row r="90" spans="1:10" x14ac:dyDescent="0.25">
      <c r="A90" s="24" t="s">
        <v>49</v>
      </c>
      <c r="B90" s="24" t="s">
        <v>112</v>
      </c>
      <c r="C90" s="26" t="s">
        <v>141</v>
      </c>
      <c r="D90" s="24" t="str">
        <f>IFERROR(IF(E90=FROTA!$B$1,VLOOKUP(ESCALA!C90,FROTA!A:B,2,0),IF(E90=FROTA!$C$1,VLOOKUP(ESCALA!C90,FROTA!A:C,3,0))),"TERCEIRO")</f>
        <v>TERCEIRO</v>
      </c>
      <c r="E90" s="24" t="s">
        <v>176</v>
      </c>
      <c r="F90" s="24">
        <v>8</v>
      </c>
      <c r="G90" s="24" t="s">
        <v>178</v>
      </c>
      <c r="H90" s="24" t="s">
        <v>65</v>
      </c>
      <c r="I90" s="24" t="s">
        <v>160</v>
      </c>
      <c r="J90" s="25" t="str">
        <f t="shared" si="1"/>
        <v>Diferente</v>
      </c>
    </row>
    <row r="91" spans="1:10" x14ac:dyDescent="0.25">
      <c r="A91" s="24" t="s">
        <v>60</v>
      </c>
      <c r="B91" s="24" t="s">
        <v>112</v>
      </c>
      <c r="C91" s="26" t="s">
        <v>141</v>
      </c>
      <c r="D91" s="24" t="str">
        <f>IFERROR(IF(E91=FROTA!$B$1,VLOOKUP(ESCALA!C91,FROTA!A:B,2,0),IF(E91=FROTA!$C$1,VLOOKUP(ESCALA!C91,FROTA!A:C,3,0))),"TERCEIRO")</f>
        <v>TERCEIRO</v>
      </c>
      <c r="E91" s="24" t="s">
        <v>176</v>
      </c>
      <c r="F91" s="24">
        <v>9</v>
      </c>
      <c r="G91" s="24" t="s">
        <v>178</v>
      </c>
      <c r="H91" s="24" t="s">
        <v>52</v>
      </c>
      <c r="I91" s="24" t="s">
        <v>164</v>
      </c>
      <c r="J91" s="25" t="str">
        <f t="shared" si="1"/>
        <v>Diferente</v>
      </c>
    </row>
    <row r="92" spans="1:10" x14ac:dyDescent="0.25">
      <c r="A92" s="24" t="s">
        <v>61</v>
      </c>
      <c r="B92" s="24" t="s">
        <v>112</v>
      </c>
      <c r="C92" s="26" t="s">
        <v>141</v>
      </c>
      <c r="D92" s="24" t="str">
        <f>IFERROR(IF(E92=FROTA!$B$1,VLOOKUP(ESCALA!C92,FROTA!A:B,2,0),IF(E92=FROTA!$C$1,VLOOKUP(ESCALA!C92,FROTA!A:C,3,0))),"TERCEIRO")</f>
        <v>TERCEIRO</v>
      </c>
      <c r="E92" s="24" t="s">
        <v>176</v>
      </c>
      <c r="F92" s="24">
        <v>12</v>
      </c>
      <c r="G92" s="24" t="s">
        <v>178</v>
      </c>
      <c r="H92" s="24" t="s">
        <v>18</v>
      </c>
      <c r="I92" s="24" t="s">
        <v>170</v>
      </c>
      <c r="J92" s="25" t="str">
        <f t="shared" si="1"/>
        <v>Diferente</v>
      </c>
    </row>
    <row r="93" spans="1:10" x14ac:dyDescent="0.25">
      <c r="A93" s="24" t="s">
        <v>48</v>
      </c>
      <c r="B93" s="24" t="s">
        <v>113</v>
      </c>
      <c r="C93" s="24" t="s">
        <v>138</v>
      </c>
      <c r="D93" s="24" t="str">
        <f>IFERROR(IF(E93=FROTA!$B$1,VLOOKUP(ESCALA!C93,FROTA!A:B,2,0),IF(E93=FROTA!$C$1,VLOOKUP(ESCALA!C93,FROTA!A:C,3,0))),"TERCEIRO")</f>
        <v>Lucas</v>
      </c>
      <c r="E93" s="24" t="s">
        <v>177</v>
      </c>
      <c r="F93" s="24">
        <v>14</v>
      </c>
      <c r="G93" s="24" t="s">
        <v>178</v>
      </c>
      <c r="H93" s="24" t="s">
        <v>22</v>
      </c>
      <c r="I93" s="24" t="s">
        <v>659</v>
      </c>
      <c r="J93" s="25" t="str">
        <f t="shared" si="1"/>
        <v>Igual</v>
      </c>
    </row>
    <row r="94" spans="1:10" x14ac:dyDescent="0.25">
      <c r="A94" s="24" t="s">
        <v>63</v>
      </c>
      <c r="B94" s="24" t="s">
        <v>114</v>
      </c>
      <c r="C94" s="24" t="s">
        <v>136</v>
      </c>
      <c r="D94" s="24" t="str">
        <f>IFERROR(IF(E94=FROTA!$B$1,VLOOKUP(ESCALA!C94,FROTA!A:B,2,0),IF(E94=FROTA!$C$1,VLOOKUP(ESCALA!C94,FROTA!A:C,3,0))),"TERCEIRO")</f>
        <v>Danilo</v>
      </c>
      <c r="E94" s="24" t="s">
        <v>177</v>
      </c>
      <c r="F94" s="24">
        <v>5</v>
      </c>
      <c r="G94" s="24" t="s">
        <v>178</v>
      </c>
      <c r="H94" s="24" t="s">
        <v>22</v>
      </c>
      <c r="I94" s="24" t="s">
        <v>672</v>
      </c>
      <c r="J94" s="25" t="str">
        <f t="shared" si="1"/>
        <v>Igual</v>
      </c>
    </row>
    <row r="95" spans="1:10" x14ac:dyDescent="0.25">
      <c r="A95" s="26" t="s">
        <v>29</v>
      </c>
      <c r="B95" s="26" t="s">
        <v>115</v>
      </c>
      <c r="C95" s="26" t="s">
        <v>141</v>
      </c>
      <c r="D95" s="24" t="str">
        <f>IFERROR(IF(E95=FROTA!$B$1,VLOOKUP(ESCALA!C95,FROTA!A:B,2,0),IF(E95=FROTA!$C$1,VLOOKUP(ESCALA!C95,FROTA!A:C,3,0))),"TERCEIRO")</f>
        <v>TERCEIRO</v>
      </c>
      <c r="E95" s="24" t="s">
        <v>177</v>
      </c>
      <c r="F95" s="24">
        <v>10</v>
      </c>
      <c r="G95" s="24" t="s">
        <v>178</v>
      </c>
      <c r="H95" s="24" t="s">
        <v>21</v>
      </c>
      <c r="I95" s="24" t="s">
        <v>155</v>
      </c>
      <c r="J95" s="25" t="str">
        <f t="shared" si="1"/>
        <v>Diferente</v>
      </c>
    </row>
    <row r="96" spans="1:10" x14ac:dyDescent="0.25">
      <c r="A96" s="24" t="s">
        <v>52</v>
      </c>
      <c r="B96" s="24" t="s">
        <v>115</v>
      </c>
      <c r="C96" s="24" t="s">
        <v>141</v>
      </c>
      <c r="D96" s="24" t="str">
        <f>IFERROR(IF(E96=FROTA!$B$1,VLOOKUP(ESCALA!C96,FROTA!A:B,2,0),IF(E96=FROTA!$C$1,VLOOKUP(ESCALA!C96,FROTA!A:C,3,0))),"TERCEIRO")</f>
        <v>TERCEIRO</v>
      </c>
      <c r="E96" s="24" t="s">
        <v>177</v>
      </c>
      <c r="F96" s="24">
        <v>11</v>
      </c>
      <c r="G96" s="24" t="s">
        <v>178</v>
      </c>
      <c r="H96" s="24" t="s">
        <v>52</v>
      </c>
      <c r="I96" s="24" t="s">
        <v>154</v>
      </c>
      <c r="J96" s="25" t="str">
        <f t="shared" si="1"/>
        <v>Diferente</v>
      </c>
    </row>
    <row r="97" spans="1:10" x14ac:dyDescent="0.25">
      <c r="A97" s="24" t="s">
        <v>51</v>
      </c>
      <c r="B97" s="24" t="s">
        <v>115</v>
      </c>
      <c r="C97" s="24" t="s">
        <v>141</v>
      </c>
      <c r="D97" s="24" t="str">
        <f>IFERROR(IF(E97=FROTA!$B$1,VLOOKUP(ESCALA!C97,FROTA!A:B,2,0),IF(E97=FROTA!$C$1,VLOOKUP(ESCALA!C97,FROTA!A:C,3,0))),"TERCEIRO")</f>
        <v>TERCEIRO</v>
      </c>
      <c r="E97" s="24" t="s">
        <v>177</v>
      </c>
      <c r="F97" s="24">
        <v>7</v>
      </c>
      <c r="G97" s="24" t="s">
        <v>178</v>
      </c>
      <c r="H97" s="24" t="s">
        <v>18</v>
      </c>
      <c r="I97" s="24" t="s">
        <v>163</v>
      </c>
      <c r="J97" s="25" t="str">
        <f t="shared" si="1"/>
        <v>Diferente</v>
      </c>
    </row>
    <row r="98" spans="1:10" x14ac:dyDescent="0.25">
      <c r="A98" s="24" t="s">
        <v>64</v>
      </c>
      <c r="B98" s="24" t="s">
        <v>115</v>
      </c>
      <c r="C98" s="24" t="s">
        <v>139</v>
      </c>
      <c r="D98" s="24" t="str">
        <f>IFERROR(IF(E98=FROTA!$B$1,VLOOKUP(ESCALA!C98,FROTA!A:B,2,0),IF(E98=FROTA!$C$1,VLOOKUP(ESCALA!C98,FROTA!A:C,3,0))),"TERCEIRO")</f>
        <v>José Vicente</v>
      </c>
      <c r="E98" s="24" t="s">
        <v>177</v>
      </c>
      <c r="F98" s="24">
        <v>4</v>
      </c>
      <c r="G98" s="24" t="s">
        <v>178</v>
      </c>
      <c r="H98" s="24" t="s">
        <v>30</v>
      </c>
      <c r="I98" s="24" t="s">
        <v>651</v>
      </c>
      <c r="J98" s="25" t="str">
        <f t="shared" si="1"/>
        <v>Igual</v>
      </c>
    </row>
    <row r="99" spans="1:10" x14ac:dyDescent="0.25">
      <c r="A99" s="24" t="s">
        <v>41</v>
      </c>
      <c r="B99" s="24" t="s">
        <v>115</v>
      </c>
      <c r="C99" s="24" t="s">
        <v>137</v>
      </c>
      <c r="D99" s="24" t="str">
        <f>IFERROR(IF(E99=FROTA!$B$1,VLOOKUP(ESCALA!C99,FROTA!A:B,2,0),IF(E99=FROTA!$C$1,VLOOKUP(ESCALA!C99,FROTA!A:C,3,0))),"TERCEIRO")</f>
        <v>Josias</v>
      </c>
      <c r="E99" s="24" t="s">
        <v>177</v>
      </c>
      <c r="F99" s="24">
        <v>5</v>
      </c>
      <c r="G99" s="24" t="s">
        <v>178</v>
      </c>
      <c r="H99" s="24" t="s">
        <v>19</v>
      </c>
      <c r="I99" s="24" t="s">
        <v>665</v>
      </c>
      <c r="J99" s="25" t="str">
        <f t="shared" si="1"/>
        <v>Igual</v>
      </c>
    </row>
    <row r="100" spans="1:10" x14ac:dyDescent="0.25">
      <c r="A100" s="24" t="s">
        <v>22</v>
      </c>
      <c r="B100" s="24" t="s">
        <v>115</v>
      </c>
      <c r="C100" s="24" t="s">
        <v>147</v>
      </c>
      <c r="D100" s="24" t="str">
        <f>IFERROR(IF(E100=FROTA!$B$1,VLOOKUP(ESCALA!C100,FROTA!A:B,2,0),IF(E100=FROTA!$C$1,VLOOKUP(ESCALA!C100,FROTA!A:C,3,0))),"TERCEIRO")</f>
        <v>Júlio</v>
      </c>
      <c r="E100" s="24" t="s">
        <v>177</v>
      </c>
      <c r="F100" s="24">
        <v>16</v>
      </c>
      <c r="G100" s="24" t="s">
        <v>178</v>
      </c>
      <c r="H100" s="24" t="s">
        <v>22</v>
      </c>
      <c r="I100" s="24" t="s">
        <v>661</v>
      </c>
      <c r="J100" s="25" t="str">
        <f t="shared" si="1"/>
        <v>Igual</v>
      </c>
    </row>
    <row r="101" spans="1:10" x14ac:dyDescent="0.25">
      <c r="A101" s="24" t="s">
        <v>66</v>
      </c>
      <c r="B101" s="24" t="s">
        <v>115</v>
      </c>
      <c r="C101" s="24" t="s">
        <v>141</v>
      </c>
      <c r="D101" s="24" t="str">
        <f>IFERROR(IF(E101=FROTA!$B$1,VLOOKUP(ESCALA!C101,FROTA!A:B,2,0),IF(E101=FROTA!$C$1,VLOOKUP(ESCALA!C101,FROTA!A:C,3,0))),"TERCEIRO")</f>
        <v>TERCEIRO</v>
      </c>
      <c r="E101" s="24" t="s">
        <v>177</v>
      </c>
      <c r="F101" s="24">
        <v>12</v>
      </c>
      <c r="G101" s="24" t="s">
        <v>178</v>
      </c>
      <c r="H101" s="24" t="s">
        <v>19</v>
      </c>
      <c r="I101" s="24" t="s">
        <v>173</v>
      </c>
      <c r="J101" s="25" t="str">
        <f t="shared" si="1"/>
        <v>Diferente</v>
      </c>
    </row>
    <row r="102" spans="1:10" x14ac:dyDescent="0.25">
      <c r="A102" s="24" t="s">
        <v>65</v>
      </c>
      <c r="B102" s="24" t="s">
        <v>115</v>
      </c>
      <c r="C102" s="24" t="s">
        <v>141</v>
      </c>
      <c r="D102" s="24" t="str">
        <f>IFERROR(IF(E102=FROTA!$B$1,VLOOKUP(ESCALA!C102,FROTA!A:B,2,0),IF(E102=FROTA!$C$1,VLOOKUP(ESCALA!C102,FROTA!A:C,3,0))),"TERCEIRO")</f>
        <v>TERCEIRO</v>
      </c>
      <c r="E102" s="24" t="s">
        <v>177</v>
      </c>
      <c r="F102" s="24">
        <v>15</v>
      </c>
      <c r="G102" s="24" t="s">
        <v>178</v>
      </c>
      <c r="H102" s="24" t="s">
        <v>65</v>
      </c>
      <c r="I102" s="24" t="s">
        <v>156</v>
      </c>
      <c r="J102" s="25" t="str">
        <f t="shared" si="1"/>
        <v>Diferente</v>
      </c>
    </row>
    <row r="103" spans="1:10" x14ac:dyDescent="0.25">
      <c r="A103" s="24" t="s">
        <v>37</v>
      </c>
      <c r="B103" s="24" t="s">
        <v>115</v>
      </c>
      <c r="C103" s="24" t="s">
        <v>141</v>
      </c>
      <c r="D103" s="24" t="str">
        <f>IFERROR(IF(E103=FROTA!$B$1,VLOOKUP(ESCALA!C103,FROTA!A:B,2,0),IF(E103=FROTA!$C$1,VLOOKUP(ESCALA!C103,FROTA!A:C,3,0))),"TERCEIRO")</f>
        <v>TERCEIRO</v>
      </c>
      <c r="E103" s="24" t="s">
        <v>177</v>
      </c>
      <c r="F103" s="24">
        <v>9</v>
      </c>
      <c r="G103" s="24" t="s">
        <v>178</v>
      </c>
      <c r="H103" s="24" t="s">
        <v>18</v>
      </c>
      <c r="I103" s="24" t="s">
        <v>169</v>
      </c>
      <c r="J103" s="25" t="str">
        <f t="shared" si="1"/>
        <v>Diferente</v>
      </c>
    </row>
    <row r="104" spans="1:10" x14ac:dyDescent="0.25">
      <c r="A104" s="24" t="s">
        <v>46</v>
      </c>
      <c r="B104" s="24" t="s">
        <v>117</v>
      </c>
      <c r="C104" s="24" t="s">
        <v>145</v>
      </c>
      <c r="D104" s="24" t="str">
        <f>IFERROR(IF(E104=FROTA!$B$1,VLOOKUP(ESCALA!C104,FROTA!A:B,2,0),IF(E104=FROTA!$C$1,VLOOKUP(ESCALA!C104,FROTA!A:C,3,0))),"TERCEIRO")</f>
        <v>Herbert</v>
      </c>
      <c r="E104" s="24" t="s">
        <v>177</v>
      </c>
      <c r="F104" s="24">
        <v>20</v>
      </c>
      <c r="G104" s="24" t="s">
        <v>178</v>
      </c>
      <c r="H104" s="24" t="s">
        <v>22</v>
      </c>
      <c r="I104" s="24" t="s">
        <v>669</v>
      </c>
      <c r="J104" s="25" t="str">
        <f t="shared" si="1"/>
        <v>Igual</v>
      </c>
    </row>
    <row r="105" spans="1:10" x14ac:dyDescent="0.25">
      <c r="A105" s="24" t="s">
        <v>48</v>
      </c>
      <c r="B105" s="24" t="s">
        <v>116</v>
      </c>
      <c r="C105" s="24" t="s">
        <v>141</v>
      </c>
      <c r="D105" s="24" t="str">
        <f>IFERROR(IF(E105=FROTA!$B$1,VLOOKUP(ESCALA!C105,FROTA!A:B,2,0),IF(E105=FROTA!$C$1,VLOOKUP(ESCALA!C105,FROTA!A:C,3,0))),"TERCEIRO")</f>
        <v>TERCEIRO</v>
      </c>
      <c r="E105" s="24" t="s">
        <v>177</v>
      </c>
      <c r="F105" s="24">
        <v>10</v>
      </c>
      <c r="G105" s="24" t="s">
        <v>178</v>
      </c>
      <c r="H105" s="24" t="s">
        <v>22</v>
      </c>
      <c r="I105" s="24" t="s">
        <v>171</v>
      </c>
      <c r="J105" s="25" t="str">
        <f t="shared" si="1"/>
        <v>Diferente</v>
      </c>
    </row>
    <row r="106" spans="1:10" x14ac:dyDescent="0.25">
      <c r="A106" s="24" t="s">
        <v>41</v>
      </c>
      <c r="B106" s="24" t="s">
        <v>116</v>
      </c>
      <c r="C106" s="24" t="s">
        <v>141</v>
      </c>
      <c r="D106" s="24" t="str">
        <f>IFERROR(IF(E106=FROTA!$B$1,VLOOKUP(ESCALA!C106,FROTA!A:B,2,0),IF(E106=FROTA!$C$1,VLOOKUP(ESCALA!C106,FROTA!A:C,3,0))),"TERCEIRO")</f>
        <v>TERCEIRO</v>
      </c>
      <c r="E106" s="24" t="s">
        <v>177</v>
      </c>
      <c r="F106" s="24">
        <v>15</v>
      </c>
      <c r="G106" s="24" t="s">
        <v>178</v>
      </c>
      <c r="H106" s="24" t="s">
        <v>19</v>
      </c>
      <c r="I106" s="27" t="s">
        <v>159</v>
      </c>
      <c r="J106" s="25" t="str">
        <f t="shared" si="1"/>
        <v>Diferente</v>
      </c>
    </row>
    <row r="107" spans="1:10" x14ac:dyDescent="0.25">
      <c r="A107" s="24" t="s">
        <v>62</v>
      </c>
      <c r="B107" s="24" t="s">
        <v>116</v>
      </c>
      <c r="C107" s="24" t="s">
        <v>146</v>
      </c>
      <c r="D107" s="24" t="str">
        <f>IFERROR(IF(E107=FROTA!$B$1,VLOOKUP(ESCALA!C107,FROTA!A:B,2,0),IF(E107=FROTA!$C$1,VLOOKUP(ESCALA!C107,FROTA!A:C,3,0))),"TERCEIRO")</f>
        <v>Campelo</v>
      </c>
      <c r="E107" s="24" t="s">
        <v>177</v>
      </c>
      <c r="F107" s="24">
        <v>19</v>
      </c>
      <c r="G107" s="24" t="s">
        <v>178</v>
      </c>
      <c r="H107" s="24" t="s">
        <v>18</v>
      </c>
      <c r="I107" s="27" t="s">
        <v>644</v>
      </c>
      <c r="J107" s="25" t="str">
        <f t="shared" si="1"/>
        <v>Diferente</v>
      </c>
    </row>
    <row r="108" spans="1:10" x14ac:dyDescent="0.25">
      <c r="A108" s="24" t="s">
        <v>43</v>
      </c>
      <c r="B108" s="24" t="s">
        <v>116</v>
      </c>
      <c r="C108" s="24" t="s">
        <v>141</v>
      </c>
      <c r="D108" s="24" t="str">
        <f>IFERROR(IF(E108=FROTA!$B$1,VLOOKUP(ESCALA!C108,FROTA!A:B,2,0),IF(E108=FROTA!$C$1,VLOOKUP(ESCALA!C108,FROTA!A:C,3,0))),"TERCEIRO")</f>
        <v>TERCEIRO</v>
      </c>
      <c r="E108" s="24" t="s">
        <v>177</v>
      </c>
      <c r="F108" s="24">
        <v>17</v>
      </c>
      <c r="G108" s="24" t="s">
        <v>178</v>
      </c>
      <c r="H108" s="24" t="s">
        <v>22</v>
      </c>
      <c r="I108" s="24" t="s">
        <v>673</v>
      </c>
      <c r="J108" s="25" t="str">
        <f t="shared" si="1"/>
        <v>Diferente</v>
      </c>
    </row>
    <row r="109" spans="1:10" x14ac:dyDescent="0.25">
      <c r="A109" s="24" t="s">
        <v>30</v>
      </c>
      <c r="B109" s="24" t="s">
        <v>116</v>
      </c>
      <c r="C109" s="24" t="s">
        <v>141</v>
      </c>
      <c r="D109" s="24" t="str">
        <f>IFERROR(IF(E109=FROTA!$B$1,VLOOKUP(ESCALA!C109,FROTA!A:B,2,0),IF(E109=FROTA!$C$1,VLOOKUP(ESCALA!C109,FROTA!A:C,3,0))),"TERCEIRO")</f>
        <v>TERCEIRO</v>
      </c>
      <c r="E109" s="24" t="s">
        <v>177</v>
      </c>
      <c r="F109" s="24">
        <v>12</v>
      </c>
      <c r="G109" s="24" t="s">
        <v>178</v>
      </c>
      <c r="H109" s="24" t="s">
        <v>30</v>
      </c>
      <c r="I109" s="24" t="s">
        <v>166</v>
      </c>
      <c r="J109" s="25" t="str">
        <f t="shared" si="1"/>
        <v>Diferente</v>
      </c>
    </row>
    <row r="110" spans="1:10" x14ac:dyDescent="0.25">
      <c r="A110" s="24" t="s">
        <v>42</v>
      </c>
      <c r="B110" s="24" t="s">
        <v>116</v>
      </c>
      <c r="C110" s="24" t="s">
        <v>150</v>
      </c>
      <c r="D110" s="24" t="str">
        <f>IFERROR(IF(E110=FROTA!$B$1,VLOOKUP(ESCALA!C110,FROTA!A:B,2,0),IF(E110=FROTA!$C$1,VLOOKUP(ESCALA!C110,FROTA!A:C,3,0))),"TERCEIRO")</f>
        <v>TERCEIRO</v>
      </c>
      <c r="E110" s="24" t="s">
        <v>177</v>
      </c>
      <c r="F110" s="24">
        <v>12</v>
      </c>
      <c r="G110" s="24" t="s">
        <v>178</v>
      </c>
      <c r="H110" s="24" t="s">
        <v>19</v>
      </c>
      <c r="I110" s="24" t="s">
        <v>161</v>
      </c>
      <c r="J110" s="25" t="str">
        <f t="shared" si="1"/>
        <v>Diferente</v>
      </c>
    </row>
    <row r="111" spans="1:10" x14ac:dyDescent="0.25">
      <c r="A111" s="24" t="s">
        <v>67</v>
      </c>
      <c r="B111" s="24" t="s">
        <v>116</v>
      </c>
      <c r="C111" s="24" t="s">
        <v>142</v>
      </c>
      <c r="D111" s="24" t="str">
        <f>IFERROR(IF(E111=FROTA!$B$1,VLOOKUP(ESCALA!C111,FROTA!A:B,2,0),IF(E111=FROTA!$C$1,VLOOKUP(ESCALA!C111,FROTA!A:C,3,0))),"TERCEIRO")</f>
        <v>Kleiton</v>
      </c>
      <c r="E111" s="24" t="s">
        <v>177</v>
      </c>
      <c r="F111" s="24">
        <v>12</v>
      </c>
      <c r="G111" s="24" t="s">
        <v>178</v>
      </c>
      <c r="H111" s="24" t="s">
        <v>18</v>
      </c>
      <c r="I111" s="28" t="s">
        <v>663</v>
      </c>
      <c r="J111" s="25" t="str">
        <f t="shared" si="1"/>
        <v>Igual</v>
      </c>
    </row>
    <row r="112" spans="1:10" x14ac:dyDescent="0.25">
      <c r="A112" s="24" t="s">
        <v>35</v>
      </c>
      <c r="B112" s="24" t="s">
        <v>116</v>
      </c>
      <c r="C112" s="24" t="s">
        <v>199</v>
      </c>
      <c r="D112" s="24" t="str">
        <f>IFERROR(IF(E112=FROTA!$B$1,VLOOKUP(ESCALA!C112,FROTA!A:B,2,0),IF(E112=FROTA!$C$1,VLOOKUP(ESCALA!C112,FROTA!A:C,3,0))),"TERCEIRO")</f>
        <v>José Sousa</v>
      </c>
      <c r="E112" s="24" t="s">
        <v>177</v>
      </c>
      <c r="F112" s="24">
        <v>13</v>
      </c>
      <c r="G112" s="24" t="s">
        <v>178</v>
      </c>
      <c r="H112" s="24" t="s">
        <v>18</v>
      </c>
      <c r="I112" s="28" t="s">
        <v>667</v>
      </c>
      <c r="J112" s="25" t="str">
        <f t="shared" si="1"/>
        <v>Diferente</v>
      </c>
    </row>
    <row r="113" spans="1:10" x14ac:dyDescent="0.25">
      <c r="A113" s="24" t="s">
        <v>44</v>
      </c>
      <c r="B113" s="24" t="s">
        <v>116</v>
      </c>
      <c r="C113" s="24" t="s">
        <v>138</v>
      </c>
      <c r="D113" s="24" t="str">
        <f>IFERROR(IF(E113=FROTA!$B$1,VLOOKUP(ESCALA!C113,FROTA!A:B,2,0),IF(E113=FROTA!$C$1,VLOOKUP(ESCALA!C113,FROTA!A:C,3,0))),"TERCEIRO")</f>
        <v>Lucas</v>
      </c>
      <c r="E113" s="24" t="s">
        <v>177</v>
      </c>
      <c r="F113" s="24">
        <v>12</v>
      </c>
      <c r="G113" s="24" t="s">
        <v>178</v>
      </c>
      <c r="H113" s="24" t="s">
        <v>22</v>
      </c>
      <c r="I113" s="95" t="s">
        <v>659</v>
      </c>
      <c r="J113" s="25" t="str">
        <f t="shared" si="1"/>
        <v>Igual</v>
      </c>
    </row>
    <row r="114" spans="1:10" x14ac:dyDescent="0.25">
      <c r="A114" s="24" t="s">
        <v>50</v>
      </c>
      <c r="B114" s="24" t="s">
        <v>116</v>
      </c>
      <c r="C114" s="24" t="s">
        <v>143</v>
      </c>
      <c r="D114" s="24" t="str">
        <f>IFERROR(IF(E114=FROTA!$B$1,VLOOKUP(ESCALA!C114,FROTA!A:B,2,0),IF(E114=FROTA!$C$1,VLOOKUP(ESCALA!C114,FROTA!A:C,3,0))),"TERCEIRO")</f>
        <v>Ruibarbosa</v>
      </c>
      <c r="E114" s="24" t="s">
        <v>177</v>
      </c>
      <c r="F114" s="24">
        <v>18</v>
      </c>
      <c r="G114" s="24" t="s">
        <v>178</v>
      </c>
      <c r="H114" s="24" t="s">
        <v>65</v>
      </c>
      <c r="I114" s="24" t="s">
        <v>647</v>
      </c>
      <c r="J114" s="25" t="str">
        <f t="shared" si="1"/>
        <v>Igual</v>
      </c>
    </row>
    <row r="115" spans="1:10" x14ac:dyDescent="0.25">
      <c r="A115" s="24" t="s">
        <v>36</v>
      </c>
      <c r="B115" s="24" t="s">
        <v>116</v>
      </c>
      <c r="C115" s="24" t="s">
        <v>150</v>
      </c>
      <c r="D115" s="24" t="str">
        <f>IFERROR(IF(E115=FROTA!$B$1,VLOOKUP(ESCALA!C115,FROTA!A:B,2,0),IF(E115=FROTA!$C$1,VLOOKUP(ESCALA!C115,FROTA!A:C,3,0))),"TERCEIRO")</f>
        <v>TERCEIRO</v>
      </c>
      <c r="E115" s="24" t="s">
        <v>177</v>
      </c>
      <c r="F115" s="24">
        <v>24</v>
      </c>
      <c r="G115" s="24" t="s">
        <v>178</v>
      </c>
      <c r="H115" s="24" t="s">
        <v>65</v>
      </c>
      <c r="I115" s="24" t="s">
        <v>158</v>
      </c>
      <c r="J115" s="25" t="str">
        <f t="shared" si="1"/>
        <v>Diferente</v>
      </c>
    </row>
    <row r="116" spans="1:10" x14ac:dyDescent="0.25">
      <c r="A116" s="24" t="s">
        <v>49</v>
      </c>
      <c r="B116" s="24" t="s">
        <v>116</v>
      </c>
      <c r="C116" s="24" t="s">
        <v>149</v>
      </c>
      <c r="D116" s="24" t="str">
        <f>IFERROR(IF(E116=FROTA!$B$1,VLOOKUP(ESCALA!C116,FROTA!A:B,2,0),IF(E116=FROTA!$C$1,VLOOKUP(ESCALA!C116,FROTA!A:C,3,0))),"TERCEIRO")</f>
        <v>Antônio Campos</v>
      </c>
      <c r="E116" s="24" t="s">
        <v>177</v>
      </c>
      <c r="F116" s="24">
        <v>16</v>
      </c>
      <c r="G116" s="24" t="s">
        <v>178</v>
      </c>
      <c r="H116" s="24" t="s">
        <v>65</v>
      </c>
      <c r="I116" s="24" t="s">
        <v>648</v>
      </c>
      <c r="J116" s="25" t="str">
        <f t="shared" si="1"/>
        <v>Diferente</v>
      </c>
    </row>
    <row r="117" spans="1:10" x14ac:dyDescent="0.25">
      <c r="A117" s="24" t="s">
        <v>34</v>
      </c>
      <c r="B117" s="24" t="s">
        <v>116</v>
      </c>
      <c r="C117" s="24" t="s">
        <v>151</v>
      </c>
      <c r="D117" s="24" t="str">
        <f>IFERROR(IF(E117=FROTA!$B$1,VLOOKUP(ESCALA!C117,FROTA!A:B,2,0),IF(E117=FROTA!$C$1,VLOOKUP(ESCALA!C117,FROTA!A:C,3,0))),"TERCEIRO")</f>
        <v>Thayara</v>
      </c>
      <c r="E117" s="24" t="s">
        <v>177</v>
      </c>
      <c r="F117" s="24">
        <v>17</v>
      </c>
      <c r="G117" s="24" t="s">
        <v>178</v>
      </c>
      <c r="H117" s="24" t="s">
        <v>52</v>
      </c>
      <c r="I117" s="24" t="s">
        <v>657</v>
      </c>
      <c r="J117" s="25" t="str">
        <f t="shared" si="1"/>
        <v>Igual</v>
      </c>
    </row>
    <row r="118" spans="1:10" x14ac:dyDescent="0.25">
      <c r="A118" s="24" t="s">
        <v>32</v>
      </c>
      <c r="B118" s="24" t="s">
        <v>116</v>
      </c>
      <c r="C118" s="24" t="s">
        <v>150</v>
      </c>
      <c r="D118" s="24" t="str">
        <f>IFERROR(IF(E118=FROTA!$B$1,VLOOKUP(ESCALA!C118,FROTA!A:B,2,0),IF(E118=FROTA!$C$1,VLOOKUP(ESCALA!C118,FROTA!A:C,3,0))),"TERCEIRO")</f>
        <v>TERCEIRO</v>
      </c>
      <c r="E118" s="24" t="s">
        <v>177</v>
      </c>
      <c r="F118" s="24">
        <v>21</v>
      </c>
      <c r="G118" s="24" t="s">
        <v>178</v>
      </c>
      <c r="H118" s="24" t="s">
        <v>52</v>
      </c>
      <c r="I118" s="24" t="s">
        <v>167</v>
      </c>
      <c r="J118" s="25" t="str">
        <f t="shared" si="1"/>
        <v>Diferente</v>
      </c>
    </row>
    <row r="119" spans="1:10" x14ac:dyDescent="0.25">
      <c r="A119" s="26" t="s">
        <v>38</v>
      </c>
      <c r="B119" s="26" t="s">
        <v>116</v>
      </c>
      <c r="C119" s="26" t="s">
        <v>148</v>
      </c>
      <c r="D119" s="24" t="str">
        <f>IFERROR(IF(E119=FROTA!$B$1,VLOOKUP(ESCALA!C119,FROTA!A:B,2,0),IF(E119=FROTA!$C$1,VLOOKUP(ESCALA!C119,FROTA!A:C,3,0))),"TERCEIRO")</f>
        <v>Romário</v>
      </c>
      <c r="E119" s="24" t="s">
        <v>177</v>
      </c>
      <c r="F119" s="24">
        <v>29</v>
      </c>
      <c r="G119" s="24" t="s">
        <v>178</v>
      </c>
      <c r="H119" s="24" t="s">
        <v>21</v>
      </c>
      <c r="I119" s="27" t="s">
        <v>654</v>
      </c>
      <c r="J119" s="25" t="str">
        <f t="shared" si="1"/>
        <v>Igual</v>
      </c>
    </row>
    <row r="120" spans="1:10" x14ac:dyDescent="0.25">
      <c r="A120" s="24" t="s">
        <v>39</v>
      </c>
      <c r="B120" s="24" t="s">
        <v>116</v>
      </c>
      <c r="C120" s="24" t="s">
        <v>141</v>
      </c>
      <c r="D120" s="24" t="str">
        <f>IFERROR(IF(E120=FROTA!$B$1,VLOOKUP(ESCALA!C120,FROTA!A:B,2,0),IF(E120=FROTA!$C$1,VLOOKUP(ESCALA!C120,FROTA!A:C,3,0))),"TERCEIRO")</f>
        <v>TERCEIRO</v>
      </c>
      <c r="E120" s="24" t="s">
        <v>177</v>
      </c>
      <c r="F120" s="24">
        <v>21</v>
      </c>
      <c r="G120" s="24" t="s">
        <v>178</v>
      </c>
      <c r="H120" s="24" t="s">
        <v>19</v>
      </c>
      <c r="I120" s="27" t="s">
        <v>160</v>
      </c>
      <c r="J120" s="25" t="str">
        <f t="shared" si="1"/>
        <v>Diferente</v>
      </c>
    </row>
    <row r="121" spans="1:10" x14ac:dyDescent="0.25">
      <c r="A121" s="26" t="s">
        <v>33</v>
      </c>
      <c r="B121" s="26" t="s">
        <v>116</v>
      </c>
      <c r="C121" s="26" t="s">
        <v>141</v>
      </c>
      <c r="D121" s="24" t="str">
        <f>IFERROR(IF(E121=FROTA!$B$1,VLOOKUP(ESCALA!C121,FROTA!A:B,2,0),IF(E121=FROTA!$C$1,VLOOKUP(ESCALA!C121,FROTA!A:C,3,0))),"TERCEIRO")</f>
        <v>TERCEIRO</v>
      </c>
      <c r="E121" s="24" t="s">
        <v>177</v>
      </c>
      <c r="F121" s="24">
        <v>12</v>
      </c>
      <c r="G121" s="24" t="s">
        <v>178</v>
      </c>
      <c r="H121" s="24" t="s">
        <v>21</v>
      </c>
      <c r="I121" s="24" t="s">
        <v>164</v>
      </c>
      <c r="J121" s="25" t="str">
        <f t="shared" si="1"/>
        <v>Diferente</v>
      </c>
    </row>
    <row r="122" spans="1:10" x14ac:dyDescent="0.25">
      <c r="A122" s="24" t="s">
        <v>31</v>
      </c>
      <c r="B122" s="24" t="s">
        <v>116</v>
      </c>
      <c r="C122" s="24" t="s">
        <v>141</v>
      </c>
      <c r="D122" s="24" t="str">
        <f>IFERROR(IF(E122=FROTA!$B$1,VLOOKUP(ESCALA!C122,FROTA!A:B,2,0),IF(E122=FROTA!$C$1,VLOOKUP(ESCALA!C122,FROTA!A:C,3,0))),"TERCEIRO")</f>
        <v>TERCEIRO</v>
      </c>
      <c r="E122" s="24" t="s">
        <v>177</v>
      </c>
      <c r="F122" s="24">
        <v>13</v>
      </c>
      <c r="G122" s="24" t="s">
        <v>178</v>
      </c>
      <c r="H122" s="24" t="s">
        <v>18</v>
      </c>
      <c r="I122" s="24" t="s">
        <v>172</v>
      </c>
      <c r="J122" s="25" t="str">
        <f t="shared" si="1"/>
        <v>Diferente</v>
      </c>
    </row>
    <row r="123" spans="1:10" x14ac:dyDescent="0.25">
      <c r="A123" s="24" t="s">
        <v>45</v>
      </c>
      <c r="B123" s="24" t="s">
        <v>118</v>
      </c>
      <c r="C123" s="24" t="s">
        <v>139</v>
      </c>
      <c r="D123" s="24" t="str">
        <f>IFERROR(IF(E123=FROTA!$B$1,VLOOKUP(ESCALA!C123,FROTA!A:B,2,0),IF(E123=FROTA!$C$1,VLOOKUP(ESCALA!C123,FROTA!A:C,3,0))),"TERCEIRO")</f>
        <v>José Vicente</v>
      </c>
      <c r="E123" s="24" t="s">
        <v>177</v>
      </c>
      <c r="F123" s="24">
        <v>7</v>
      </c>
      <c r="G123" s="24" t="s">
        <v>178</v>
      </c>
      <c r="H123" s="24" t="s">
        <v>186</v>
      </c>
      <c r="I123" s="24" t="s">
        <v>651</v>
      </c>
      <c r="J123" s="25" t="str">
        <f t="shared" si="1"/>
        <v>Igual</v>
      </c>
    </row>
    <row r="124" spans="1:10" x14ac:dyDescent="0.25">
      <c r="A124" s="24" t="s">
        <v>66</v>
      </c>
      <c r="B124" s="24" t="s">
        <v>119</v>
      </c>
      <c r="C124" s="24" t="s">
        <v>141</v>
      </c>
      <c r="D124" s="24" t="str">
        <f>IFERROR(IF(E124=FROTA!$B$1,VLOOKUP(ESCALA!C124,FROTA!A:B,2,0),IF(E124=FROTA!$C$1,VLOOKUP(ESCALA!C124,FROTA!A:C,3,0))),"TERCEIRO")</f>
        <v>TERCEIRO</v>
      </c>
      <c r="E124" s="24" t="s">
        <v>177</v>
      </c>
      <c r="F124" s="24">
        <v>8</v>
      </c>
      <c r="G124" s="24" t="s">
        <v>178</v>
      </c>
      <c r="H124" s="24" t="s">
        <v>19</v>
      </c>
      <c r="I124" s="24" t="s">
        <v>154</v>
      </c>
      <c r="J124" s="25" t="str">
        <f t="shared" si="1"/>
        <v>Diferente</v>
      </c>
    </row>
    <row r="125" spans="1:10" x14ac:dyDescent="0.25">
      <c r="A125" s="24" t="s">
        <v>37</v>
      </c>
      <c r="B125" s="24" t="s">
        <v>119</v>
      </c>
      <c r="C125" s="24" t="s">
        <v>141</v>
      </c>
      <c r="D125" s="24" t="str">
        <f>IFERROR(IF(E125=FROTA!$B$1,VLOOKUP(ESCALA!C125,FROTA!A:B,2,0),IF(E125=FROTA!$C$1,VLOOKUP(ESCALA!C125,FROTA!A:C,3,0))),"TERCEIRO")</f>
        <v>TERCEIRO</v>
      </c>
      <c r="E125" s="24" t="s">
        <v>177</v>
      </c>
      <c r="F125" s="24">
        <v>7</v>
      </c>
      <c r="G125" s="24" t="s">
        <v>178</v>
      </c>
      <c r="H125" s="24" t="s">
        <v>18</v>
      </c>
      <c r="I125" s="24" t="s">
        <v>163</v>
      </c>
      <c r="J125" s="25" t="str">
        <f t="shared" si="1"/>
        <v>Diferente</v>
      </c>
    </row>
    <row r="126" spans="1:10" x14ac:dyDescent="0.25">
      <c r="A126" s="24" t="s">
        <v>41</v>
      </c>
      <c r="B126" s="24" t="s">
        <v>119</v>
      </c>
      <c r="C126" s="24" t="s">
        <v>141</v>
      </c>
      <c r="D126" s="24" t="str">
        <f>IFERROR(IF(E126=FROTA!$B$1,VLOOKUP(ESCALA!C126,FROTA!A:B,2,0),IF(E126=FROTA!$C$1,VLOOKUP(ESCALA!C126,FROTA!A:C,3,0))),"TERCEIRO")</f>
        <v>TERCEIRO</v>
      </c>
      <c r="E126" s="24" t="s">
        <v>177</v>
      </c>
      <c r="F126" s="24">
        <v>8</v>
      </c>
      <c r="G126" s="24" t="s">
        <v>178</v>
      </c>
      <c r="H126" s="24" t="s">
        <v>19</v>
      </c>
      <c r="I126" s="24" t="s">
        <v>173</v>
      </c>
      <c r="J126" s="25" t="str">
        <f t="shared" si="1"/>
        <v>Diferente</v>
      </c>
    </row>
    <row r="127" spans="1:10" x14ac:dyDescent="0.25">
      <c r="A127" s="24" t="s">
        <v>22</v>
      </c>
      <c r="B127" s="24" t="s">
        <v>119</v>
      </c>
      <c r="C127" s="100" t="s">
        <v>145</v>
      </c>
      <c r="D127" s="24" t="str">
        <f>IFERROR(IF(E127=FROTA!$B$1,VLOOKUP(ESCALA!C127,FROTA!A:B,2,0),IF(E127=FROTA!$C$1,VLOOKUP(ESCALA!C127,FROTA!A:C,3,0))),"TERCEIRO")</f>
        <v>Herbert</v>
      </c>
      <c r="E127" s="24" t="s">
        <v>177</v>
      </c>
      <c r="F127" s="24">
        <v>17</v>
      </c>
      <c r="G127" s="24" t="s">
        <v>178</v>
      </c>
      <c r="H127" s="24" t="s">
        <v>22</v>
      </c>
      <c r="I127" s="100" t="s">
        <v>669</v>
      </c>
      <c r="J127" s="25" t="str">
        <f t="shared" si="1"/>
        <v>Igual</v>
      </c>
    </row>
    <row r="128" spans="1:10" x14ac:dyDescent="0.25">
      <c r="A128" s="24" t="s">
        <v>50</v>
      </c>
      <c r="B128" s="24" t="s">
        <v>119</v>
      </c>
      <c r="C128" s="99" t="s">
        <v>150</v>
      </c>
      <c r="D128" s="24" t="str">
        <f>IFERROR(IF(E128=FROTA!$B$1,VLOOKUP(ESCALA!C128,FROTA!A:B,2,0),IF(E128=FROTA!$C$1,VLOOKUP(ESCALA!C128,FROTA!A:C,3,0))),"TERCEIRO")</f>
        <v>TERCEIRO</v>
      </c>
      <c r="E128" s="24" t="s">
        <v>177</v>
      </c>
      <c r="F128" s="24">
        <v>18</v>
      </c>
      <c r="G128" s="24" t="s">
        <v>178</v>
      </c>
      <c r="H128" s="24" t="s">
        <v>65</v>
      </c>
      <c r="I128" s="99" t="s">
        <v>162</v>
      </c>
      <c r="J128" s="25" t="str">
        <f t="shared" si="1"/>
        <v>Diferente</v>
      </c>
    </row>
    <row r="129" spans="1:10" x14ac:dyDescent="0.25">
      <c r="A129" s="24" t="s">
        <v>68</v>
      </c>
      <c r="B129" s="24" t="s">
        <v>119</v>
      </c>
      <c r="C129" s="28" t="s">
        <v>150</v>
      </c>
      <c r="D129" s="24" t="str">
        <f>IFERROR(IF(E129=FROTA!$B$1,VLOOKUP(ESCALA!C129,FROTA!A:B,2,0),IF(E129=FROTA!$C$1,VLOOKUP(ESCALA!C129,FROTA!A:C,3,0))),"TERCEIRO")</f>
        <v>TERCEIRO</v>
      </c>
      <c r="E129" s="24" t="s">
        <v>177</v>
      </c>
      <c r="F129" s="24">
        <v>17</v>
      </c>
      <c r="G129" s="24" t="s">
        <v>178</v>
      </c>
      <c r="H129" s="24" t="s">
        <v>52</v>
      </c>
      <c r="I129" s="28" t="s">
        <v>165</v>
      </c>
      <c r="J129" s="25" t="str">
        <f t="shared" si="1"/>
        <v>Diferente</v>
      </c>
    </row>
    <row r="130" spans="1:10" x14ac:dyDescent="0.25">
      <c r="A130" s="26" t="s">
        <v>29</v>
      </c>
      <c r="B130" s="26" t="s">
        <v>119</v>
      </c>
      <c r="C130" s="26" t="s">
        <v>140</v>
      </c>
      <c r="D130" s="24" t="str">
        <f>IFERROR(IF(E130=FROTA!$B$1,VLOOKUP(ESCALA!C130,FROTA!A:B,2,0),IF(E130=FROTA!$C$1,VLOOKUP(ESCALA!C130,FROTA!A:C,3,0))),"TERCEIRO")</f>
        <v>Eduardo</v>
      </c>
      <c r="E130" s="24" t="s">
        <v>177</v>
      </c>
      <c r="F130" s="24">
        <v>15</v>
      </c>
      <c r="G130" s="24" t="s">
        <v>178</v>
      </c>
      <c r="H130" s="24" t="s">
        <v>21</v>
      </c>
      <c r="I130" s="24" t="s">
        <v>653</v>
      </c>
      <c r="J130" s="25" t="str">
        <f t="shared" si="1"/>
        <v>Igual</v>
      </c>
    </row>
    <row r="131" spans="1:10" x14ac:dyDescent="0.25">
      <c r="A131" s="24" t="s">
        <v>36</v>
      </c>
      <c r="B131" s="24" t="s">
        <v>119</v>
      </c>
      <c r="C131" s="24" t="s">
        <v>141</v>
      </c>
      <c r="D131" s="24" t="str">
        <f>IFERROR(IF(E131=FROTA!$B$1,VLOOKUP(ESCALA!C131,FROTA!A:B,2,0),IF(E131=FROTA!$C$1,VLOOKUP(ESCALA!C131,FROTA!A:C,3,0))),"TERCEIRO")</f>
        <v>TERCEIRO</v>
      </c>
      <c r="E131" s="24" t="s">
        <v>177</v>
      </c>
      <c r="F131" s="24">
        <v>12</v>
      </c>
      <c r="G131" s="24" t="s">
        <v>178</v>
      </c>
      <c r="H131" s="24" t="s">
        <v>65</v>
      </c>
      <c r="I131" s="24" t="s">
        <v>156</v>
      </c>
      <c r="J131" s="25" t="str">
        <f t="shared" ref="J131:J194" si="2">IF(I131=D131,"Igual","Diferente")</f>
        <v>Diferente</v>
      </c>
    </row>
    <row r="132" spans="1:10" x14ac:dyDescent="0.25">
      <c r="A132" s="24" t="s">
        <v>28</v>
      </c>
      <c r="B132" s="24" t="s">
        <v>119</v>
      </c>
      <c r="C132" s="24" t="s">
        <v>141</v>
      </c>
      <c r="D132" s="24" t="str">
        <f>IFERROR(IF(E132=FROTA!$B$1,VLOOKUP(ESCALA!C132,FROTA!A:B,2,0),IF(E132=FROTA!$C$1,VLOOKUP(ESCALA!C132,FROTA!A:C,3,0))),"TERCEIRO")</f>
        <v>TERCEIRO</v>
      </c>
      <c r="E132" s="24" t="s">
        <v>177</v>
      </c>
      <c r="F132" s="24">
        <v>16</v>
      </c>
      <c r="G132" s="24" t="s">
        <v>178</v>
      </c>
      <c r="H132" s="24" t="s">
        <v>180</v>
      </c>
      <c r="I132" s="28" t="s">
        <v>169</v>
      </c>
      <c r="J132" s="25" t="str">
        <f t="shared" si="2"/>
        <v>Diferente</v>
      </c>
    </row>
    <row r="133" spans="1:10" x14ac:dyDescent="0.25">
      <c r="A133" s="24" t="s">
        <v>71</v>
      </c>
      <c r="B133" s="24" t="s">
        <v>120</v>
      </c>
      <c r="C133" s="24" t="s">
        <v>141</v>
      </c>
      <c r="D133" s="24" t="str">
        <f>IFERROR(IF(E133=FROTA!$B$1,VLOOKUP(ESCALA!C133,FROTA!A:B,2,0),IF(E133=FROTA!$C$1,VLOOKUP(ESCALA!C133,FROTA!A:C,3,0))),"TERCEIRO")</f>
        <v>TERCEIRO</v>
      </c>
      <c r="E133" s="24" t="s">
        <v>177</v>
      </c>
      <c r="F133" s="24">
        <v>15</v>
      </c>
      <c r="G133" s="24" t="s">
        <v>179</v>
      </c>
      <c r="H133" s="24" t="s">
        <v>179</v>
      </c>
      <c r="I133" s="24" t="s">
        <v>153</v>
      </c>
      <c r="J133" s="25" t="str">
        <f t="shared" si="2"/>
        <v>Diferente</v>
      </c>
    </row>
    <row r="134" spans="1:10" x14ac:dyDescent="0.25">
      <c r="A134" s="24" t="s">
        <v>69</v>
      </c>
      <c r="B134" s="24" t="s">
        <v>120</v>
      </c>
      <c r="C134" s="24" t="s">
        <v>141</v>
      </c>
      <c r="D134" s="24" t="str">
        <f>IFERROR(IF(E134=FROTA!$B$1,VLOOKUP(ESCALA!C134,FROTA!A:B,2,0),IF(E134=FROTA!$C$1,VLOOKUP(ESCALA!C134,FROTA!A:C,3,0))),"TERCEIRO")</f>
        <v>TERCEIRO</v>
      </c>
      <c r="E134" s="24" t="s">
        <v>177</v>
      </c>
      <c r="F134" s="24">
        <v>15</v>
      </c>
      <c r="G134" s="24" t="s">
        <v>179</v>
      </c>
      <c r="H134" s="24" t="s">
        <v>179</v>
      </c>
      <c r="I134" s="24" t="s">
        <v>152</v>
      </c>
      <c r="J134" s="25" t="str">
        <f t="shared" si="2"/>
        <v>Diferente</v>
      </c>
    </row>
    <row r="135" spans="1:10" x14ac:dyDescent="0.25">
      <c r="A135" s="24" t="s">
        <v>70</v>
      </c>
      <c r="B135" s="24" t="s">
        <v>120</v>
      </c>
      <c r="C135" s="24" t="s">
        <v>147</v>
      </c>
      <c r="D135" s="24" t="str">
        <f>IFERROR(IF(E135=FROTA!$B$1,VLOOKUP(ESCALA!C135,FROTA!A:B,2,0),IF(E135=FROTA!$C$1,VLOOKUP(ESCALA!C135,FROTA!A:C,3,0))),"TERCEIRO")</f>
        <v>Júlio</v>
      </c>
      <c r="E135" s="24" t="s">
        <v>177</v>
      </c>
      <c r="F135" s="24">
        <v>15</v>
      </c>
      <c r="G135" s="24" t="s">
        <v>179</v>
      </c>
      <c r="H135" s="24" t="s">
        <v>179</v>
      </c>
      <c r="I135" s="95" t="s">
        <v>661</v>
      </c>
      <c r="J135" s="25" t="str">
        <f t="shared" si="2"/>
        <v>Igual</v>
      </c>
    </row>
    <row r="136" spans="1:10" x14ac:dyDescent="0.25">
      <c r="A136" s="24" t="s">
        <v>26</v>
      </c>
      <c r="B136" s="24" t="s">
        <v>121</v>
      </c>
      <c r="C136" s="24" t="s">
        <v>141</v>
      </c>
      <c r="D136" s="24" t="str">
        <f>IFERROR(IF(E136=FROTA!$B$1,VLOOKUP(ESCALA!C136,FROTA!A:B,2,0),IF(E136=FROTA!$C$1,VLOOKUP(ESCALA!C136,FROTA!A:C,3,0))),"TERCEIRO")</f>
        <v>TERCEIRO</v>
      </c>
      <c r="E136" s="24" t="s">
        <v>177</v>
      </c>
      <c r="F136" s="24">
        <v>15</v>
      </c>
      <c r="G136" s="24" t="s">
        <v>179</v>
      </c>
      <c r="H136" s="24" t="s">
        <v>179</v>
      </c>
      <c r="I136" s="24" t="s">
        <v>155</v>
      </c>
      <c r="J136" s="25" t="str">
        <f t="shared" si="2"/>
        <v>Diferente</v>
      </c>
    </row>
    <row r="137" spans="1:10" x14ac:dyDescent="0.25">
      <c r="A137" s="24" t="s">
        <v>25</v>
      </c>
      <c r="B137" s="24" t="s">
        <v>121</v>
      </c>
      <c r="C137" s="24" t="s">
        <v>142</v>
      </c>
      <c r="D137" s="24" t="str">
        <f>IFERROR(IF(E137=FROTA!$B$1,VLOOKUP(ESCALA!C137,FROTA!A:B,2,0),IF(E137=FROTA!$C$1,VLOOKUP(ESCALA!C137,FROTA!A:C,3,0))),"TERCEIRO")</f>
        <v>Kleiton</v>
      </c>
      <c r="E137" s="24" t="s">
        <v>177</v>
      </c>
      <c r="F137" s="24">
        <v>15</v>
      </c>
      <c r="G137" s="24" t="s">
        <v>179</v>
      </c>
      <c r="H137" s="24" t="s">
        <v>179</v>
      </c>
      <c r="I137" s="24" t="s">
        <v>663</v>
      </c>
      <c r="J137" s="25" t="str">
        <f t="shared" si="2"/>
        <v>Igual</v>
      </c>
    </row>
    <row r="138" spans="1:10" x14ac:dyDescent="0.25">
      <c r="A138" s="24" t="s">
        <v>27</v>
      </c>
      <c r="B138" s="24" t="s">
        <v>121</v>
      </c>
      <c r="C138" s="24" t="s">
        <v>138</v>
      </c>
      <c r="D138" s="24" t="str">
        <f>IFERROR(IF(E138=FROTA!$B$1,VLOOKUP(ESCALA!C138,FROTA!A:B,2,0),IF(E138=FROTA!$C$1,VLOOKUP(ESCALA!C138,FROTA!A:C,3,0))),"TERCEIRO")</f>
        <v>Lucas</v>
      </c>
      <c r="E138" s="24" t="s">
        <v>177</v>
      </c>
      <c r="F138" s="24">
        <v>15</v>
      </c>
      <c r="G138" s="24" t="s">
        <v>179</v>
      </c>
      <c r="H138" s="24" t="s">
        <v>179</v>
      </c>
      <c r="I138" s="95" t="s">
        <v>659</v>
      </c>
      <c r="J138" s="25" t="str">
        <f t="shared" si="2"/>
        <v>Igual</v>
      </c>
    </row>
    <row r="139" spans="1:10" x14ac:dyDescent="0.25">
      <c r="A139" s="24" t="s">
        <v>72</v>
      </c>
      <c r="B139" s="24" t="s">
        <v>122</v>
      </c>
      <c r="C139" s="24" t="s">
        <v>141</v>
      </c>
      <c r="D139" s="24" t="str">
        <f>IFERROR(IF(E139=FROTA!$B$1,VLOOKUP(ESCALA!C139,FROTA!A:B,2,0),IF(E139=FROTA!$C$1,VLOOKUP(ESCALA!C139,FROTA!A:C,3,0))),"TERCEIRO")</f>
        <v>TERCEIRO</v>
      </c>
      <c r="E139" s="24" t="s">
        <v>177</v>
      </c>
      <c r="F139" s="24">
        <v>11</v>
      </c>
      <c r="G139" s="24" t="s">
        <v>178</v>
      </c>
      <c r="H139" s="24" t="s">
        <v>22</v>
      </c>
      <c r="I139" s="24" t="s">
        <v>171</v>
      </c>
      <c r="J139" s="25" t="str">
        <f t="shared" si="2"/>
        <v>Diferente</v>
      </c>
    </row>
    <row r="140" spans="1:10" x14ac:dyDescent="0.25">
      <c r="A140" s="24" t="s">
        <v>47</v>
      </c>
      <c r="B140" s="24" t="s">
        <v>122</v>
      </c>
      <c r="C140" s="24" t="s">
        <v>137</v>
      </c>
      <c r="D140" s="24" t="str">
        <f>IFERROR(IF(E140=FROTA!$B$1,VLOOKUP(ESCALA!C140,FROTA!A:B,2,0),IF(E140=FROTA!$C$1,VLOOKUP(ESCALA!C140,FROTA!A:C,3,0))),"TERCEIRO")</f>
        <v>Josias</v>
      </c>
      <c r="E140" s="24" t="s">
        <v>177</v>
      </c>
      <c r="F140" s="26">
        <v>3</v>
      </c>
      <c r="G140" s="24" t="s">
        <v>178</v>
      </c>
      <c r="H140" s="24" t="s">
        <v>19</v>
      </c>
      <c r="I140" s="24" t="s">
        <v>665</v>
      </c>
      <c r="J140" s="25" t="str">
        <f t="shared" si="2"/>
        <v>Igual</v>
      </c>
    </row>
    <row r="141" spans="1:10" x14ac:dyDescent="0.25">
      <c r="A141" s="24" t="s">
        <v>46</v>
      </c>
      <c r="B141" s="24" t="s">
        <v>122</v>
      </c>
      <c r="C141" s="24" t="s">
        <v>141</v>
      </c>
      <c r="D141" s="24" t="str">
        <f>IFERROR(IF(E141=FROTA!$B$1,VLOOKUP(ESCALA!C141,FROTA!A:B,2,0),IF(E141=FROTA!$C$1,VLOOKUP(ESCALA!C141,FROTA!A:C,3,0))),"TERCEIRO")</f>
        <v>TERCEIRO</v>
      </c>
      <c r="E141" s="24" t="s">
        <v>177</v>
      </c>
      <c r="F141" s="24">
        <v>10</v>
      </c>
      <c r="G141" s="24" t="s">
        <v>178</v>
      </c>
      <c r="H141" s="24" t="s">
        <v>22</v>
      </c>
      <c r="I141" s="99" t="s">
        <v>673</v>
      </c>
      <c r="J141" s="25" t="str">
        <f t="shared" si="2"/>
        <v>Diferente</v>
      </c>
    </row>
    <row r="142" spans="1:10" x14ac:dyDescent="0.25">
      <c r="A142" s="24" t="s">
        <v>19</v>
      </c>
      <c r="B142" s="24" t="s">
        <v>122</v>
      </c>
      <c r="C142" s="24" t="s">
        <v>146</v>
      </c>
      <c r="D142" s="24" t="str">
        <f>IFERROR(IF(E142=FROTA!$B$1,VLOOKUP(ESCALA!C142,FROTA!A:B,2,0),IF(E142=FROTA!$C$1,VLOOKUP(ESCALA!C142,FROTA!A:C,3,0))),"TERCEIRO")</f>
        <v>Campelo</v>
      </c>
      <c r="E142" s="24" t="s">
        <v>177</v>
      </c>
      <c r="F142" s="26">
        <v>23</v>
      </c>
      <c r="G142" s="24" t="s">
        <v>178</v>
      </c>
      <c r="H142" s="24" t="s">
        <v>19</v>
      </c>
      <c r="I142" s="24" t="s">
        <v>644</v>
      </c>
      <c r="J142" s="25" t="str">
        <f t="shared" si="2"/>
        <v>Diferente</v>
      </c>
    </row>
    <row r="143" spans="1:10" x14ac:dyDescent="0.25">
      <c r="A143" s="24" t="s">
        <v>74</v>
      </c>
      <c r="B143" s="24" t="s">
        <v>122</v>
      </c>
      <c r="C143" s="24" t="s">
        <v>143</v>
      </c>
      <c r="D143" s="24" t="str">
        <f>IFERROR(IF(E143=FROTA!$B$1,VLOOKUP(ESCALA!C143,FROTA!A:B,2,0),IF(E143=FROTA!$C$1,VLOOKUP(ESCALA!C143,FROTA!A:C,3,0))),"TERCEIRO")</f>
        <v>Ruibarbosa</v>
      </c>
      <c r="E143" s="24" t="s">
        <v>177</v>
      </c>
      <c r="F143" s="24">
        <v>18</v>
      </c>
      <c r="G143" s="24" t="s">
        <v>178</v>
      </c>
      <c r="H143" s="24" t="s">
        <v>180</v>
      </c>
      <c r="I143" s="24" t="s">
        <v>647</v>
      </c>
      <c r="J143" s="25" t="str">
        <f t="shared" si="2"/>
        <v>Igual</v>
      </c>
    </row>
    <row r="144" spans="1:10" x14ac:dyDescent="0.25">
      <c r="A144" s="24" t="s">
        <v>65</v>
      </c>
      <c r="B144" s="24" t="s">
        <v>122</v>
      </c>
      <c r="C144" s="24" t="s">
        <v>199</v>
      </c>
      <c r="D144" s="24" t="str">
        <f>IFERROR(IF(E144=FROTA!$B$1,VLOOKUP(ESCALA!C144,FROTA!A:B,2,0),IF(E144=FROTA!$C$1,VLOOKUP(ESCALA!C144,FROTA!A:C,3,0))),"TERCEIRO")</f>
        <v>José Sousa</v>
      </c>
      <c r="E144" s="24" t="s">
        <v>177</v>
      </c>
      <c r="F144" s="26">
        <v>15</v>
      </c>
      <c r="G144" s="24" t="s">
        <v>178</v>
      </c>
      <c r="H144" s="24" t="s">
        <v>65</v>
      </c>
      <c r="I144" s="99" t="s">
        <v>667</v>
      </c>
      <c r="J144" s="25" t="str">
        <f t="shared" si="2"/>
        <v>Diferente</v>
      </c>
    </row>
    <row r="145" spans="1:10" x14ac:dyDescent="0.25">
      <c r="A145" s="24" t="s">
        <v>691</v>
      </c>
      <c r="B145" s="24" t="s">
        <v>122</v>
      </c>
      <c r="C145" s="26" t="s">
        <v>136</v>
      </c>
      <c r="D145" s="24" t="str">
        <f>IFERROR(IF(E145=FROTA!$B$1,VLOOKUP(ESCALA!C145,FROTA!A:B,2,0),IF(E145=FROTA!$C$1,VLOOKUP(ESCALA!C145,FROTA!A:C,3,0))),"TERCEIRO")</f>
        <v>Danilo</v>
      </c>
      <c r="E145" s="24" t="s">
        <v>177</v>
      </c>
      <c r="F145" s="26">
        <v>3</v>
      </c>
      <c r="G145" s="24" t="s">
        <v>178</v>
      </c>
      <c r="H145" s="24" t="s">
        <v>65</v>
      </c>
      <c r="I145" s="24" t="s">
        <v>672</v>
      </c>
      <c r="J145" s="25" t="str">
        <f t="shared" si="2"/>
        <v>Igual</v>
      </c>
    </row>
    <row r="146" spans="1:10" x14ac:dyDescent="0.25">
      <c r="A146" s="26" t="s">
        <v>29</v>
      </c>
      <c r="B146" s="26" t="s">
        <v>122</v>
      </c>
      <c r="C146" s="26" t="s">
        <v>141</v>
      </c>
      <c r="D146" s="24" t="str">
        <f>IFERROR(IF(E146=FROTA!$B$1,VLOOKUP(ESCALA!C146,FROTA!A:B,2,0),IF(E146=FROTA!$C$1,VLOOKUP(ESCALA!C146,FROTA!A:C,3,0))),"TERCEIRO")</f>
        <v>TERCEIRO</v>
      </c>
      <c r="E146" s="24" t="s">
        <v>177</v>
      </c>
      <c r="F146" s="24">
        <v>10</v>
      </c>
      <c r="G146" s="24" t="s">
        <v>178</v>
      </c>
      <c r="H146" s="24" t="s">
        <v>21</v>
      </c>
      <c r="I146" s="24" t="s">
        <v>164</v>
      </c>
      <c r="J146" s="25" t="str">
        <f t="shared" si="2"/>
        <v>Diferente</v>
      </c>
    </row>
    <row r="147" spans="1:10" x14ac:dyDescent="0.25">
      <c r="A147" s="24" t="s">
        <v>52</v>
      </c>
      <c r="B147" s="24" t="s">
        <v>122</v>
      </c>
      <c r="C147" s="24" t="s">
        <v>151</v>
      </c>
      <c r="D147" s="24" t="str">
        <f>IFERROR(IF(E147=FROTA!$B$1,VLOOKUP(ESCALA!C147,FROTA!A:B,2,0),IF(E147=FROTA!$C$1,VLOOKUP(ESCALA!C147,FROTA!A:C,3,0))),"TERCEIRO")</f>
        <v>Thayara</v>
      </c>
      <c r="E147" s="24" t="s">
        <v>177</v>
      </c>
      <c r="F147" s="26">
        <v>19</v>
      </c>
      <c r="G147" s="24" t="s">
        <v>178</v>
      </c>
      <c r="H147" s="24" t="s">
        <v>52</v>
      </c>
      <c r="I147" s="24" t="s">
        <v>657</v>
      </c>
      <c r="J147" s="25" t="str">
        <f t="shared" si="2"/>
        <v>Igual</v>
      </c>
    </row>
    <row r="148" spans="1:10" x14ac:dyDescent="0.25">
      <c r="A148" s="24" t="s">
        <v>73</v>
      </c>
      <c r="B148" s="24" t="s">
        <v>122</v>
      </c>
      <c r="C148" s="24" t="s">
        <v>141</v>
      </c>
      <c r="D148" s="24" t="str">
        <f>IFERROR(IF(E148=FROTA!$B$1,VLOOKUP(ESCALA!C148,FROTA!A:B,2,0),IF(E148=FROTA!$C$1,VLOOKUP(ESCALA!C148,FROTA!A:C,3,0))),"TERCEIRO")</f>
        <v>TERCEIRO</v>
      </c>
      <c r="E148" s="24" t="s">
        <v>177</v>
      </c>
      <c r="F148" s="24">
        <v>14</v>
      </c>
      <c r="G148" s="24" t="s">
        <v>178</v>
      </c>
      <c r="H148" s="24" t="s">
        <v>180</v>
      </c>
      <c r="I148" s="24" t="s">
        <v>170</v>
      </c>
      <c r="J148" s="25" t="str">
        <f t="shared" si="2"/>
        <v>Diferente</v>
      </c>
    </row>
    <row r="149" spans="1:10" x14ac:dyDescent="0.25">
      <c r="A149" s="24" t="s">
        <v>66</v>
      </c>
      <c r="B149" s="24" t="s">
        <v>123</v>
      </c>
      <c r="C149" s="95" t="s">
        <v>141</v>
      </c>
      <c r="D149" s="24" t="str">
        <f>IFERROR(IF(E149=FROTA!$B$1,VLOOKUP(ESCALA!C149,FROTA!A:B,2,0),IF(E149=FROTA!$C$1,VLOOKUP(ESCALA!C149,FROTA!A:C,3,0))),"TERCEIRO")</f>
        <v>TERCEIRO</v>
      </c>
      <c r="E149" s="24" t="s">
        <v>177</v>
      </c>
      <c r="F149" s="24">
        <v>9</v>
      </c>
      <c r="G149" s="24" t="s">
        <v>178</v>
      </c>
      <c r="H149" s="24" t="s">
        <v>19</v>
      </c>
      <c r="I149" s="95" t="s">
        <v>154</v>
      </c>
      <c r="J149" s="25" t="str">
        <f t="shared" si="2"/>
        <v>Diferente</v>
      </c>
    </row>
    <row r="150" spans="1:10" x14ac:dyDescent="0.25">
      <c r="A150" s="24" t="s">
        <v>41</v>
      </c>
      <c r="B150" s="24" t="s">
        <v>123</v>
      </c>
      <c r="C150" s="95" t="s">
        <v>141</v>
      </c>
      <c r="D150" s="24" t="str">
        <f>IFERROR(IF(E150=FROTA!$B$1,VLOOKUP(ESCALA!C150,FROTA!A:B,2,0),IF(E150=FROTA!$C$1,VLOOKUP(ESCALA!C150,FROTA!A:C,3,0))),"TERCEIRO")</f>
        <v>TERCEIRO</v>
      </c>
      <c r="E150" s="24" t="s">
        <v>177</v>
      </c>
      <c r="F150" s="24">
        <v>7</v>
      </c>
      <c r="G150" s="24" t="s">
        <v>178</v>
      </c>
      <c r="H150" s="24" t="s">
        <v>19</v>
      </c>
      <c r="I150" s="95" t="s">
        <v>693</v>
      </c>
      <c r="J150" s="25" t="str">
        <f t="shared" si="2"/>
        <v>Diferente</v>
      </c>
    </row>
    <row r="151" spans="1:10" x14ac:dyDescent="0.25">
      <c r="A151" s="24" t="s">
        <v>53</v>
      </c>
      <c r="B151" s="24" t="s">
        <v>123</v>
      </c>
      <c r="C151" s="24" t="s">
        <v>140</v>
      </c>
      <c r="D151" s="24" t="str">
        <f>IFERROR(IF(E151=FROTA!$B$1,VLOOKUP(ESCALA!C151,FROTA!A:B,2,0),IF(E151=FROTA!$C$1,VLOOKUP(ESCALA!C151,FROTA!A:C,3,0))),"TERCEIRO")</f>
        <v>Eduardo</v>
      </c>
      <c r="E151" s="24" t="s">
        <v>177</v>
      </c>
      <c r="F151" s="24">
        <v>18</v>
      </c>
      <c r="G151" s="24" t="s">
        <v>178</v>
      </c>
      <c r="H151" s="24" t="s">
        <v>180</v>
      </c>
      <c r="I151" s="24" t="s">
        <v>653</v>
      </c>
      <c r="J151" s="25" t="str">
        <f t="shared" si="2"/>
        <v>Igual</v>
      </c>
    </row>
    <row r="152" spans="1:10" x14ac:dyDescent="0.25">
      <c r="A152" s="24" t="s">
        <v>692</v>
      </c>
      <c r="B152" s="24" t="s">
        <v>123</v>
      </c>
      <c r="C152" s="95" t="s">
        <v>136</v>
      </c>
      <c r="D152" s="24" t="str">
        <f>IFERROR(IF(E152=FROTA!$B$1,VLOOKUP(ESCALA!C152,FROTA!A:B,2,0),IF(E152=FROTA!$C$1,VLOOKUP(ESCALA!C152,FROTA!A:C,3,0))),"TERCEIRO")</f>
        <v>Danilo</v>
      </c>
      <c r="E152" s="24" t="s">
        <v>177</v>
      </c>
      <c r="F152" s="24">
        <v>18</v>
      </c>
      <c r="G152" s="24" t="s">
        <v>178</v>
      </c>
      <c r="H152" s="24" t="s">
        <v>180</v>
      </c>
      <c r="I152" s="95" t="s">
        <v>672</v>
      </c>
      <c r="J152" s="25" t="str">
        <f t="shared" si="2"/>
        <v>Igual</v>
      </c>
    </row>
    <row r="153" spans="1:10" x14ac:dyDescent="0.25">
      <c r="A153" s="24" t="s">
        <v>22</v>
      </c>
      <c r="B153" s="24" t="s">
        <v>123</v>
      </c>
      <c r="C153" s="101" t="s">
        <v>149</v>
      </c>
      <c r="D153" s="24" t="str">
        <f>IFERROR(IF(E153=FROTA!$B$1,VLOOKUP(ESCALA!C153,FROTA!A:B,2,0),IF(E153=FROTA!$C$1,VLOOKUP(ESCALA!C153,FROTA!A:C,3,0))),"TERCEIRO")</f>
        <v>Antônio Campos</v>
      </c>
      <c r="E153" s="24" t="s">
        <v>177</v>
      </c>
      <c r="F153" s="24">
        <v>15</v>
      </c>
      <c r="G153" s="24" t="s">
        <v>178</v>
      </c>
      <c r="H153" s="24" t="s">
        <v>22</v>
      </c>
      <c r="I153" s="101" t="s">
        <v>648</v>
      </c>
      <c r="J153" s="25" t="str">
        <f t="shared" si="2"/>
        <v>Diferente</v>
      </c>
    </row>
    <row r="154" spans="1:10" x14ac:dyDescent="0.25">
      <c r="A154" s="24" t="s">
        <v>65</v>
      </c>
      <c r="B154" s="24" t="s">
        <v>123</v>
      </c>
      <c r="C154" s="24" t="s">
        <v>148</v>
      </c>
      <c r="D154" s="24" t="str">
        <f>IFERROR(IF(E154=FROTA!$B$1,VLOOKUP(ESCALA!C154,FROTA!A:B,2,0),IF(E154=FROTA!$C$1,VLOOKUP(ESCALA!C154,FROTA!A:C,3,0))),"TERCEIRO")</f>
        <v>Romário</v>
      </c>
      <c r="E154" s="24" t="s">
        <v>177</v>
      </c>
      <c r="F154" s="24">
        <v>18</v>
      </c>
      <c r="G154" s="24" t="s">
        <v>178</v>
      </c>
      <c r="H154" s="24" t="s">
        <v>84</v>
      </c>
      <c r="I154" s="24" t="s">
        <v>654</v>
      </c>
      <c r="J154" s="25" t="str">
        <f t="shared" si="2"/>
        <v>Igual</v>
      </c>
    </row>
    <row r="155" spans="1:10" x14ac:dyDescent="0.25">
      <c r="A155" s="26" t="s">
        <v>29</v>
      </c>
      <c r="B155" s="26" t="s">
        <v>123</v>
      </c>
      <c r="C155" s="24" t="s">
        <v>139</v>
      </c>
      <c r="D155" s="24" t="str">
        <f>IFERROR(IF(E155=FROTA!$B$1,VLOOKUP(ESCALA!C155,FROTA!A:B,2,0),IF(E155=FROTA!$C$1,VLOOKUP(ESCALA!C155,FROTA!A:C,3,0))),"TERCEIRO")</f>
        <v>José Vicente</v>
      </c>
      <c r="E155" s="24" t="s">
        <v>177</v>
      </c>
      <c r="F155" s="24">
        <v>10</v>
      </c>
      <c r="G155" s="24" t="s">
        <v>178</v>
      </c>
      <c r="H155" s="24" t="s">
        <v>21</v>
      </c>
      <c r="I155" s="24" t="s">
        <v>651</v>
      </c>
      <c r="J155" s="25" t="str">
        <f t="shared" si="2"/>
        <v>Igual</v>
      </c>
    </row>
    <row r="156" spans="1:10" x14ac:dyDescent="0.25">
      <c r="A156" s="24" t="s">
        <v>52</v>
      </c>
      <c r="B156" s="24" t="s">
        <v>123</v>
      </c>
      <c r="C156" s="24" t="s">
        <v>141</v>
      </c>
      <c r="D156" s="24" t="str">
        <f>IFERROR(IF(E156=FROTA!$B$1,VLOOKUP(ESCALA!C156,FROTA!A:B,2,0),IF(E156=FROTA!$C$1,VLOOKUP(ESCALA!C156,FROTA!A:C,3,0))),"TERCEIRO")</f>
        <v>TERCEIRO</v>
      </c>
      <c r="E156" s="24" t="s">
        <v>177</v>
      </c>
      <c r="F156" s="24">
        <v>12</v>
      </c>
      <c r="G156" s="24" t="s">
        <v>178</v>
      </c>
      <c r="H156" s="24" t="s">
        <v>84</v>
      </c>
      <c r="I156" s="24" t="s">
        <v>172</v>
      </c>
      <c r="J156" s="25" t="str">
        <f t="shared" si="2"/>
        <v>Diferente</v>
      </c>
    </row>
    <row r="157" spans="1:10" x14ac:dyDescent="0.25">
      <c r="A157" s="24" t="s">
        <v>77</v>
      </c>
      <c r="B157" s="24" t="s">
        <v>124</v>
      </c>
      <c r="C157" s="24" t="s">
        <v>137</v>
      </c>
      <c r="D157" s="24" t="str">
        <f>IFERROR(IF(E157=FROTA!$B$1,VLOOKUP(ESCALA!C157,FROTA!A:B,2,0),IF(E157=FROTA!$C$1,VLOOKUP(ESCALA!C157,FROTA!A:C,3,0))),"TERCEIRO")</f>
        <v>Josias</v>
      </c>
      <c r="E157" s="24" t="s">
        <v>177</v>
      </c>
      <c r="F157" s="24">
        <v>6</v>
      </c>
      <c r="G157" s="24" t="s">
        <v>179</v>
      </c>
      <c r="H157" s="24" t="s">
        <v>179</v>
      </c>
      <c r="I157" s="24" t="s">
        <v>665</v>
      </c>
      <c r="J157" s="25" t="str">
        <f t="shared" si="2"/>
        <v>Igual</v>
      </c>
    </row>
    <row r="158" spans="1:10" x14ac:dyDescent="0.25">
      <c r="A158" s="24" t="s">
        <v>22</v>
      </c>
      <c r="B158" s="24" t="s">
        <v>125</v>
      </c>
      <c r="C158" s="101" t="s">
        <v>151</v>
      </c>
      <c r="D158" s="24" t="str">
        <f>IFERROR(IF(E158=FROTA!$B$1,VLOOKUP(ESCALA!C158,FROTA!A:B,2,0),IF(E158=FROTA!$C$1,VLOOKUP(ESCALA!C158,FROTA!A:C,3,0))),"TERCEIRO")</f>
        <v>Thayara</v>
      </c>
      <c r="E158" s="24" t="s">
        <v>177</v>
      </c>
      <c r="F158" s="24">
        <v>6</v>
      </c>
      <c r="G158" s="24" t="s">
        <v>178</v>
      </c>
      <c r="H158" s="24" t="s">
        <v>19</v>
      </c>
      <c r="I158" s="101" t="s">
        <v>657</v>
      </c>
      <c r="J158" s="25" t="str">
        <f t="shared" si="2"/>
        <v>Igual</v>
      </c>
    </row>
    <row r="159" spans="1:10" x14ac:dyDescent="0.25">
      <c r="A159" s="24" t="s">
        <v>11</v>
      </c>
      <c r="B159" s="24" t="s">
        <v>125</v>
      </c>
      <c r="C159" s="101" t="s">
        <v>146</v>
      </c>
      <c r="D159" s="24" t="str">
        <f>IFERROR(IF(E159=FROTA!$B$1,VLOOKUP(ESCALA!C159,FROTA!A:B,2,0),IF(E159=FROTA!$C$1,VLOOKUP(ESCALA!C159,FROTA!A:C,3,0))),"TERCEIRO")</f>
        <v>Campelo</v>
      </c>
      <c r="E159" s="24" t="s">
        <v>177</v>
      </c>
      <c r="F159" s="24">
        <v>13</v>
      </c>
      <c r="G159" s="24" t="s">
        <v>178</v>
      </c>
      <c r="H159" s="24" t="s">
        <v>84</v>
      </c>
      <c r="I159" s="101" t="s">
        <v>644</v>
      </c>
      <c r="J159" s="25" t="str">
        <f t="shared" si="2"/>
        <v>Diferente</v>
      </c>
    </row>
    <row r="160" spans="1:10" x14ac:dyDescent="0.25">
      <c r="A160" s="24" t="s">
        <v>19</v>
      </c>
      <c r="B160" s="24" t="s">
        <v>125</v>
      </c>
      <c r="C160" s="95" t="s">
        <v>141</v>
      </c>
      <c r="D160" s="24" t="str">
        <f>IFERROR(IF(E160=FROTA!$B$1,VLOOKUP(ESCALA!C160,FROTA!A:B,2,0),IF(E160=FROTA!$C$1,VLOOKUP(ESCALA!C160,FROTA!A:C,3,0))),"TERCEIRO")</f>
        <v>TERCEIRO</v>
      </c>
      <c r="E160" s="24" t="s">
        <v>177</v>
      </c>
      <c r="F160" s="24">
        <v>5</v>
      </c>
      <c r="G160" s="24" t="s">
        <v>178</v>
      </c>
      <c r="H160" s="24" t="s">
        <v>19</v>
      </c>
      <c r="I160" s="95" t="s">
        <v>169</v>
      </c>
      <c r="J160" s="25" t="str">
        <f t="shared" si="2"/>
        <v>Diferente</v>
      </c>
    </row>
    <row r="161" spans="1:10" x14ac:dyDescent="0.25">
      <c r="A161" s="26" t="s">
        <v>29</v>
      </c>
      <c r="B161" s="26" t="s">
        <v>127</v>
      </c>
      <c r="C161" s="24" t="s">
        <v>139</v>
      </c>
      <c r="D161" s="24" t="str">
        <f>IFERROR(IF(E161=FROTA!$B$1,VLOOKUP(ESCALA!C161,FROTA!A:B,2,0),IF(E161=FROTA!$C$1,VLOOKUP(ESCALA!C161,FROTA!A:C,3,0))),"TERCEIRO")</f>
        <v>José Vicente</v>
      </c>
      <c r="E161" s="24" t="s">
        <v>177</v>
      </c>
      <c r="F161" s="24">
        <v>8</v>
      </c>
      <c r="G161" s="24" t="s">
        <v>178</v>
      </c>
      <c r="H161" s="24" t="s">
        <v>21</v>
      </c>
      <c r="I161" s="24" t="s">
        <v>651</v>
      </c>
      <c r="J161" s="25" t="str">
        <f t="shared" si="2"/>
        <v>Igual</v>
      </c>
    </row>
    <row r="162" spans="1:10" x14ac:dyDescent="0.25">
      <c r="A162" s="24" t="s">
        <v>78</v>
      </c>
      <c r="B162" s="24" t="s">
        <v>126</v>
      </c>
      <c r="C162" s="24" t="s">
        <v>140</v>
      </c>
      <c r="D162" s="24" t="str">
        <f>IFERROR(IF(E162=FROTA!$B$1,VLOOKUP(ESCALA!C162,FROTA!A:B,2,0),IF(E162=FROTA!$C$1,VLOOKUP(ESCALA!C162,FROTA!A:C,3,0))),"TERCEIRO")</f>
        <v>Eduardo</v>
      </c>
      <c r="E162" s="24" t="s">
        <v>177</v>
      </c>
      <c r="F162" s="24">
        <v>16</v>
      </c>
      <c r="G162" s="24" t="s">
        <v>178</v>
      </c>
      <c r="H162" s="24" t="s">
        <v>180</v>
      </c>
      <c r="I162" s="24" t="s">
        <v>653</v>
      </c>
      <c r="J162" s="25" t="str">
        <f t="shared" si="2"/>
        <v>Igual</v>
      </c>
    </row>
    <row r="163" spans="1:10" x14ac:dyDescent="0.25">
      <c r="A163" s="24" t="s">
        <v>694</v>
      </c>
      <c r="B163" s="24" t="s">
        <v>126</v>
      </c>
      <c r="C163" s="95" t="s">
        <v>136</v>
      </c>
      <c r="D163" s="24" t="str">
        <f>IFERROR(IF(E163=FROTA!$B$1,VLOOKUP(ESCALA!C163,FROTA!A:B,2,0),IF(E163=FROTA!$C$1,VLOOKUP(ESCALA!C163,FROTA!A:C,3,0))),"TERCEIRO")</f>
        <v>Danilo</v>
      </c>
      <c r="E163" s="24" t="s">
        <v>177</v>
      </c>
      <c r="F163" s="24">
        <v>16</v>
      </c>
      <c r="G163" s="24" t="s">
        <v>178</v>
      </c>
      <c r="H163" s="24" t="s">
        <v>180</v>
      </c>
      <c r="I163" s="95" t="s">
        <v>672</v>
      </c>
      <c r="J163" s="25" t="str">
        <f t="shared" si="2"/>
        <v>Igual</v>
      </c>
    </row>
    <row r="164" spans="1:10" x14ac:dyDescent="0.25">
      <c r="A164" s="24" t="s">
        <v>11</v>
      </c>
      <c r="B164" s="24" t="s">
        <v>126</v>
      </c>
      <c r="C164" s="24" t="s">
        <v>149</v>
      </c>
      <c r="D164" s="24" t="str">
        <f>IFERROR(IF(E164=FROTA!$B$1,VLOOKUP(ESCALA!C164,FROTA!A:B,2,0),IF(E164=FROTA!$C$1,VLOOKUP(ESCALA!C164,FROTA!A:C,3,0))),"TERCEIRO")</f>
        <v>Antônio Campos</v>
      </c>
      <c r="E164" s="24" t="s">
        <v>177</v>
      </c>
      <c r="F164" s="24">
        <v>14</v>
      </c>
      <c r="G164" s="24" t="s">
        <v>178</v>
      </c>
      <c r="H164" s="24" t="s">
        <v>84</v>
      </c>
      <c r="I164" s="24" t="s">
        <v>648</v>
      </c>
      <c r="J164" s="25" t="str">
        <f t="shared" si="2"/>
        <v>Diferente</v>
      </c>
    </row>
    <row r="165" spans="1:10" x14ac:dyDescent="0.25">
      <c r="A165" s="24" t="s">
        <v>19</v>
      </c>
      <c r="B165" s="24" t="s">
        <v>126</v>
      </c>
      <c r="C165" s="24" t="s">
        <v>141</v>
      </c>
      <c r="D165" s="24" t="str">
        <f>IFERROR(IF(E165=FROTA!$B$1,VLOOKUP(ESCALA!C165,FROTA!A:B,2,0),IF(E165=FROTA!$C$1,VLOOKUP(ESCALA!C165,FROTA!A:C,3,0))),"TERCEIRO")</f>
        <v>TERCEIRO</v>
      </c>
      <c r="E165" s="24" t="s">
        <v>177</v>
      </c>
      <c r="F165" s="24">
        <v>15</v>
      </c>
      <c r="G165" s="24" t="s">
        <v>178</v>
      </c>
      <c r="H165" s="24" t="s">
        <v>19</v>
      </c>
      <c r="I165" s="24" t="s">
        <v>172</v>
      </c>
      <c r="J165" s="25" t="str">
        <f t="shared" si="2"/>
        <v>Diferente</v>
      </c>
    </row>
    <row r="166" spans="1:10" x14ac:dyDescent="0.25">
      <c r="A166" s="24" t="s">
        <v>64</v>
      </c>
      <c r="B166" s="24" t="s">
        <v>128</v>
      </c>
      <c r="C166" s="24" t="s">
        <v>141</v>
      </c>
      <c r="D166" s="24" t="str">
        <f>IFERROR(IF(E166=FROTA!$B$1,VLOOKUP(ESCALA!C166,FROTA!A:B,2,0),IF(E166=FROTA!$C$1,VLOOKUP(ESCALA!C166,FROTA!A:C,3,0))),"TERCEIRO")</f>
        <v>TERCEIRO</v>
      </c>
      <c r="E166" s="24" t="s">
        <v>177</v>
      </c>
      <c r="F166" s="24">
        <v>11</v>
      </c>
      <c r="G166" s="24" t="s">
        <v>178</v>
      </c>
      <c r="H166" s="24" t="s">
        <v>187</v>
      </c>
      <c r="I166" s="24" t="s">
        <v>170</v>
      </c>
      <c r="J166" s="25" t="str">
        <f t="shared" si="2"/>
        <v>Diferente</v>
      </c>
    </row>
    <row r="167" spans="1:10" x14ac:dyDescent="0.25">
      <c r="A167" s="24" t="s">
        <v>46</v>
      </c>
      <c r="B167" s="24" t="s">
        <v>128</v>
      </c>
      <c r="C167" s="28" t="s">
        <v>142</v>
      </c>
      <c r="D167" s="24" t="str">
        <f>IFERROR(IF(E167=FROTA!$B$1,VLOOKUP(ESCALA!C167,FROTA!A:B,2,0),IF(E167=FROTA!$C$1,VLOOKUP(ESCALA!C167,FROTA!A:C,3,0))),"TERCEIRO")</f>
        <v>Kleiton</v>
      </c>
      <c r="E167" s="24" t="s">
        <v>177</v>
      </c>
      <c r="F167" s="24">
        <v>13</v>
      </c>
      <c r="G167" s="24" t="s">
        <v>178</v>
      </c>
      <c r="H167" s="24" t="s">
        <v>22</v>
      </c>
      <c r="I167" s="28" t="s">
        <v>663</v>
      </c>
      <c r="J167" s="25" t="str">
        <f t="shared" si="2"/>
        <v>Igual</v>
      </c>
    </row>
    <row r="168" spans="1:10" x14ac:dyDescent="0.25">
      <c r="A168" s="24" t="s">
        <v>19</v>
      </c>
      <c r="B168" s="24" t="s">
        <v>129</v>
      </c>
      <c r="C168" s="24" t="s">
        <v>141</v>
      </c>
      <c r="D168" s="24" t="str">
        <f>IFERROR(IF(E168=FROTA!$B$1,VLOOKUP(ESCALA!C168,FROTA!A:B,2,0),IF(E168=FROTA!$C$1,VLOOKUP(ESCALA!C168,FROTA!A:C,3,0))),"TERCEIRO")</f>
        <v>TERCEIRO</v>
      </c>
      <c r="E168" s="24" t="s">
        <v>177</v>
      </c>
      <c r="F168" s="100">
        <v>18</v>
      </c>
      <c r="G168" s="24" t="s">
        <v>178</v>
      </c>
      <c r="H168" s="24" t="s">
        <v>19</v>
      </c>
      <c r="I168" s="24" t="s">
        <v>174</v>
      </c>
      <c r="J168" s="25" t="str">
        <f t="shared" si="2"/>
        <v>Diferente</v>
      </c>
    </row>
    <row r="169" spans="1:10" x14ac:dyDescent="0.25">
      <c r="A169" s="24" t="s">
        <v>37</v>
      </c>
      <c r="B169" s="24" t="s">
        <v>129</v>
      </c>
      <c r="C169" s="28" t="s">
        <v>145</v>
      </c>
      <c r="D169" s="24" t="str">
        <f>IFERROR(IF(E169=FROTA!$B$1,VLOOKUP(ESCALA!C169,FROTA!A:B,2,0),IF(E169=FROTA!$C$1,VLOOKUP(ESCALA!C169,FROTA!A:C,3,0))),"TERCEIRO")</f>
        <v>Herbert</v>
      </c>
      <c r="E169" s="24" t="s">
        <v>177</v>
      </c>
      <c r="F169" s="100">
        <v>24</v>
      </c>
      <c r="G169" s="24" t="s">
        <v>178</v>
      </c>
      <c r="H169" s="24" t="s">
        <v>18</v>
      </c>
      <c r="I169" s="28" t="s">
        <v>669</v>
      </c>
      <c r="J169" s="25" t="str">
        <f t="shared" si="2"/>
        <v>Igual</v>
      </c>
    </row>
    <row r="170" spans="1:10" x14ac:dyDescent="0.25">
      <c r="A170" s="24" t="s">
        <v>695</v>
      </c>
      <c r="B170" s="24" t="s">
        <v>129</v>
      </c>
      <c r="C170" s="95" t="s">
        <v>137</v>
      </c>
      <c r="D170" s="24" t="str">
        <f>IFERROR(IF(E170=FROTA!$B$1,VLOOKUP(ESCALA!C170,FROTA!A:B,2,0),IF(E170=FROTA!$C$1,VLOOKUP(ESCALA!C170,FROTA!A:C,3,0))),"TERCEIRO")</f>
        <v>Josias</v>
      </c>
      <c r="E170" s="24" t="s">
        <v>177</v>
      </c>
      <c r="F170" s="100">
        <v>4</v>
      </c>
      <c r="G170" s="24" t="s">
        <v>178</v>
      </c>
      <c r="H170" s="24" t="s">
        <v>18</v>
      </c>
      <c r="I170" s="95" t="s">
        <v>665</v>
      </c>
      <c r="J170" s="25" t="str">
        <f t="shared" si="2"/>
        <v>Igual</v>
      </c>
    </row>
    <row r="171" spans="1:10" x14ac:dyDescent="0.25">
      <c r="A171" s="24" t="s">
        <v>51</v>
      </c>
      <c r="B171" s="24" t="s">
        <v>129</v>
      </c>
      <c r="C171" s="24" t="s">
        <v>141</v>
      </c>
      <c r="D171" s="24" t="str">
        <f>IFERROR(IF(E171=FROTA!$B$1,VLOOKUP(ESCALA!C171,FROTA!A:B,2,0),IF(E171=FROTA!$C$1,VLOOKUP(ESCALA!C171,FROTA!A:C,3,0))),"TERCEIRO")</f>
        <v>TERCEIRO</v>
      </c>
      <c r="E171" s="24" t="s">
        <v>177</v>
      </c>
      <c r="F171" s="24">
        <v>11</v>
      </c>
      <c r="G171" s="24" t="s">
        <v>178</v>
      </c>
      <c r="H171" s="24" t="s">
        <v>18</v>
      </c>
      <c r="I171" s="24" t="s">
        <v>169</v>
      </c>
      <c r="J171" s="25" t="str">
        <f t="shared" si="2"/>
        <v>Diferente</v>
      </c>
    </row>
    <row r="172" spans="1:10" x14ac:dyDescent="0.25">
      <c r="A172" s="24" t="s">
        <v>72</v>
      </c>
      <c r="B172" s="24" t="s">
        <v>129</v>
      </c>
      <c r="C172" s="101" t="s">
        <v>147</v>
      </c>
      <c r="D172" s="24" t="str">
        <f>IFERROR(IF(E172=FROTA!$B$1,VLOOKUP(ESCALA!C172,FROTA!A:B,2,0),IF(E172=FROTA!$C$1,VLOOKUP(ESCALA!C172,FROTA!A:C,3,0))),"TERCEIRO")</f>
        <v>Júlio</v>
      </c>
      <c r="E172" s="24" t="s">
        <v>177</v>
      </c>
      <c r="F172" s="24">
        <v>18</v>
      </c>
      <c r="G172" s="24" t="s">
        <v>178</v>
      </c>
      <c r="H172" s="24" t="s">
        <v>22</v>
      </c>
      <c r="I172" s="101" t="s">
        <v>661</v>
      </c>
      <c r="J172" s="25" t="str">
        <f t="shared" si="2"/>
        <v>Igual</v>
      </c>
    </row>
    <row r="173" spans="1:10" x14ac:dyDescent="0.25">
      <c r="A173" s="24" t="s">
        <v>50</v>
      </c>
      <c r="B173" s="24" t="s">
        <v>129</v>
      </c>
      <c r="C173" s="101" t="s">
        <v>146</v>
      </c>
      <c r="D173" s="24" t="str">
        <f>IFERROR(IF(E173=FROTA!$B$1,VLOOKUP(ESCALA!C173,FROTA!A:B,2,0),IF(E173=FROTA!$C$1,VLOOKUP(ESCALA!C173,FROTA!A:C,3,0))),"TERCEIRO")</f>
        <v>Campelo</v>
      </c>
      <c r="E173" s="24" t="s">
        <v>177</v>
      </c>
      <c r="F173" s="26">
        <v>19</v>
      </c>
      <c r="G173" s="24" t="s">
        <v>178</v>
      </c>
      <c r="H173" s="24" t="s">
        <v>65</v>
      </c>
      <c r="I173" s="101" t="s">
        <v>645</v>
      </c>
      <c r="J173" s="25" t="str">
        <f t="shared" si="2"/>
        <v>Igual</v>
      </c>
    </row>
    <row r="174" spans="1:10" x14ac:dyDescent="0.25">
      <c r="A174" s="24" t="s">
        <v>36</v>
      </c>
      <c r="B174" s="24" t="s">
        <v>129</v>
      </c>
      <c r="C174" s="24" t="s">
        <v>141</v>
      </c>
      <c r="D174" s="24" t="str">
        <f>IFERROR(IF(E174=FROTA!$B$1,VLOOKUP(ESCALA!C174,FROTA!A:B,2,0),IF(E174=FROTA!$C$1,VLOOKUP(ESCALA!C174,FROTA!A:C,3,0))),"TERCEIRO")</f>
        <v>TERCEIRO</v>
      </c>
      <c r="E174" s="24" t="s">
        <v>177</v>
      </c>
      <c r="F174" s="24">
        <v>8</v>
      </c>
      <c r="G174" s="24" t="s">
        <v>178</v>
      </c>
      <c r="H174" s="24" t="s">
        <v>65</v>
      </c>
      <c r="I174" s="24" t="s">
        <v>171</v>
      </c>
      <c r="J174" s="25" t="str">
        <f t="shared" si="2"/>
        <v>Diferente</v>
      </c>
    </row>
    <row r="175" spans="1:10" x14ac:dyDescent="0.25">
      <c r="A175" s="24" t="s">
        <v>52</v>
      </c>
      <c r="B175" s="24" t="s">
        <v>129</v>
      </c>
      <c r="C175" s="95" t="s">
        <v>148</v>
      </c>
      <c r="D175" s="24" t="str">
        <f>IFERROR(IF(E175=FROTA!$B$1,VLOOKUP(ESCALA!C175,FROTA!A:B,2,0),IF(E175=FROTA!$C$1,VLOOKUP(ESCALA!C175,FROTA!A:C,3,0))),"TERCEIRO")</f>
        <v>Romário</v>
      </c>
      <c r="E175" s="24" t="s">
        <v>177</v>
      </c>
      <c r="F175" s="24">
        <v>23</v>
      </c>
      <c r="G175" s="24" t="s">
        <v>178</v>
      </c>
      <c r="H175" s="24" t="s">
        <v>52</v>
      </c>
      <c r="I175" s="95" t="s">
        <v>654</v>
      </c>
      <c r="J175" s="25" t="str">
        <f t="shared" si="2"/>
        <v>Igual</v>
      </c>
    </row>
    <row r="176" spans="1:10" x14ac:dyDescent="0.25">
      <c r="A176" s="26" t="s">
        <v>38</v>
      </c>
      <c r="B176" s="26" t="s">
        <v>129</v>
      </c>
      <c r="C176" s="26" t="s">
        <v>199</v>
      </c>
      <c r="D176" s="24" t="str">
        <f>IFERROR(IF(E176=FROTA!$B$1,VLOOKUP(ESCALA!C176,FROTA!A:B,2,0),IF(E176=FROTA!$C$1,VLOOKUP(ESCALA!C176,FROTA!A:C,3,0))),"TERCEIRO")</f>
        <v>José Sousa</v>
      </c>
      <c r="E176" s="24" t="s">
        <v>177</v>
      </c>
      <c r="F176" s="24">
        <v>16</v>
      </c>
      <c r="G176" s="24" t="s">
        <v>178</v>
      </c>
      <c r="H176" s="24" t="s">
        <v>21</v>
      </c>
      <c r="I176" s="24" t="s">
        <v>667</v>
      </c>
      <c r="J176" s="25" t="str">
        <f t="shared" si="2"/>
        <v>Diferente</v>
      </c>
    </row>
    <row r="177" spans="1:10" x14ac:dyDescent="0.25">
      <c r="A177" s="26" t="s">
        <v>33</v>
      </c>
      <c r="B177" s="26" t="s">
        <v>129</v>
      </c>
      <c r="C177" s="26" t="s">
        <v>141</v>
      </c>
      <c r="D177" s="24" t="str">
        <f>IFERROR(IF(E177=FROTA!$B$1,VLOOKUP(ESCALA!C177,FROTA!A:B,2,0),IF(E177=FROTA!$C$1,VLOOKUP(ESCALA!C177,FROTA!A:C,3,0))),"TERCEIRO")</f>
        <v>TERCEIRO</v>
      </c>
      <c r="E177" s="24" t="s">
        <v>177</v>
      </c>
      <c r="F177" s="24">
        <v>9</v>
      </c>
      <c r="G177" s="24" t="s">
        <v>178</v>
      </c>
      <c r="H177" s="24" t="s">
        <v>21</v>
      </c>
      <c r="I177" s="24" t="s">
        <v>155</v>
      </c>
      <c r="J177" s="25" t="str">
        <f t="shared" si="2"/>
        <v>Diferente</v>
      </c>
    </row>
    <row r="178" spans="1:10" x14ac:dyDescent="0.25">
      <c r="A178" s="24" t="s">
        <v>30</v>
      </c>
      <c r="B178" s="24" t="s">
        <v>131</v>
      </c>
      <c r="C178" s="24" t="s">
        <v>150</v>
      </c>
      <c r="D178" s="24" t="str">
        <f>IFERROR(IF(E178=FROTA!$B$1,VLOOKUP(ESCALA!C178,FROTA!A:B,2,0),IF(E178=FROTA!$C$1,VLOOKUP(ESCALA!C178,FROTA!A:C,3,0))),"TERCEIRO")</f>
        <v>TERCEIRO</v>
      </c>
      <c r="E178" s="24" t="s">
        <v>177</v>
      </c>
      <c r="F178" s="24">
        <v>18</v>
      </c>
      <c r="G178" s="24" t="s">
        <v>178</v>
      </c>
      <c r="H178" s="24" t="s">
        <v>30</v>
      </c>
      <c r="I178" s="24" t="s">
        <v>167</v>
      </c>
      <c r="J178" s="25" t="str">
        <f t="shared" si="2"/>
        <v>Diferente</v>
      </c>
    </row>
    <row r="179" spans="1:10" x14ac:dyDescent="0.25">
      <c r="A179" s="24" t="s">
        <v>48</v>
      </c>
      <c r="B179" s="24" t="s">
        <v>130</v>
      </c>
      <c r="C179" s="26" t="s">
        <v>141</v>
      </c>
      <c r="D179" s="24" t="str">
        <f>IFERROR(IF(E179=FROTA!$B$1,VLOOKUP(ESCALA!C179,FROTA!A:B,2,0),IF(E179=FROTA!$C$1,VLOOKUP(ESCALA!C179,FROTA!A:C,3,0))),"TERCEIRO")</f>
        <v>TERCEIRO</v>
      </c>
      <c r="E179" s="24" t="s">
        <v>177</v>
      </c>
      <c r="F179" s="24">
        <v>10</v>
      </c>
      <c r="G179" s="24" t="s">
        <v>178</v>
      </c>
      <c r="H179" s="24" t="s">
        <v>22</v>
      </c>
      <c r="I179" s="24" t="s">
        <v>168</v>
      </c>
      <c r="J179" s="25" t="str">
        <f t="shared" si="2"/>
        <v>Diferente</v>
      </c>
    </row>
    <row r="180" spans="1:10" x14ac:dyDescent="0.25">
      <c r="A180" s="24" t="s">
        <v>41</v>
      </c>
      <c r="B180" s="24" t="s">
        <v>130</v>
      </c>
      <c r="C180" s="24" t="s">
        <v>141</v>
      </c>
      <c r="D180" s="24" t="str">
        <f>IFERROR(IF(E180=FROTA!$B$1,VLOOKUP(ESCALA!C180,FROTA!A:B,2,0),IF(E180=FROTA!$C$1,VLOOKUP(ESCALA!C180,FROTA!A:C,3,0))),"TERCEIRO")</f>
        <v>TERCEIRO</v>
      </c>
      <c r="E180" s="24" t="s">
        <v>177</v>
      </c>
      <c r="F180" s="24">
        <v>14</v>
      </c>
      <c r="G180" s="24" t="s">
        <v>178</v>
      </c>
      <c r="H180" s="24" t="s">
        <v>19</v>
      </c>
      <c r="I180" s="24" t="s">
        <v>173</v>
      </c>
      <c r="J180" s="25" t="str">
        <f t="shared" si="2"/>
        <v>Diferente</v>
      </c>
    </row>
    <row r="181" spans="1:10" x14ac:dyDescent="0.25">
      <c r="A181" s="24" t="s">
        <v>39</v>
      </c>
      <c r="B181" s="24" t="s">
        <v>130</v>
      </c>
      <c r="C181" s="24" t="s">
        <v>150</v>
      </c>
      <c r="D181" s="24" t="str">
        <f>IFERROR(IF(E181=FROTA!$B$1,VLOOKUP(ESCALA!C181,FROTA!A:B,2,0),IF(E181=FROTA!$C$1,VLOOKUP(ESCALA!C181,FROTA!A:C,3,0))),"TERCEIRO")</f>
        <v>TERCEIRO</v>
      </c>
      <c r="E181" s="24" t="s">
        <v>177</v>
      </c>
      <c r="F181" s="24">
        <v>7</v>
      </c>
      <c r="G181" s="24" t="s">
        <v>178</v>
      </c>
      <c r="H181" s="24" t="s">
        <v>19</v>
      </c>
      <c r="I181" s="24" t="s">
        <v>162</v>
      </c>
      <c r="J181" s="25" t="str">
        <f t="shared" si="2"/>
        <v>Diferente</v>
      </c>
    </row>
    <row r="182" spans="1:10" x14ac:dyDescent="0.25">
      <c r="A182" s="24" t="s">
        <v>42</v>
      </c>
      <c r="B182" s="24" t="s">
        <v>130</v>
      </c>
      <c r="C182" s="24" t="s">
        <v>149</v>
      </c>
      <c r="D182" s="24" t="str">
        <f>IFERROR(IF(E182=FROTA!$B$1,VLOOKUP(ESCALA!C182,FROTA!A:B,2,0),IF(E182=FROTA!$C$1,VLOOKUP(ESCALA!C182,FROTA!A:C,3,0))),"TERCEIRO")</f>
        <v>Antônio Campos</v>
      </c>
      <c r="E182" s="24" t="s">
        <v>177</v>
      </c>
      <c r="F182" s="24">
        <v>17</v>
      </c>
      <c r="G182" s="24" t="s">
        <v>178</v>
      </c>
      <c r="H182" s="24" t="s">
        <v>19</v>
      </c>
      <c r="I182" s="24" t="s">
        <v>648</v>
      </c>
      <c r="J182" s="25" t="str">
        <f t="shared" si="2"/>
        <v>Diferente</v>
      </c>
    </row>
    <row r="183" spans="1:10" x14ac:dyDescent="0.25">
      <c r="A183" s="24" t="s">
        <v>37</v>
      </c>
      <c r="B183" s="24" t="s">
        <v>130</v>
      </c>
      <c r="C183" s="24" t="s">
        <v>138</v>
      </c>
      <c r="D183" s="24" t="str">
        <f>IFERROR(IF(E183=FROTA!$B$1,VLOOKUP(ESCALA!C183,FROTA!A:B,2,0),IF(E183=FROTA!$C$1,VLOOKUP(ESCALA!C183,FROTA!A:C,3,0))),"TERCEIRO")</f>
        <v>Lucas</v>
      </c>
      <c r="E183" s="24" t="s">
        <v>177</v>
      </c>
      <c r="F183" s="24">
        <v>11</v>
      </c>
      <c r="G183" s="24" t="s">
        <v>178</v>
      </c>
      <c r="H183" s="24" t="s">
        <v>18</v>
      </c>
      <c r="I183" s="24" t="s">
        <v>659</v>
      </c>
      <c r="J183" s="25" t="str">
        <f t="shared" si="2"/>
        <v>Igual</v>
      </c>
    </row>
    <row r="184" spans="1:10" x14ac:dyDescent="0.25">
      <c r="A184" s="24" t="s">
        <v>35</v>
      </c>
      <c r="B184" s="24" t="s">
        <v>130</v>
      </c>
      <c r="C184" s="24" t="s">
        <v>141</v>
      </c>
      <c r="D184" s="24" t="str">
        <f>IFERROR(IF(E184=FROTA!$B$1,VLOOKUP(ESCALA!C184,FROTA!A:B,2,0),IF(E184=FROTA!$C$1,VLOOKUP(ESCALA!C184,FROTA!A:C,3,0))),"TERCEIRO")</f>
        <v>TERCEIRO</v>
      </c>
      <c r="E184" s="24" t="s">
        <v>177</v>
      </c>
      <c r="F184" s="24">
        <v>14</v>
      </c>
      <c r="G184" s="24" t="s">
        <v>178</v>
      </c>
      <c r="H184" s="24" t="s">
        <v>18</v>
      </c>
      <c r="I184" s="24" t="s">
        <v>163</v>
      </c>
      <c r="J184" s="25" t="str">
        <f t="shared" si="2"/>
        <v>Diferente</v>
      </c>
    </row>
    <row r="185" spans="1:10" x14ac:dyDescent="0.25">
      <c r="A185" s="24" t="s">
        <v>31</v>
      </c>
      <c r="B185" s="24" t="s">
        <v>130</v>
      </c>
      <c r="C185" s="24" t="s">
        <v>141</v>
      </c>
      <c r="D185" s="24" t="str">
        <f>IFERROR(IF(E185=FROTA!$B$1,VLOOKUP(ESCALA!C185,FROTA!A:B,2,0),IF(E185=FROTA!$C$1,VLOOKUP(ESCALA!C185,FROTA!A:C,3,0))),"TERCEIRO")</f>
        <v>TERCEIRO</v>
      </c>
      <c r="E185" s="24" t="s">
        <v>177</v>
      </c>
      <c r="F185" s="24">
        <v>12</v>
      </c>
      <c r="G185" s="24" t="s">
        <v>178</v>
      </c>
      <c r="H185" s="24" t="s">
        <v>18</v>
      </c>
      <c r="I185" s="24" t="s">
        <v>166</v>
      </c>
      <c r="J185" s="25" t="str">
        <f t="shared" si="2"/>
        <v>Diferente</v>
      </c>
    </row>
    <row r="186" spans="1:10" x14ac:dyDescent="0.25">
      <c r="A186" s="24" t="s">
        <v>46</v>
      </c>
      <c r="B186" s="24" t="s">
        <v>130</v>
      </c>
      <c r="C186" s="24" t="s">
        <v>151</v>
      </c>
      <c r="D186" s="24" t="str">
        <f>IFERROR(IF(E186=FROTA!$B$1,VLOOKUP(ESCALA!C186,FROTA!A:B,2,0),IF(E186=FROTA!$C$1,VLOOKUP(ESCALA!C186,FROTA!A:C,3,0))),"TERCEIRO")</f>
        <v>Thayara</v>
      </c>
      <c r="E186" s="24" t="s">
        <v>177</v>
      </c>
      <c r="F186" s="24">
        <v>18</v>
      </c>
      <c r="G186" s="24" t="s">
        <v>178</v>
      </c>
      <c r="H186" s="24" t="s">
        <v>22</v>
      </c>
      <c r="I186" s="24" t="s">
        <v>657</v>
      </c>
      <c r="J186" s="25" t="str">
        <f t="shared" si="2"/>
        <v>Igual</v>
      </c>
    </row>
    <row r="187" spans="1:10" x14ac:dyDescent="0.25">
      <c r="A187" s="24" t="s">
        <v>43</v>
      </c>
      <c r="B187" s="24" t="s">
        <v>130</v>
      </c>
      <c r="C187" s="24" t="s">
        <v>141</v>
      </c>
      <c r="D187" s="24" t="str">
        <f>IFERROR(IF(E187=FROTA!$B$1,VLOOKUP(ESCALA!C187,FROTA!A:B,2,0),IF(E187=FROTA!$C$1,VLOOKUP(ESCALA!C187,FROTA!A:C,3,0))),"TERCEIRO")</f>
        <v>TERCEIRO</v>
      </c>
      <c r="E187" s="24" t="s">
        <v>177</v>
      </c>
      <c r="F187" s="24">
        <v>14</v>
      </c>
      <c r="G187" s="24" t="s">
        <v>178</v>
      </c>
      <c r="H187" s="24" t="s">
        <v>22</v>
      </c>
      <c r="I187" s="24" t="s">
        <v>156</v>
      </c>
      <c r="J187" s="25" t="str">
        <f t="shared" si="2"/>
        <v>Diferente</v>
      </c>
    </row>
    <row r="188" spans="1:10" x14ac:dyDescent="0.25">
      <c r="A188" s="24" t="s">
        <v>44</v>
      </c>
      <c r="B188" s="24" t="s">
        <v>130</v>
      </c>
      <c r="C188" s="24" t="s">
        <v>143</v>
      </c>
      <c r="D188" s="24" t="str">
        <f>IFERROR(IF(E188=FROTA!$B$1,VLOOKUP(ESCALA!C188,FROTA!A:B,2,0),IF(E188=FROTA!$C$1,VLOOKUP(ESCALA!C188,FROTA!A:C,3,0))),"TERCEIRO")</f>
        <v>Ruibarbosa</v>
      </c>
      <c r="E188" s="24" t="s">
        <v>177</v>
      </c>
      <c r="F188" s="24">
        <v>12</v>
      </c>
      <c r="G188" s="24" t="s">
        <v>178</v>
      </c>
      <c r="H188" s="24" t="s">
        <v>22</v>
      </c>
      <c r="I188" s="24" t="s">
        <v>647</v>
      </c>
      <c r="J188" s="25" t="str">
        <f t="shared" si="2"/>
        <v>Igual</v>
      </c>
    </row>
    <row r="189" spans="1:10" x14ac:dyDescent="0.25">
      <c r="A189" s="24" t="s">
        <v>50</v>
      </c>
      <c r="B189" s="24" t="s">
        <v>130</v>
      </c>
      <c r="C189" s="24" t="s">
        <v>150</v>
      </c>
      <c r="D189" s="24" t="str">
        <f>IFERROR(IF(E189=FROTA!$B$1,VLOOKUP(ESCALA!C189,FROTA!A:B,2,0),IF(E189=FROTA!$C$1,VLOOKUP(ESCALA!C189,FROTA!A:C,3,0))),"TERCEIRO")</f>
        <v>TERCEIRO</v>
      </c>
      <c r="E189" s="24" t="s">
        <v>177</v>
      </c>
      <c r="F189" s="24">
        <v>27</v>
      </c>
      <c r="G189" s="24" t="s">
        <v>178</v>
      </c>
      <c r="H189" s="24" t="s">
        <v>65</v>
      </c>
      <c r="I189" s="24" t="s">
        <v>158</v>
      </c>
      <c r="J189" s="25" t="str">
        <f t="shared" si="2"/>
        <v>Diferente</v>
      </c>
    </row>
    <row r="190" spans="1:10" x14ac:dyDescent="0.25">
      <c r="A190" s="24" t="s">
        <v>36</v>
      </c>
      <c r="B190" s="24" t="s">
        <v>130</v>
      </c>
      <c r="C190" s="95" t="s">
        <v>142</v>
      </c>
      <c r="D190" s="24" t="str">
        <f>IFERROR(IF(E190=FROTA!$B$1,VLOOKUP(ESCALA!C190,FROTA!A:B,2,0),IF(E190=FROTA!$C$1,VLOOKUP(ESCALA!C190,FROTA!A:C,3,0))),"TERCEIRO")</f>
        <v>Kleiton</v>
      </c>
      <c r="E190" s="24" t="s">
        <v>177</v>
      </c>
      <c r="F190" s="24">
        <v>14</v>
      </c>
      <c r="G190" s="24" t="s">
        <v>178</v>
      </c>
      <c r="H190" s="24" t="s">
        <v>65</v>
      </c>
      <c r="I190" s="95" t="s">
        <v>663</v>
      </c>
      <c r="J190" s="25" t="str">
        <f t="shared" si="2"/>
        <v>Igual</v>
      </c>
    </row>
    <row r="191" spans="1:10" x14ac:dyDescent="0.25">
      <c r="A191" s="24" t="s">
        <v>34</v>
      </c>
      <c r="B191" s="24" t="s">
        <v>130</v>
      </c>
      <c r="C191" s="24" t="s">
        <v>141</v>
      </c>
      <c r="D191" s="24" t="str">
        <f>IFERROR(IF(E191=FROTA!$B$1,VLOOKUP(ESCALA!C191,FROTA!A:B,2,0),IF(E191=FROTA!$C$1,VLOOKUP(ESCALA!C191,FROTA!A:C,3,0))),"TERCEIRO")</f>
        <v>TERCEIRO</v>
      </c>
      <c r="E191" s="24" t="s">
        <v>177</v>
      </c>
      <c r="F191" s="24">
        <v>11</v>
      </c>
      <c r="G191" s="24" t="s">
        <v>178</v>
      </c>
      <c r="H191" s="24" t="s">
        <v>52</v>
      </c>
      <c r="I191" s="24" t="s">
        <v>154</v>
      </c>
      <c r="J191" s="25" t="str">
        <f t="shared" si="2"/>
        <v>Diferente</v>
      </c>
    </row>
    <row r="192" spans="1:10" x14ac:dyDescent="0.25">
      <c r="A192" s="24" t="s">
        <v>32</v>
      </c>
      <c r="B192" s="24" t="s">
        <v>130</v>
      </c>
      <c r="C192" s="24" t="s">
        <v>141</v>
      </c>
      <c r="D192" s="24" t="str">
        <f>IFERROR(IF(E192=FROTA!$B$1,VLOOKUP(ESCALA!C192,FROTA!A:B,2,0),IF(E192=FROTA!$C$1,VLOOKUP(ESCALA!C192,FROTA!A:C,3,0))),"TERCEIRO")</f>
        <v>TERCEIRO</v>
      </c>
      <c r="E192" s="24" t="s">
        <v>177</v>
      </c>
      <c r="F192" s="24">
        <v>14</v>
      </c>
      <c r="G192" s="24" t="s">
        <v>178</v>
      </c>
      <c r="H192" s="24" t="s">
        <v>52</v>
      </c>
      <c r="I192" s="24" t="s">
        <v>172</v>
      </c>
      <c r="J192" s="25" t="str">
        <f t="shared" si="2"/>
        <v>Diferente</v>
      </c>
    </row>
    <row r="193" spans="1:10" x14ac:dyDescent="0.25">
      <c r="A193" s="26" t="s">
        <v>21</v>
      </c>
      <c r="B193" s="26" t="s">
        <v>130</v>
      </c>
      <c r="C193" s="26" t="s">
        <v>141</v>
      </c>
      <c r="D193" s="24" t="str">
        <f>IFERROR(IF(E193=FROTA!$B$1,VLOOKUP(ESCALA!C193,FROTA!A:B,2,0),IF(E193=FROTA!$C$1,VLOOKUP(ESCALA!C193,FROTA!A:C,3,0))),"TERCEIRO")</f>
        <v>TERCEIRO</v>
      </c>
      <c r="E193" s="24" t="s">
        <v>177</v>
      </c>
      <c r="F193" s="24">
        <v>14</v>
      </c>
      <c r="G193" s="24" t="s">
        <v>178</v>
      </c>
      <c r="H193" s="24" t="s">
        <v>21</v>
      </c>
      <c r="I193" s="24" t="s">
        <v>164</v>
      </c>
      <c r="J193" s="25" t="str">
        <f t="shared" si="2"/>
        <v>Diferente</v>
      </c>
    </row>
    <row r="194" spans="1:10" x14ac:dyDescent="0.25">
      <c r="A194" s="24" t="s">
        <v>80</v>
      </c>
      <c r="B194" s="24" t="s">
        <v>132</v>
      </c>
      <c r="C194" s="24" t="s">
        <v>139</v>
      </c>
      <c r="D194" s="24" t="str">
        <f>IFERROR(IF(E194=FROTA!$B$1,VLOOKUP(ESCALA!C194,FROTA!A:B,2,0),IF(E194=FROTA!$C$1,VLOOKUP(ESCALA!C194,FROTA!A:C,3,0))),"TERCEIRO")</f>
        <v>José Vicente</v>
      </c>
      <c r="E194" s="24" t="s">
        <v>177</v>
      </c>
      <c r="F194" s="24">
        <v>4</v>
      </c>
      <c r="G194" s="24" t="s">
        <v>175</v>
      </c>
      <c r="H194" s="24" t="s">
        <v>188</v>
      </c>
      <c r="I194" s="24" t="s">
        <v>651</v>
      </c>
      <c r="J194" s="25" t="str">
        <f t="shared" si="2"/>
        <v>Igual</v>
      </c>
    </row>
    <row r="195" spans="1:10" x14ac:dyDescent="0.25">
      <c r="A195" s="24" t="s">
        <v>79</v>
      </c>
      <c r="B195" s="24" t="s">
        <v>133</v>
      </c>
      <c r="C195" s="24" t="s">
        <v>136</v>
      </c>
      <c r="D195" s="24" t="str">
        <f>IFERROR(IF(E195=FROTA!$B$1,VLOOKUP(ESCALA!C195,FROTA!A:B,2,0),IF(E195=FROTA!$C$1,VLOOKUP(ESCALA!C195,FROTA!A:C,3,0))),"TERCEIRO")</f>
        <v>Danilo</v>
      </c>
      <c r="E195" s="24" t="s">
        <v>177</v>
      </c>
      <c r="F195" s="24">
        <v>4</v>
      </c>
      <c r="G195" s="24" t="s">
        <v>175</v>
      </c>
      <c r="H195" s="24" t="s">
        <v>188</v>
      </c>
      <c r="I195" s="24" t="s">
        <v>672</v>
      </c>
      <c r="J195" s="25" t="str">
        <f t="shared" ref="J195:J206" si="3">IF(I195=D195,"Igual","Diferente")</f>
        <v>Igual</v>
      </c>
    </row>
    <row r="196" spans="1:10" x14ac:dyDescent="0.25">
      <c r="A196" s="24" t="s">
        <v>13</v>
      </c>
      <c r="B196" s="24" t="s">
        <v>133</v>
      </c>
      <c r="C196" s="24" t="s">
        <v>137</v>
      </c>
      <c r="D196" s="24" t="str">
        <f>IFERROR(IF(E196=FROTA!$B$1,VLOOKUP(ESCALA!C196,FROTA!A:B,2,0),IF(E196=FROTA!$C$1,VLOOKUP(ESCALA!C196,FROTA!A:C,3,0))),"TERCEIRO")</f>
        <v>Josias</v>
      </c>
      <c r="E196" s="24" t="s">
        <v>177</v>
      </c>
      <c r="F196" s="24">
        <v>3</v>
      </c>
      <c r="G196" s="24" t="s">
        <v>178</v>
      </c>
      <c r="H196" s="24" t="s">
        <v>189</v>
      </c>
      <c r="I196" s="24" t="s">
        <v>665</v>
      </c>
      <c r="J196" s="25" t="str">
        <f t="shared" si="3"/>
        <v>Igual</v>
      </c>
    </row>
    <row r="197" spans="1:10" x14ac:dyDescent="0.25">
      <c r="A197" s="24" t="s">
        <v>30</v>
      </c>
      <c r="B197" s="24" t="s">
        <v>134</v>
      </c>
      <c r="C197" s="24" t="s">
        <v>137</v>
      </c>
      <c r="D197" s="24" t="str">
        <f>IFERROR(IF(E197=FROTA!$B$1,VLOOKUP(ESCALA!C197,FROTA!A:B,2,0),IF(E197=FROTA!$C$1,VLOOKUP(ESCALA!C197,FROTA!A:C,3,0))),"TERCEIRO")</f>
        <v>Josias</v>
      </c>
      <c r="E197" s="24" t="s">
        <v>177</v>
      </c>
      <c r="F197" s="24">
        <v>6</v>
      </c>
      <c r="G197" s="24" t="s">
        <v>178</v>
      </c>
      <c r="H197" s="24" t="s">
        <v>30</v>
      </c>
      <c r="I197" s="24" t="s">
        <v>665</v>
      </c>
      <c r="J197" s="25" t="str">
        <f t="shared" si="3"/>
        <v>Igual</v>
      </c>
    </row>
    <row r="198" spans="1:10" x14ac:dyDescent="0.25">
      <c r="A198" s="24" t="s">
        <v>19</v>
      </c>
      <c r="B198" s="24" t="s">
        <v>134</v>
      </c>
      <c r="C198" s="24" t="s">
        <v>199</v>
      </c>
      <c r="D198" s="24" t="str">
        <f>IFERROR(IF(E198=FROTA!$B$1,VLOOKUP(ESCALA!C198,FROTA!A:B,2,0),IF(E198=FROTA!$C$1,VLOOKUP(ESCALA!C198,FROTA!A:C,3,0))),"TERCEIRO")</f>
        <v>José Sousa</v>
      </c>
      <c r="E198" s="24" t="s">
        <v>177</v>
      </c>
      <c r="F198" s="24">
        <v>11</v>
      </c>
      <c r="G198" s="24" t="s">
        <v>178</v>
      </c>
      <c r="H198" s="24" t="s">
        <v>19</v>
      </c>
      <c r="I198" s="24" t="s">
        <v>667</v>
      </c>
      <c r="J198" s="25" t="str">
        <f t="shared" si="3"/>
        <v>Diferente</v>
      </c>
    </row>
    <row r="199" spans="1:10" x14ac:dyDescent="0.25">
      <c r="A199" s="24" t="s">
        <v>81</v>
      </c>
      <c r="B199" s="24" t="s">
        <v>134</v>
      </c>
      <c r="C199" s="101" t="s">
        <v>145</v>
      </c>
      <c r="D199" s="24" t="str">
        <f>IFERROR(IF(E199=FROTA!$B$1,VLOOKUP(ESCALA!C199,FROTA!A:B,2,0),IF(E199=FROTA!$C$1,VLOOKUP(ESCALA!C199,FROTA!A:C,3,0))),"TERCEIRO")</f>
        <v>Herbert</v>
      </c>
      <c r="E199" s="24" t="s">
        <v>177</v>
      </c>
      <c r="F199" s="24">
        <v>14</v>
      </c>
      <c r="G199" s="24" t="s">
        <v>178</v>
      </c>
      <c r="H199" s="24" t="s">
        <v>18</v>
      </c>
      <c r="I199" s="101" t="s">
        <v>669</v>
      </c>
      <c r="J199" s="25" t="str">
        <f t="shared" si="3"/>
        <v>Igual</v>
      </c>
    </row>
    <row r="200" spans="1:10" x14ac:dyDescent="0.25">
      <c r="A200" s="24" t="s">
        <v>82</v>
      </c>
      <c r="B200" s="24" t="s">
        <v>134</v>
      </c>
      <c r="C200" s="24" t="s">
        <v>143</v>
      </c>
      <c r="D200" s="24" t="str">
        <f>IFERROR(IF(E200=FROTA!$B$1,VLOOKUP(ESCALA!C200,FROTA!A:B,2,0),IF(E200=FROTA!$C$1,VLOOKUP(ESCALA!C200,FROTA!A:C,3,0))),"TERCEIRO")</f>
        <v>Ruibarbosa</v>
      </c>
      <c r="E200" s="24" t="s">
        <v>177</v>
      </c>
      <c r="F200" s="24">
        <v>20</v>
      </c>
      <c r="G200" s="24" t="s">
        <v>178</v>
      </c>
      <c r="H200" s="24" t="s">
        <v>22</v>
      </c>
      <c r="I200" s="24" t="s">
        <v>647</v>
      </c>
      <c r="J200" s="25" t="str">
        <f t="shared" si="3"/>
        <v>Igual</v>
      </c>
    </row>
    <row r="201" spans="1:10" x14ac:dyDescent="0.25">
      <c r="A201" s="24" t="s">
        <v>58</v>
      </c>
      <c r="B201" s="24" t="s">
        <v>134</v>
      </c>
      <c r="C201" s="24" t="s">
        <v>146</v>
      </c>
      <c r="D201" s="24" t="str">
        <f>IFERROR(IF(E201=FROTA!$B$1,VLOOKUP(ESCALA!C201,FROTA!A:B,2,0),IF(E201=FROTA!$C$1,VLOOKUP(ESCALA!C201,FROTA!A:C,3,0))),"TERCEIRO")</f>
        <v>Campelo</v>
      </c>
      <c r="E201" s="24" t="s">
        <v>177</v>
      </c>
      <c r="F201" s="24">
        <v>20</v>
      </c>
      <c r="G201" s="24" t="s">
        <v>178</v>
      </c>
      <c r="H201" s="24" t="s">
        <v>22</v>
      </c>
      <c r="I201" s="24" t="s">
        <v>645</v>
      </c>
      <c r="J201" s="25" t="str">
        <f t="shared" si="3"/>
        <v>Igual</v>
      </c>
    </row>
    <row r="202" spans="1:10" x14ac:dyDescent="0.25">
      <c r="A202" s="24" t="s">
        <v>65</v>
      </c>
      <c r="B202" s="24" t="s">
        <v>134</v>
      </c>
      <c r="C202" s="24" t="s">
        <v>140</v>
      </c>
      <c r="D202" s="24" t="str">
        <f>IFERROR(IF(E202=FROTA!$B$1,VLOOKUP(ESCALA!C202,FROTA!A:B,2,0),IF(E202=FROTA!$C$1,VLOOKUP(ESCALA!C202,FROTA!A:C,3,0))),"TERCEIRO")</f>
        <v>Eduardo</v>
      </c>
      <c r="E202" s="24" t="s">
        <v>177</v>
      </c>
      <c r="F202" s="24">
        <v>15</v>
      </c>
      <c r="G202" s="24" t="s">
        <v>178</v>
      </c>
      <c r="H202" s="24" t="s">
        <v>65</v>
      </c>
      <c r="I202" s="24" t="s">
        <v>653</v>
      </c>
      <c r="J202" s="25" t="str">
        <f t="shared" si="3"/>
        <v>Igual</v>
      </c>
    </row>
    <row r="203" spans="1:10" x14ac:dyDescent="0.25">
      <c r="A203" s="24" t="s">
        <v>52</v>
      </c>
      <c r="B203" s="24" t="s">
        <v>134</v>
      </c>
      <c r="C203" s="101" t="s">
        <v>142</v>
      </c>
      <c r="D203" s="24" t="str">
        <f>IFERROR(IF(E203=FROTA!$B$1,VLOOKUP(ESCALA!C203,FROTA!A:B,2,0),IF(E203=FROTA!$C$1,VLOOKUP(ESCALA!C203,FROTA!A:C,3,0))),"TERCEIRO")</f>
        <v>Kleiton</v>
      </c>
      <c r="E203" s="24" t="s">
        <v>177</v>
      </c>
      <c r="F203" s="24">
        <v>12</v>
      </c>
      <c r="G203" s="24" t="s">
        <v>178</v>
      </c>
      <c r="H203" s="24" t="s">
        <v>52</v>
      </c>
      <c r="I203" s="101" t="s">
        <v>663</v>
      </c>
      <c r="J203" s="25" t="str">
        <f t="shared" si="3"/>
        <v>Igual</v>
      </c>
    </row>
    <row r="204" spans="1:10" x14ac:dyDescent="0.25">
      <c r="A204" s="24" t="s">
        <v>21</v>
      </c>
      <c r="B204" s="24" t="s">
        <v>134</v>
      </c>
      <c r="C204" s="24" t="s">
        <v>147</v>
      </c>
      <c r="D204" s="24" t="str">
        <f>IFERROR(IF(E204=FROTA!$B$1,VLOOKUP(ESCALA!C204,FROTA!A:B,2,0),IF(E204=FROTA!$C$1,VLOOKUP(ESCALA!C204,FROTA!A:C,3,0))),"TERCEIRO")</f>
        <v>Júlio</v>
      </c>
      <c r="E204" s="24" t="s">
        <v>177</v>
      </c>
      <c r="F204" s="24">
        <v>12</v>
      </c>
      <c r="G204" s="24" t="s">
        <v>178</v>
      </c>
      <c r="H204" s="24" t="s">
        <v>21</v>
      </c>
      <c r="I204" s="24" t="s">
        <v>661</v>
      </c>
      <c r="J204" s="25" t="str">
        <f t="shared" si="3"/>
        <v>Igual</v>
      </c>
    </row>
    <row r="205" spans="1:10" x14ac:dyDescent="0.25">
      <c r="A205" s="24" t="s">
        <v>83</v>
      </c>
      <c r="B205" s="24" t="s">
        <v>135</v>
      </c>
      <c r="C205" s="24" t="s">
        <v>136</v>
      </c>
      <c r="D205" s="24" t="str">
        <f>IFERROR(IF(E205=FROTA!$B$1,VLOOKUP(ESCALA!C205,FROTA!A:B,2,0),IF(E205=FROTA!$C$1,VLOOKUP(ESCALA!C205,FROTA!A:C,3,0))),"TERCEIRO")</f>
        <v>Danilo</v>
      </c>
      <c r="E205" s="24" t="s">
        <v>177</v>
      </c>
      <c r="F205" s="24">
        <v>6</v>
      </c>
      <c r="G205" s="24" t="s">
        <v>175</v>
      </c>
      <c r="H205" s="24" t="s">
        <v>184</v>
      </c>
      <c r="I205" s="24" t="s">
        <v>672</v>
      </c>
      <c r="J205" s="25" t="str">
        <f t="shared" si="3"/>
        <v>Igual</v>
      </c>
    </row>
    <row r="206" spans="1:10" x14ac:dyDescent="0.25">
      <c r="A206" s="24" t="s">
        <v>84</v>
      </c>
      <c r="B206" s="24" t="s">
        <v>135</v>
      </c>
      <c r="C206" s="24" t="s">
        <v>138</v>
      </c>
      <c r="D206" s="24" t="str">
        <f>IFERROR(IF(E206=FROTA!$B$1,VLOOKUP(ESCALA!C206,FROTA!A:B,2,0),IF(E206=FROTA!$C$1,VLOOKUP(ESCALA!C206,FROTA!A:C,3,0))),"TERCEIRO")</f>
        <v>Lucas</v>
      </c>
      <c r="E206" s="24" t="s">
        <v>177</v>
      </c>
      <c r="F206" s="24">
        <v>6</v>
      </c>
      <c r="G206" s="24" t="s">
        <v>175</v>
      </c>
      <c r="H206" s="24" t="s">
        <v>84</v>
      </c>
      <c r="I206" s="24" t="s">
        <v>659</v>
      </c>
      <c r="J206" s="25" t="str">
        <f t="shared" si="3"/>
        <v>Igual</v>
      </c>
    </row>
  </sheetData>
  <autoFilter ref="A1:J206" xr:uid="{8879D361-A54F-4409-BE7F-FACC70C56030}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0D22-0EE3-4BA6-ACF8-95C73C89F939}">
  <dimension ref="A1:H22"/>
  <sheetViews>
    <sheetView showGridLines="0" workbookViewId="0">
      <selection activeCell="A15" sqref="A15"/>
    </sheetView>
  </sheetViews>
  <sheetFormatPr defaultColWidth="9" defaultRowHeight="14.4" x14ac:dyDescent="0.3"/>
  <cols>
    <col min="1" max="1" width="24.109375" style="22" customWidth="1"/>
    <col min="2" max="2" width="27.109375" style="6" bestFit="1" customWidth="1"/>
    <col min="3" max="3" width="28.88671875" style="6" customWidth="1"/>
    <col min="4" max="4" width="6.21875" style="6" customWidth="1"/>
    <col min="5" max="8" width="24.88671875" style="6" customWidth="1"/>
    <col min="9" max="9" width="12.5546875" style="6" customWidth="1"/>
    <col min="10" max="16384" width="9" style="6"/>
  </cols>
  <sheetData>
    <row r="1" spans="1:8" ht="23.4" x14ac:dyDescent="0.3">
      <c r="A1" s="5" t="s">
        <v>2</v>
      </c>
      <c r="B1" s="5" t="s">
        <v>176</v>
      </c>
      <c r="C1" s="5" t="s">
        <v>177</v>
      </c>
      <c r="E1" s="129" t="s">
        <v>607</v>
      </c>
      <c r="F1" s="130"/>
      <c r="G1" s="131" t="s">
        <v>608</v>
      </c>
      <c r="H1" s="132"/>
    </row>
    <row r="2" spans="1:8" ht="23.4" x14ac:dyDescent="0.3">
      <c r="A2" s="24" t="s">
        <v>146</v>
      </c>
      <c r="B2" s="24" t="s">
        <v>646</v>
      </c>
      <c r="C2" s="9" t="s">
        <v>610</v>
      </c>
      <c r="E2" s="10" t="s">
        <v>606</v>
      </c>
      <c r="F2" s="11" t="s">
        <v>177</v>
      </c>
      <c r="G2" s="12" t="s">
        <v>611</v>
      </c>
      <c r="H2" s="13" t="s">
        <v>177</v>
      </c>
    </row>
    <row r="3" spans="1:8" ht="23.4" x14ac:dyDescent="0.3">
      <c r="A3" s="24" t="s">
        <v>143</v>
      </c>
      <c r="B3" s="8" t="s">
        <v>612</v>
      </c>
      <c r="C3" s="8" t="s">
        <v>613</v>
      </c>
      <c r="E3" s="14" t="s">
        <v>614</v>
      </c>
      <c r="F3" s="15" t="s">
        <v>615</v>
      </c>
      <c r="G3" s="16"/>
      <c r="H3" s="15" t="s">
        <v>616</v>
      </c>
    </row>
    <row r="4" spans="1:8" ht="23.4" x14ac:dyDescent="0.3">
      <c r="A4" s="26" t="s">
        <v>149</v>
      </c>
      <c r="B4" s="8" t="s">
        <v>617</v>
      </c>
      <c r="C4" s="8" t="s">
        <v>618</v>
      </c>
      <c r="E4" s="14" t="s">
        <v>619</v>
      </c>
      <c r="F4" s="15" t="s">
        <v>620</v>
      </c>
      <c r="G4" s="16"/>
      <c r="H4" s="17"/>
    </row>
    <row r="5" spans="1:8" ht="23.4" x14ac:dyDescent="0.3">
      <c r="A5" s="26" t="s">
        <v>139</v>
      </c>
      <c r="B5" s="8" t="s">
        <v>621</v>
      </c>
      <c r="C5" s="8" t="s">
        <v>622</v>
      </c>
      <c r="E5" s="16"/>
      <c r="F5" s="17"/>
      <c r="G5" s="16"/>
      <c r="H5" s="17"/>
    </row>
    <row r="6" spans="1:8" ht="23.4" x14ac:dyDescent="0.3">
      <c r="A6" s="26" t="s">
        <v>151</v>
      </c>
      <c r="B6" s="8" t="s">
        <v>623</v>
      </c>
      <c r="C6" s="8" t="s">
        <v>624</v>
      </c>
      <c r="E6" s="16"/>
      <c r="F6" s="17"/>
      <c r="G6" s="16"/>
      <c r="H6" s="17"/>
    </row>
    <row r="7" spans="1:8" ht="23.4" x14ac:dyDescent="0.3">
      <c r="A7" s="24" t="s">
        <v>147</v>
      </c>
      <c r="B7" s="24" t="s">
        <v>660</v>
      </c>
      <c r="C7" s="8" t="s">
        <v>625</v>
      </c>
      <c r="E7" s="16"/>
      <c r="F7" s="17"/>
      <c r="G7" s="16"/>
      <c r="H7" s="17"/>
    </row>
    <row r="8" spans="1:8" ht="24" thickBot="1" x14ac:dyDescent="0.35">
      <c r="A8" s="24" t="s">
        <v>142</v>
      </c>
      <c r="B8" s="8" t="s">
        <v>626</v>
      </c>
      <c r="C8" s="8" t="s">
        <v>627</v>
      </c>
      <c r="E8" s="18"/>
      <c r="F8" s="19"/>
      <c r="G8" s="18"/>
      <c r="H8" s="19"/>
    </row>
    <row r="9" spans="1:8" ht="23.4" x14ac:dyDescent="0.3">
      <c r="A9" s="24" t="s">
        <v>137</v>
      </c>
      <c r="B9" s="8" t="s">
        <v>628</v>
      </c>
      <c r="C9" s="8" t="s">
        <v>629</v>
      </c>
    </row>
    <row r="10" spans="1:8" ht="23.4" x14ac:dyDescent="0.3">
      <c r="A10" s="24" t="s">
        <v>199</v>
      </c>
      <c r="B10" s="8" t="s">
        <v>630</v>
      </c>
      <c r="C10" s="8" t="s">
        <v>631</v>
      </c>
    </row>
    <row r="11" spans="1:8" ht="23.4" x14ac:dyDescent="0.3">
      <c r="A11" s="26" t="s">
        <v>145</v>
      </c>
      <c r="B11" s="8" t="s">
        <v>632</v>
      </c>
      <c r="C11" s="8" t="s">
        <v>633</v>
      </c>
    </row>
    <row r="12" spans="1:8" ht="23.4" x14ac:dyDescent="0.3">
      <c r="A12" s="24" t="s">
        <v>136</v>
      </c>
      <c r="B12" s="8" t="s">
        <v>634</v>
      </c>
      <c r="C12" s="8" t="s">
        <v>635</v>
      </c>
    </row>
    <row r="13" spans="1:8" ht="23.4" x14ac:dyDescent="0.45">
      <c r="A13" s="7" t="s">
        <v>144</v>
      </c>
      <c r="B13" s="8" t="s">
        <v>609</v>
      </c>
      <c r="C13" s="8" t="s">
        <v>627</v>
      </c>
    </row>
    <row r="14" spans="1:8" ht="23.4" x14ac:dyDescent="0.3">
      <c r="A14" s="24" t="s">
        <v>138</v>
      </c>
      <c r="B14" s="8" t="s">
        <v>636</v>
      </c>
      <c r="C14" s="8" t="s">
        <v>637</v>
      </c>
    </row>
    <row r="15" spans="1:8" ht="23.4" x14ac:dyDescent="0.3">
      <c r="A15" s="26" t="s">
        <v>148</v>
      </c>
      <c r="B15" s="8" t="s">
        <v>638</v>
      </c>
      <c r="C15" s="8" t="s">
        <v>639</v>
      </c>
    </row>
    <row r="16" spans="1:8" ht="23.4" x14ac:dyDescent="0.3">
      <c r="A16" s="26" t="s">
        <v>140</v>
      </c>
      <c r="B16" s="8" t="s">
        <v>609</v>
      </c>
      <c r="C16" s="8" t="s">
        <v>640</v>
      </c>
    </row>
    <row r="17" spans="1:3" ht="23.4" x14ac:dyDescent="0.45">
      <c r="A17" s="7"/>
      <c r="C17" s="8"/>
    </row>
    <row r="18" spans="1:3" ht="23.4" x14ac:dyDescent="0.45">
      <c r="A18" s="20" t="s">
        <v>144</v>
      </c>
      <c r="B18" s="21"/>
      <c r="C18" s="21"/>
    </row>
    <row r="19" spans="1:3" ht="23.4" x14ac:dyDescent="0.45">
      <c r="A19" s="20" t="s">
        <v>641</v>
      </c>
      <c r="B19" s="21"/>
      <c r="C19" s="21"/>
    </row>
    <row r="20" spans="1:3" ht="23.4" x14ac:dyDescent="0.45">
      <c r="A20" s="20" t="s">
        <v>197</v>
      </c>
      <c r="B20" s="21"/>
      <c r="C20" s="21"/>
    </row>
    <row r="21" spans="1:3" ht="23.4" x14ac:dyDescent="0.45">
      <c r="A21" s="20" t="s">
        <v>198</v>
      </c>
      <c r="B21" s="21"/>
      <c r="C21" s="21"/>
    </row>
    <row r="22" spans="1:3" ht="23.4" x14ac:dyDescent="0.45">
      <c r="A22" s="20" t="s">
        <v>196</v>
      </c>
      <c r="B22" s="21"/>
      <c r="C22" s="21"/>
    </row>
  </sheetData>
  <mergeCells count="2">
    <mergeCell ref="E1:F1"/>
    <mergeCell ref="G1:H1"/>
  </mergeCells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A20" sqref="A20"/>
    </sheetView>
  </sheetViews>
  <sheetFormatPr defaultRowHeight="15.6" x14ac:dyDescent="0.3"/>
  <cols>
    <col min="1" max="6" width="10.6640625" style="1" customWidth="1"/>
  </cols>
  <sheetData>
    <row r="1" spans="1:5" x14ac:dyDescent="0.3">
      <c r="A1" s="2" t="s">
        <v>190</v>
      </c>
      <c r="B1" s="2" t="s">
        <v>2</v>
      </c>
      <c r="C1" s="2" t="s">
        <v>191</v>
      </c>
      <c r="D1" s="2" t="s">
        <v>192</v>
      </c>
      <c r="E1" s="2" t="s">
        <v>193</v>
      </c>
    </row>
    <row r="2" spans="1:5" x14ac:dyDescent="0.3">
      <c r="A2" s="1" t="s">
        <v>194</v>
      </c>
      <c r="B2" s="1" t="s">
        <v>137</v>
      </c>
      <c r="C2" s="1">
        <v>8</v>
      </c>
      <c r="D2" s="1" t="s">
        <v>202</v>
      </c>
      <c r="E2" s="1" t="s">
        <v>224</v>
      </c>
    </row>
    <row r="3" spans="1:5" x14ac:dyDescent="0.3">
      <c r="A3" s="1" t="s">
        <v>194</v>
      </c>
      <c r="B3" s="1" t="s">
        <v>136</v>
      </c>
      <c r="C3" s="1">
        <v>9</v>
      </c>
      <c r="D3" s="1" t="s">
        <v>203</v>
      </c>
      <c r="E3" s="1" t="s">
        <v>225</v>
      </c>
    </row>
    <row r="4" spans="1:5" x14ac:dyDescent="0.3">
      <c r="A4" s="1" t="s">
        <v>194</v>
      </c>
      <c r="B4" s="1" t="s">
        <v>139</v>
      </c>
      <c r="C4" s="1">
        <v>10</v>
      </c>
      <c r="D4" s="1" t="s">
        <v>204</v>
      </c>
      <c r="E4" s="1" t="s">
        <v>209</v>
      </c>
    </row>
    <row r="5" spans="1:5" x14ac:dyDescent="0.3">
      <c r="A5" s="1" t="s">
        <v>194</v>
      </c>
      <c r="B5" s="1" t="s">
        <v>196</v>
      </c>
      <c r="C5" s="1">
        <v>0</v>
      </c>
      <c r="D5" s="1" t="s">
        <v>205</v>
      </c>
      <c r="E5" s="1" t="s">
        <v>205</v>
      </c>
    </row>
    <row r="6" spans="1:5" x14ac:dyDescent="0.3">
      <c r="A6" s="1" t="s">
        <v>194</v>
      </c>
      <c r="B6" s="1" t="s">
        <v>140</v>
      </c>
      <c r="C6" s="1">
        <v>10</v>
      </c>
      <c r="D6" s="1" t="s">
        <v>206</v>
      </c>
      <c r="E6" s="1" t="s">
        <v>209</v>
      </c>
    </row>
    <row r="7" spans="1:5" x14ac:dyDescent="0.3">
      <c r="A7" s="1" t="s">
        <v>194</v>
      </c>
      <c r="B7" s="1" t="s">
        <v>197</v>
      </c>
      <c r="C7" s="1">
        <v>0</v>
      </c>
      <c r="D7" s="1" t="s">
        <v>205</v>
      </c>
      <c r="E7" s="1" t="s">
        <v>205</v>
      </c>
    </row>
    <row r="8" spans="1:5" x14ac:dyDescent="0.3">
      <c r="A8" s="1" t="s">
        <v>194</v>
      </c>
      <c r="B8" s="1" t="s">
        <v>198</v>
      </c>
      <c r="C8" s="1">
        <v>0</v>
      </c>
      <c r="D8" s="1" t="s">
        <v>205</v>
      </c>
      <c r="E8" s="1" t="s">
        <v>205</v>
      </c>
    </row>
    <row r="9" spans="1:5" x14ac:dyDescent="0.3">
      <c r="A9" s="1" t="s">
        <v>194</v>
      </c>
      <c r="B9" s="1" t="s">
        <v>138</v>
      </c>
      <c r="C9" s="1">
        <v>8</v>
      </c>
      <c r="D9" s="1" t="s">
        <v>207</v>
      </c>
      <c r="E9" s="1" t="s">
        <v>226</v>
      </c>
    </row>
    <row r="10" spans="1:5" x14ac:dyDescent="0.3">
      <c r="A10" s="1" t="s">
        <v>194</v>
      </c>
      <c r="B10" s="1" t="s">
        <v>199</v>
      </c>
      <c r="C10" s="1">
        <v>0</v>
      </c>
      <c r="D10" s="1" t="s">
        <v>205</v>
      </c>
      <c r="E10" s="1" t="s">
        <v>205</v>
      </c>
    </row>
    <row r="11" spans="1:5" x14ac:dyDescent="0.3">
      <c r="A11" s="1" t="s">
        <v>194</v>
      </c>
      <c r="B11" s="1" t="s">
        <v>147</v>
      </c>
      <c r="C11" s="1">
        <v>7</v>
      </c>
      <c r="D11" s="1" t="s">
        <v>208</v>
      </c>
      <c r="E11" s="1" t="s">
        <v>227</v>
      </c>
    </row>
    <row r="12" spans="1:5" x14ac:dyDescent="0.3">
      <c r="A12" s="1" t="s">
        <v>194</v>
      </c>
      <c r="B12" s="1" t="s">
        <v>142</v>
      </c>
      <c r="C12" s="1">
        <v>8</v>
      </c>
      <c r="D12" s="1" t="s">
        <v>208</v>
      </c>
      <c r="E12" s="1" t="s">
        <v>228</v>
      </c>
    </row>
    <row r="13" spans="1:5" x14ac:dyDescent="0.3">
      <c r="A13" s="1" t="s">
        <v>194</v>
      </c>
      <c r="B13" s="1" t="s">
        <v>144</v>
      </c>
      <c r="C13" s="1">
        <v>2</v>
      </c>
      <c r="D13" s="1" t="s">
        <v>209</v>
      </c>
      <c r="E13" s="1" t="s">
        <v>205</v>
      </c>
    </row>
    <row r="14" spans="1:5" x14ac:dyDescent="0.3">
      <c r="A14" s="1" t="s">
        <v>194</v>
      </c>
      <c r="B14" s="1" t="s">
        <v>146</v>
      </c>
      <c r="C14" s="1">
        <v>8</v>
      </c>
      <c r="D14" s="1" t="s">
        <v>210</v>
      </c>
      <c r="E14" s="1" t="s">
        <v>229</v>
      </c>
    </row>
    <row r="15" spans="1:5" x14ac:dyDescent="0.3">
      <c r="A15" s="1" t="s">
        <v>194</v>
      </c>
      <c r="B15" s="1" t="s">
        <v>143</v>
      </c>
      <c r="C15" s="1">
        <v>9</v>
      </c>
      <c r="D15" s="1" t="s">
        <v>211</v>
      </c>
      <c r="E15" s="1" t="s">
        <v>209</v>
      </c>
    </row>
    <row r="16" spans="1:5" x14ac:dyDescent="0.3">
      <c r="A16" s="1" t="s">
        <v>194</v>
      </c>
      <c r="B16" s="1" t="s">
        <v>145</v>
      </c>
      <c r="C16" s="1">
        <v>8</v>
      </c>
      <c r="D16" s="1" t="s">
        <v>212</v>
      </c>
      <c r="E16" s="1" t="s">
        <v>230</v>
      </c>
    </row>
    <row r="17" spans="1:5" x14ac:dyDescent="0.3">
      <c r="A17" s="1" t="s">
        <v>194</v>
      </c>
      <c r="B17" s="1" t="s">
        <v>148</v>
      </c>
      <c r="C17" s="1">
        <v>8</v>
      </c>
      <c r="D17" s="1" t="s">
        <v>213</v>
      </c>
      <c r="E17" s="1" t="s">
        <v>231</v>
      </c>
    </row>
    <row r="18" spans="1:5" x14ac:dyDescent="0.3">
      <c r="A18" s="1" t="s">
        <v>194</v>
      </c>
      <c r="B18" s="1" t="s">
        <v>149</v>
      </c>
      <c r="C18" s="1">
        <v>6</v>
      </c>
      <c r="D18" s="1" t="s">
        <v>214</v>
      </c>
      <c r="E18" s="1" t="s">
        <v>232</v>
      </c>
    </row>
    <row r="19" spans="1:5" x14ac:dyDescent="0.3">
      <c r="A19" s="1" t="s">
        <v>194</v>
      </c>
      <c r="B19" s="1" t="s">
        <v>151</v>
      </c>
      <c r="C19" s="1">
        <v>7</v>
      </c>
      <c r="D19" s="1" t="s">
        <v>215</v>
      </c>
      <c r="E19" s="1" t="s">
        <v>233</v>
      </c>
    </row>
    <row r="20" spans="1:5" x14ac:dyDescent="0.3">
      <c r="A20" s="1" t="s">
        <v>194</v>
      </c>
      <c r="B20" s="1" t="s">
        <v>200</v>
      </c>
      <c r="C20" s="1">
        <v>0</v>
      </c>
      <c r="D20" s="1" t="s">
        <v>205</v>
      </c>
      <c r="E20" s="1" t="s">
        <v>205</v>
      </c>
    </row>
    <row r="21" spans="1:5" x14ac:dyDescent="0.3">
      <c r="A21" s="1" t="s">
        <v>195</v>
      </c>
      <c r="B21" s="1" t="s">
        <v>171</v>
      </c>
      <c r="C21" s="1">
        <v>4</v>
      </c>
      <c r="D21" s="1" t="s">
        <v>216</v>
      </c>
      <c r="E21" s="1" t="s">
        <v>234</v>
      </c>
    </row>
    <row r="22" spans="1:5" x14ac:dyDescent="0.3">
      <c r="A22" s="1" t="s">
        <v>195</v>
      </c>
      <c r="B22" s="1" t="s">
        <v>153</v>
      </c>
      <c r="C22" s="1">
        <v>2</v>
      </c>
      <c r="D22" s="1" t="s">
        <v>217</v>
      </c>
      <c r="E22" s="1" t="s">
        <v>235</v>
      </c>
    </row>
    <row r="23" spans="1:5" x14ac:dyDescent="0.3">
      <c r="A23" s="1" t="s">
        <v>195</v>
      </c>
      <c r="B23" s="1" t="s">
        <v>155</v>
      </c>
      <c r="C23" s="1">
        <v>4</v>
      </c>
      <c r="D23" s="1" t="s">
        <v>218</v>
      </c>
      <c r="E23" s="1" t="s">
        <v>236</v>
      </c>
    </row>
    <row r="24" spans="1:5" x14ac:dyDescent="0.3">
      <c r="A24" s="1" t="s">
        <v>195</v>
      </c>
      <c r="B24" s="1" t="s">
        <v>152</v>
      </c>
      <c r="C24" s="1">
        <v>3</v>
      </c>
      <c r="D24" s="1" t="s">
        <v>219</v>
      </c>
      <c r="E24" s="1" t="s">
        <v>221</v>
      </c>
    </row>
    <row r="25" spans="1:5" x14ac:dyDescent="0.3">
      <c r="A25" s="1" t="s">
        <v>195</v>
      </c>
      <c r="B25" s="1" t="s">
        <v>154</v>
      </c>
      <c r="C25" s="1">
        <v>4</v>
      </c>
      <c r="D25" s="1" t="s">
        <v>220</v>
      </c>
      <c r="E25" s="1" t="s">
        <v>237</v>
      </c>
    </row>
    <row r="26" spans="1:5" x14ac:dyDescent="0.3">
      <c r="A26" s="1" t="s">
        <v>195</v>
      </c>
      <c r="B26" s="1" t="s">
        <v>159</v>
      </c>
      <c r="C26" s="1">
        <v>3</v>
      </c>
      <c r="D26" s="1" t="s">
        <v>221</v>
      </c>
      <c r="E26" s="1" t="s">
        <v>226</v>
      </c>
    </row>
    <row r="27" spans="1:5" x14ac:dyDescent="0.3">
      <c r="A27" s="1" t="s">
        <v>195</v>
      </c>
      <c r="B27" s="1" t="s">
        <v>163</v>
      </c>
      <c r="C27" s="1">
        <v>5</v>
      </c>
      <c r="D27" s="1" t="s">
        <v>217</v>
      </c>
      <c r="E27" s="1" t="s">
        <v>235</v>
      </c>
    </row>
    <row r="28" spans="1:5" x14ac:dyDescent="0.3">
      <c r="A28" s="1" t="s">
        <v>195</v>
      </c>
      <c r="B28" s="1" t="s">
        <v>166</v>
      </c>
      <c r="C28" s="1">
        <v>4</v>
      </c>
      <c r="D28" s="1" t="s">
        <v>216</v>
      </c>
      <c r="E28" s="1" t="s">
        <v>238</v>
      </c>
    </row>
    <row r="29" spans="1:5" x14ac:dyDescent="0.3">
      <c r="A29" s="1" t="s">
        <v>195</v>
      </c>
      <c r="B29" s="1" t="s">
        <v>174</v>
      </c>
      <c r="C29" s="1">
        <v>3</v>
      </c>
      <c r="D29" s="1" t="s">
        <v>221</v>
      </c>
      <c r="E29" s="1" t="s">
        <v>223</v>
      </c>
    </row>
    <row r="30" spans="1:5" x14ac:dyDescent="0.3">
      <c r="A30" s="1" t="s">
        <v>195</v>
      </c>
      <c r="B30" s="1" t="s">
        <v>173</v>
      </c>
      <c r="C30" s="1">
        <v>3</v>
      </c>
      <c r="D30" s="1" t="s">
        <v>221</v>
      </c>
      <c r="E30" s="1" t="s">
        <v>209</v>
      </c>
    </row>
    <row r="31" spans="1:5" x14ac:dyDescent="0.3">
      <c r="A31" s="1" t="s">
        <v>195</v>
      </c>
      <c r="B31" s="1" t="s">
        <v>160</v>
      </c>
      <c r="C31" s="1">
        <v>3</v>
      </c>
      <c r="D31" s="1" t="s">
        <v>221</v>
      </c>
      <c r="E31" s="1" t="s">
        <v>226</v>
      </c>
    </row>
    <row r="32" spans="1:5" x14ac:dyDescent="0.3">
      <c r="A32" s="1" t="s">
        <v>195</v>
      </c>
      <c r="B32" s="1" t="s">
        <v>156</v>
      </c>
      <c r="C32" s="1">
        <v>5</v>
      </c>
      <c r="D32" s="1" t="s">
        <v>217</v>
      </c>
      <c r="E32" s="1" t="s">
        <v>234</v>
      </c>
    </row>
    <row r="33" spans="1:5" x14ac:dyDescent="0.3">
      <c r="A33" s="1" t="s">
        <v>195</v>
      </c>
      <c r="B33" s="1" t="s">
        <v>164</v>
      </c>
      <c r="C33" s="1">
        <v>3</v>
      </c>
      <c r="D33" s="1" t="s">
        <v>222</v>
      </c>
      <c r="E33" s="1" t="s">
        <v>222</v>
      </c>
    </row>
    <row r="34" spans="1:5" x14ac:dyDescent="0.3">
      <c r="A34" s="1" t="s">
        <v>195</v>
      </c>
      <c r="B34" s="1" t="s">
        <v>168</v>
      </c>
      <c r="C34" s="1">
        <v>1</v>
      </c>
      <c r="D34" s="1" t="s">
        <v>223</v>
      </c>
      <c r="E34" s="1" t="s">
        <v>205</v>
      </c>
    </row>
    <row r="35" spans="1:5" x14ac:dyDescent="0.3">
      <c r="A35" s="1" t="s">
        <v>195</v>
      </c>
      <c r="B35" s="1" t="s">
        <v>169</v>
      </c>
      <c r="C35" s="1">
        <v>4</v>
      </c>
      <c r="D35" s="1" t="s">
        <v>216</v>
      </c>
      <c r="E35" s="1" t="s">
        <v>234</v>
      </c>
    </row>
    <row r="36" spans="1:5" x14ac:dyDescent="0.3">
      <c r="A36" s="1" t="s">
        <v>195</v>
      </c>
      <c r="B36" s="1" t="s">
        <v>201</v>
      </c>
      <c r="C36" s="1">
        <v>0</v>
      </c>
      <c r="D36" s="1" t="s">
        <v>205</v>
      </c>
      <c r="E36" s="1" t="s">
        <v>205</v>
      </c>
    </row>
    <row r="37" spans="1:5" x14ac:dyDescent="0.3">
      <c r="A37" s="1" t="s">
        <v>195</v>
      </c>
      <c r="B37" s="1" t="s">
        <v>172</v>
      </c>
      <c r="C37" s="1">
        <v>4</v>
      </c>
      <c r="D37" s="1" t="s">
        <v>216</v>
      </c>
      <c r="E37" s="1" t="s">
        <v>239</v>
      </c>
    </row>
    <row r="38" spans="1:5" x14ac:dyDescent="0.3">
      <c r="A38" s="1" t="s">
        <v>195</v>
      </c>
      <c r="B38" s="1" t="s">
        <v>170</v>
      </c>
      <c r="C38" s="1">
        <v>5</v>
      </c>
      <c r="D38" s="1" t="s">
        <v>224</v>
      </c>
      <c r="E38" s="1" t="s">
        <v>232</v>
      </c>
    </row>
    <row r="39" spans="1:5" x14ac:dyDescent="0.3">
      <c r="A39" s="1" t="s">
        <v>195</v>
      </c>
      <c r="B39" s="1" t="s">
        <v>162</v>
      </c>
      <c r="C39" s="1">
        <v>4</v>
      </c>
      <c r="D39" s="1" t="s">
        <v>216</v>
      </c>
      <c r="E39" s="1" t="s">
        <v>238</v>
      </c>
    </row>
    <row r="40" spans="1:5" x14ac:dyDescent="0.3">
      <c r="A40" s="1" t="s">
        <v>195</v>
      </c>
      <c r="B40" s="1" t="s">
        <v>167</v>
      </c>
      <c r="C40" s="1">
        <v>2</v>
      </c>
      <c r="D40" s="1" t="s">
        <v>209</v>
      </c>
      <c r="E40" s="1" t="s">
        <v>221</v>
      </c>
    </row>
    <row r="41" spans="1:5" x14ac:dyDescent="0.3">
      <c r="A41" s="1" t="s">
        <v>195</v>
      </c>
      <c r="B41" s="1" t="s">
        <v>165</v>
      </c>
      <c r="C41" s="1">
        <v>3</v>
      </c>
      <c r="D41" s="1" t="s">
        <v>221</v>
      </c>
      <c r="E41" s="1" t="s">
        <v>222</v>
      </c>
    </row>
    <row r="42" spans="1:5" x14ac:dyDescent="0.3">
      <c r="A42" s="1" t="s">
        <v>195</v>
      </c>
      <c r="B42" s="1" t="s">
        <v>161</v>
      </c>
      <c r="C42" s="1">
        <v>3</v>
      </c>
      <c r="D42" s="1" t="s">
        <v>221</v>
      </c>
      <c r="E42" s="1" t="s">
        <v>226</v>
      </c>
    </row>
    <row r="43" spans="1:5" x14ac:dyDescent="0.3">
      <c r="A43" s="1" t="s">
        <v>195</v>
      </c>
      <c r="B43" s="1" t="s">
        <v>157</v>
      </c>
      <c r="C43" s="1">
        <v>3</v>
      </c>
      <c r="D43" s="1" t="s">
        <v>221</v>
      </c>
      <c r="E43" s="1" t="s">
        <v>226</v>
      </c>
    </row>
    <row r="44" spans="1:5" x14ac:dyDescent="0.3">
      <c r="A44" s="1" t="s">
        <v>195</v>
      </c>
      <c r="B44" s="1" t="s">
        <v>158</v>
      </c>
      <c r="C44" s="1">
        <v>3</v>
      </c>
      <c r="D44" s="1" t="s">
        <v>221</v>
      </c>
      <c r="E44" s="1" t="s">
        <v>240</v>
      </c>
    </row>
  </sheetData>
  <autoFilter ref="A1:E44" xr:uid="{00000000-0009-0000-0000-000001000000}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F37"/>
  <sheetViews>
    <sheetView showGridLines="0" topLeftCell="A13" workbookViewId="0">
      <pane xSplit="2" topLeftCell="C1" activePane="topRight" state="frozen"/>
      <selection pane="topRight"/>
    </sheetView>
  </sheetViews>
  <sheetFormatPr defaultRowHeight="14.4" x14ac:dyDescent="0.3"/>
  <cols>
    <col min="1" max="2" width="26" customWidth="1"/>
  </cols>
  <sheetData>
    <row r="1" spans="1:292" ht="15.6" x14ac:dyDescent="0.3">
      <c r="A1" s="2" t="s">
        <v>190</v>
      </c>
      <c r="B1" s="2" t="s">
        <v>241</v>
      </c>
      <c r="C1" s="135" t="s">
        <v>242</v>
      </c>
      <c r="D1" s="135"/>
      <c r="E1" s="135" t="s">
        <v>243</v>
      </c>
      <c r="F1" s="135"/>
      <c r="G1" s="135" t="s">
        <v>244</v>
      </c>
      <c r="H1" s="135"/>
      <c r="I1" s="135" t="s">
        <v>245</v>
      </c>
      <c r="J1" s="135"/>
      <c r="K1" s="135" t="s">
        <v>246</v>
      </c>
      <c r="L1" s="135"/>
      <c r="M1" s="135" t="s">
        <v>247</v>
      </c>
      <c r="N1" s="135"/>
      <c r="O1" s="135" t="s">
        <v>248</v>
      </c>
      <c r="P1" s="135"/>
      <c r="Q1" s="135" t="s">
        <v>249</v>
      </c>
      <c r="R1" s="135"/>
      <c r="S1" s="135" t="s">
        <v>250</v>
      </c>
      <c r="T1" s="135"/>
      <c r="U1" s="135" t="s">
        <v>251</v>
      </c>
      <c r="V1" s="135"/>
      <c r="W1" s="135" t="s">
        <v>252</v>
      </c>
      <c r="X1" s="135"/>
      <c r="Y1" s="135" t="s">
        <v>253</v>
      </c>
      <c r="Z1" s="135"/>
      <c r="AA1" s="135" t="s">
        <v>254</v>
      </c>
      <c r="AB1" s="135"/>
      <c r="AC1" s="135" t="s">
        <v>255</v>
      </c>
      <c r="AD1" s="135"/>
      <c r="AE1" s="135" t="s">
        <v>256</v>
      </c>
      <c r="AF1" s="135"/>
      <c r="AG1" s="135" t="s">
        <v>257</v>
      </c>
      <c r="AH1" s="135"/>
      <c r="AI1" s="135" t="s">
        <v>258</v>
      </c>
      <c r="AJ1" s="135"/>
      <c r="AK1" s="135" t="s">
        <v>259</v>
      </c>
      <c r="AL1" s="135"/>
      <c r="AM1" s="135" t="s">
        <v>260</v>
      </c>
      <c r="AN1" s="135"/>
      <c r="AO1" s="135" t="s">
        <v>261</v>
      </c>
      <c r="AP1" s="135"/>
      <c r="AQ1" s="135" t="s">
        <v>262</v>
      </c>
      <c r="AR1" s="135"/>
      <c r="AS1" s="135" t="s">
        <v>263</v>
      </c>
      <c r="AT1" s="135"/>
      <c r="AU1" s="135" t="s">
        <v>264</v>
      </c>
      <c r="AV1" s="135"/>
      <c r="AW1" s="135" t="s">
        <v>265</v>
      </c>
      <c r="AX1" s="135"/>
      <c r="AY1" s="135" t="s">
        <v>266</v>
      </c>
      <c r="AZ1" s="135"/>
      <c r="BA1" s="135" t="s">
        <v>267</v>
      </c>
      <c r="BB1" s="135"/>
      <c r="BC1" s="135" t="s">
        <v>268</v>
      </c>
      <c r="BD1" s="135"/>
      <c r="BE1" s="135" t="s">
        <v>269</v>
      </c>
      <c r="BF1" s="135"/>
      <c r="BG1" s="135" t="s">
        <v>270</v>
      </c>
      <c r="BH1" s="135"/>
      <c r="BI1" s="135" t="s">
        <v>271</v>
      </c>
      <c r="BJ1" s="135"/>
      <c r="BK1" s="135" t="s">
        <v>272</v>
      </c>
      <c r="BL1" s="135"/>
      <c r="BM1" s="135" t="s">
        <v>273</v>
      </c>
      <c r="BN1" s="135"/>
      <c r="BO1" s="135" t="s">
        <v>274</v>
      </c>
      <c r="BP1" s="135"/>
      <c r="BQ1" s="135" t="s">
        <v>275</v>
      </c>
      <c r="BR1" s="135"/>
      <c r="BS1" s="135" t="s">
        <v>276</v>
      </c>
      <c r="BT1" s="135"/>
      <c r="BU1" s="135" t="s">
        <v>277</v>
      </c>
      <c r="BV1" s="135"/>
      <c r="BW1" s="135" t="s">
        <v>278</v>
      </c>
      <c r="BX1" s="135"/>
      <c r="BY1" s="135" t="s">
        <v>279</v>
      </c>
      <c r="BZ1" s="135"/>
      <c r="CA1" s="135" t="s">
        <v>280</v>
      </c>
      <c r="CB1" s="135"/>
      <c r="CC1" s="135" t="s">
        <v>281</v>
      </c>
      <c r="CD1" s="135"/>
      <c r="CE1" s="135" t="s">
        <v>282</v>
      </c>
      <c r="CF1" s="135"/>
      <c r="CG1" s="135" t="s">
        <v>283</v>
      </c>
      <c r="CH1" s="135"/>
      <c r="CI1" s="135" t="s">
        <v>284</v>
      </c>
      <c r="CJ1" s="135"/>
      <c r="CK1" s="135" t="s">
        <v>285</v>
      </c>
      <c r="CL1" s="135"/>
      <c r="CM1" s="135" t="s">
        <v>286</v>
      </c>
      <c r="CN1" s="135"/>
      <c r="CO1" s="135" t="s">
        <v>287</v>
      </c>
      <c r="CP1" s="135"/>
      <c r="CQ1" s="135" t="s">
        <v>288</v>
      </c>
      <c r="CR1" s="135"/>
      <c r="CS1" s="135" t="s">
        <v>289</v>
      </c>
      <c r="CT1" s="135"/>
      <c r="CU1" s="135" t="s">
        <v>290</v>
      </c>
      <c r="CV1" s="135"/>
      <c r="CW1" s="135" t="s">
        <v>291</v>
      </c>
      <c r="CX1" s="135"/>
      <c r="CY1" s="135" t="s">
        <v>292</v>
      </c>
      <c r="CZ1" s="135"/>
      <c r="DA1" s="135" t="s">
        <v>293</v>
      </c>
      <c r="DB1" s="135"/>
      <c r="DC1" s="135" t="s">
        <v>294</v>
      </c>
      <c r="DD1" s="135"/>
      <c r="DE1" s="135" t="s">
        <v>295</v>
      </c>
      <c r="DF1" s="135"/>
      <c r="DG1" s="135" t="s">
        <v>296</v>
      </c>
      <c r="DH1" s="135"/>
      <c r="DI1" s="135" t="s">
        <v>297</v>
      </c>
      <c r="DJ1" s="135"/>
      <c r="DK1" s="135" t="s">
        <v>298</v>
      </c>
      <c r="DL1" s="135"/>
      <c r="DM1" s="135" t="s">
        <v>299</v>
      </c>
      <c r="DN1" s="135"/>
      <c r="DO1" s="135" t="s">
        <v>300</v>
      </c>
      <c r="DP1" s="135"/>
      <c r="DQ1" s="135" t="s">
        <v>301</v>
      </c>
      <c r="DR1" s="135"/>
      <c r="DS1" s="135" t="s">
        <v>302</v>
      </c>
      <c r="DT1" s="135"/>
      <c r="DU1" s="135" t="s">
        <v>303</v>
      </c>
      <c r="DV1" s="135"/>
      <c r="DW1" s="135" t="s">
        <v>304</v>
      </c>
      <c r="DX1" s="135"/>
      <c r="DY1" s="135" t="s">
        <v>305</v>
      </c>
      <c r="DZ1" s="135"/>
      <c r="EA1" s="135" t="s">
        <v>306</v>
      </c>
      <c r="EB1" s="135"/>
      <c r="EC1" s="135" t="s">
        <v>307</v>
      </c>
      <c r="ED1" s="135"/>
      <c r="EE1" s="135" t="s">
        <v>308</v>
      </c>
      <c r="EF1" s="135"/>
      <c r="EG1" s="135" t="s">
        <v>309</v>
      </c>
      <c r="EH1" s="135"/>
      <c r="EI1" s="135" t="s">
        <v>310</v>
      </c>
      <c r="EJ1" s="135"/>
      <c r="EK1" s="135" t="s">
        <v>311</v>
      </c>
      <c r="EL1" s="135"/>
      <c r="EM1" s="135" t="s">
        <v>312</v>
      </c>
      <c r="EN1" s="135"/>
      <c r="EO1" s="135" t="s">
        <v>313</v>
      </c>
      <c r="EP1" s="135"/>
      <c r="EQ1" s="135" t="s">
        <v>314</v>
      </c>
      <c r="ER1" s="135"/>
      <c r="ES1" s="135" t="s">
        <v>315</v>
      </c>
      <c r="ET1" s="135"/>
      <c r="EU1" s="135" t="s">
        <v>316</v>
      </c>
      <c r="EV1" s="135"/>
      <c r="EW1" s="135" t="s">
        <v>317</v>
      </c>
      <c r="EX1" s="135"/>
      <c r="EY1" s="135" t="s">
        <v>318</v>
      </c>
      <c r="EZ1" s="135"/>
      <c r="FA1" s="135" t="s">
        <v>319</v>
      </c>
      <c r="FB1" s="135"/>
      <c r="FC1" s="135" t="s">
        <v>320</v>
      </c>
      <c r="FD1" s="135"/>
      <c r="FE1" s="135" t="s">
        <v>321</v>
      </c>
      <c r="FF1" s="135"/>
      <c r="FG1" s="135" t="s">
        <v>322</v>
      </c>
      <c r="FH1" s="135"/>
      <c r="FI1" s="135" t="s">
        <v>323</v>
      </c>
      <c r="FJ1" s="135"/>
      <c r="FK1" s="135" t="s">
        <v>324</v>
      </c>
      <c r="FL1" s="135"/>
      <c r="FM1" s="135" t="s">
        <v>325</v>
      </c>
      <c r="FN1" s="135"/>
      <c r="FO1" s="135" t="s">
        <v>326</v>
      </c>
      <c r="FP1" s="135"/>
      <c r="FQ1" s="135" t="s">
        <v>327</v>
      </c>
      <c r="FR1" s="135"/>
      <c r="FS1" s="135" t="s">
        <v>328</v>
      </c>
      <c r="FT1" s="135"/>
      <c r="FU1" s="135" t="s">
        <v>329</v>
      </c>
      <c r="FV1" s="135"/>
      <c r="FW1" s="135" t="s">
        <v>330</v>
      </c>
      <c r="FX1" s="135"/>
      <c r="FY1" s="135" t="s">
        <v>331</v>
      </c>
      <c r="FZ1" s="135"/>
      <c r="GA1" s="135" t="s">
        <v>332</v>
      </c>
      <c r="GB1" s="135"/>
      <c r="GC1" s="135" t="s">
        <v>333</v>
      </c>
      <c r="GD1" s="135"/>
      <c r="GE1" s="135" t="s">
        <v>334</v>
      </c>
      <c r="GF1" s="135"/>
      <c r="GG1" s="135" t="s">
        <v>335</v>
      </c>
      <c r="GH1" s="135"/>
      <c r="GI1" s="135" t="s">
        <v>336</v>
      </c>
      <c r="GJ1" s="135"/>
      <c r="GK1" s="135" t="s">
        <v>337</v>
      </c>
      <c r="GL1" s="135"/>
      <c r="GM1" s="135" t="s">
        <v>338</v>
      </c>
      <c r="GN1" s="135"/>
      <c r="GO1" s="135" t="s">
        <v>339</v>
      </c>
      <c r="GP1" s="135"/>
      <c r="GQ1" s="135" t="s">
        <v>340</v>
      </c>
      <c r="GR1" s="135"/>
      <c r="GS1" s="135" t="s">
        <v>341</v>
      </c>
      <c r="GT1" s="135"/>
      <c r="GU1" s="135" t="s">
        <v>342</v>
      </c>
      <c r="GV1" s="135"/>
      <c r="GW1" s="135" t="s">
        <v>343</v>
      </c>
      <c r="GX1" s="135"/>
      <c r="GY1" s="135" t="s">
        <v>344</v>
      </c>
      <c r="GZ1" s="135"/>
      <c r="HA1" s="135" t="s">
        <v>345</v>
      </c>
      <c r="HB1" s="135"/>
      <c r="HC1" s="135" t="s">
        <v>346</v>
      </c>
      <c r="HD1" s="135"/>
      <c r="HE1" s="135" t="s">
        <v>347</v>
      </c>
      <c r="HF1" s="135"/>
      <c r="HG1" s="135" t="s">
        <v>348</v>
      </c>
      <c r="HH1" s="135"/>
      <c r="HI1" s="135" t="s">
        <v>349</v>
      </c>
      <c r="HJ1" s="135"/>
      <c r="HK1" s="135" t="s">
        <v>350</v>
      </c>
      <c r="HL1" s="135"/>
      <c r="HM1" s="135" t="s">
        <v>351</v>
      </c>
      <c r="HN1" s="135"/>
      <c r="HO1" s="135" t="s">
        <v>352</v>
      </c>
      <c r="HP1" s="135"/>
      <c r="HQ1" s="135" t="s">
        <v>353</v>
      </c>
      <c r="HR1" s="135"/>
      <c r="HS1" s="135" t="s">
        <v>354</v>
      </c>
      <c r="HT1" s="135"/>
      <c r="HU1" s="135" t="s">
        <v>355</v>
      </c>
      <c r="HV1" s="135"/>
      <c r="HW1" s="135" t="s">
        <v>356</v>
      </c>
      <c r="HX1" s="135"/>
      <c r="HY1" s="135" t="s">
        <v>357</v>
      </c>
      <c r="HZ1" s="135"/>
      <c r="IA1" s="135" t="s">
        <v>358</v>
      </c>
      <c r="IB1" s="135"/>
      <c r="IC1" s="135" t="s">
        <v>359</v>
      </c>
      <c r="ID1" s="135"/>
      <c r="IE1" s="135" t="s">
        <v>360</v>
      </c>
      <c r="IF1" s="135"/>
      <c r="IG1" s="135" t="s">
        <v>361</v>
      </c>
      <c r="IH1" s="135"/>
      <c r="II1" s="135" t="s">
        <v>362</v>
      </c>
      <c r="IJ1" s="135"/>
      <c r="IK1" s="135" t="s">
        <v>363</v>
      </c>
      <c r="IL1" s="135"/>
      <c r="IM1" s="135" t="s">
        <v>364</v>
      </c>
      <c r="IN1" s="135"/>
      <c r="IO1" s="135" t="s">
        <v>365</v>
      </c>
      <c r="IP1" s="135"/>
      <c r="IQ1" s="135" t="s">
        <v>366</v>
      </c>
      <c r="IR1" s="135"/>
      <c r="IS1" s="135" t="s">
        <v>367</v>
      </c>
      <c r="IT1" s="135"/>
      <c r="IU1" s="135" t="s">
        <v>368</v>
      </c>
      <c r="IV1" s="135"/>
      <c r="IW1" s="135" t="s">
        <v>369</v>
      </c>
      <c r="IX1" s="135"/>
      <c r="IY1" s="135" t="s">
        <v>370</v>
      </c>
      <c r="IZ1" s="135"/>
      <c r="JA1" s="135" t="s">
        <v>371</v>
      </c>
      <c r="JB1" s="135"/>
      <c r="JC1" s="135" t="s">
        <v>372</v>
      </c>
      <c r="JD1" s="135"/>
      <c r="JE1" s="135" t="s">
        <v>373</v>
      </c>
      <c r="JF1" s="135"/>
      <c r="JG1" s="135" t="s">
        <v>374</v>
      </c>
      <c r="JH1" s="135"/>
      <c r="JI1" s="135" t="s">
        <v>375</v>
      </c>
      <c r="JJ1" s="135"/>
      <c r="JK1" s="135" t="s">
        <v>376</v>
      </c>
      <c r="JL1" s="135"/>
      <c r="JM1" s="135" t="s">
        <v>377</v>
      </c>
      <c r="JN1" s="135"/>
      <c r="JO1" s="135" t="s">
        <v>378</v>
      </c>
      <c r="JP1" s="135"/>
      <c r="JQ1" s="135" t="s">
        <v>379</v>
      </c>
      <c r="JR1" s="135"/>
      <c r="JS1" s="135" t="s">
        <v>380</v>
      </c>
      <c r="JT1" s="135"/>
      <c r="JU1" s="135" t="s">
        <v>381</v>
      </c>
      <c r="JV1" s="135"/>
      <c r="JW1" s="135" t="s">
        <v>382</v>
      </c>
      <c r="JX1" s="135"/>
      <c r="JY1" s="135" t="s">
        <v>383</v>
      </c>
      <c r="JZ1" s="135"/>
      <c r="KA1" s="135" t="s">
        <v>384</v>
      </c>
      <c r="KB1" s="135"/>
      <c r="KC1" s="135" t="s">
        <v>385</v>
      </c>
      <c r="KD1" s="135"/>
      <c r="KE1" s="135" t="s">
        <v>386</v>
      </c>
      <c r="KF1" s="135"/>
    </row>
    <row r="2" spans="1:292" ht="15.6" x14ac:dyDescent="0.3">
      <c r="A2" s="3" t="s">
        <v>194</v>
      </c>
      <c r="B2" s="3" t="s">
        <v>137</v>
      </c>
      <c r="C2" s="133" t="s">
        <v>387</v>
      </c>
      <c r="D2" s="133"/>
      <c r="E2" s="133"/>
      <c r="F2" s="133"/>
      <c r="G2" s="133"/>
      <c r="H2" s="133"/>
      <c r="I2" s="133"/>
      <c r="J2" s="134" t="s">
        <v>388</v>
      </c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3" t="s">
        <v>387</v>
      </c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4" t="s">
        <v>389</v>
      </c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3" t="s">
        <v>387</v>
      </c>
      <c r="BL2" s="134" t="s">
        <v>390</v>
      </c>
      <c r="BM2" s="13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134" t="s">
        <v>391</v>
      </c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3" t="s">
        <v>387</v>
      </c>
      <c r="DC2" s="133"/>
      <c r="DD2" s="133"/>
      <c r="DE2" s="133"/>
      <c r="DF2" s="133"/>
      <c r="DG2" s="133"/>
      <c r="DH2" s="133"/>
      <c r="DI2" s="133"/>
      <c r="DJ2" s="133"/>
      <c r="DK2" s="133"/>
      <c r="DL2" s="133"/>
      <c r="DM2" s="133"/>
      <c r="DN2" s="133"/>
      <c r="DO2" s="133"/>
      <c r="DP2" s="133"/>
      <c r="DQ2" s="133"/>
      <c r="DR2" s="133"/>
      <c r="DS2" s="133"/>
      <c r="DT2" s="133"/>
      <c r="DU2" s="133"/>
      <c r="DV2" s="133"/>
      <c r="DW2" s="133"/>
      <c r="DX2" s="133"/>
      <c r="DY2" s="133"/>
      <c r="DZ2" s="133"/>
      <c r="EA2" s="133"/>
      <c r="EB2" s="133"/>
      <c r="EC2" s="133"/>
      <c r="ED2" s="133"/>
      <c r="EE2" s="133"/>
      <c r="EF2" s="134" t="s">
        <v>392</v>
      </c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3" t="s">
        <v>387</v>
      </c>
      <c r="EY2" s="133"/>
      <c r="EZ2" s="133"/>
      <c r="FA2" s="133"/>
      <c r="FB2" s="133"/>
      <c r="FC2" s="133"/>
      <c r="FD2" s="133"/>
      <c r="FE2" s="133"/>
      <c r="FF2" s="133"/>
      <c r="FG2" s="133"/>
      <c r="FH2" s="133"/>
      <c r="FI2" s="133"/>
      <c r="FJ2" s="134" t="s">
        <v>393</v>
      </c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3" t="s">
        <v>387</v>
      </c>
      <c r="GI2" s="133"/>
      <c r="GJ2" s="133"/>
      <c r="GK2" s="133"/>
      <c r="GL2" s="133"/>
      <c r="GM2" s="133"/>
      <c r="GN2" s="133"/>
      <c r="GO2" s="133"/>
      <c r="GP2" s="133"/>
      <c r="GQ2" s="133"/>
      <c r="GR2" s="133"/>
      <c r="GS2" s="133"/>
      <c r="GT2" s="133"/>
      <c r="GU2" s="133"/>
      <c r="GV2" s="133"/>
      <c r="GW2" s="133"/>
      <c r="GX2" s="133"/>
      <c r="GY2" s="133"/>
      <c r="GZ2" s="133"/>
      <c r="HA2" s="133"/>
      <c r="HB2" s="133"/>
      <c r="HC2" s="133"/>
      <c r="HD2" s="133"/>
      <c r="HE2" s="133"/>
      <c r="HF2" s="133"/>
      <c r="HG2" s="133"/>
      <c r="HH2" s="133"/>
      <c r="HI2" s="133"/>
      <c r="HJ2" s="133"/>
      <c r="HK2" s="133"/>
      <c r="HL2" s="134" t="s">
        <v>394</v>
      </c>
      <c r="HM2" s="134"/>
      <c r="HN2" s="134"/>
      <c r="HO2" s="134"/>
      <c r="HP2" s="134"/>
      <c r="HQ2" s="134"/>
      <c r="HR2" s="134"/>
      <c r="HS2" s="134"/>
      <c r="HT2" s="134"/>
      <c r="HU2" s="134"/>
      <c r="HV2" s="134"/>
      <c r="HW2" s="134"/>
      <c r="HX2" s="134"/>
      <c r="HY2" s="134"/>
      <c r="HZ2" s="134"/>
      <c r="IA2" s="134"/>
      <c r="IB2" s="134"/>
      <c r="IC2" s="134"/>
      <c r="ID2" s="134"/>
      <c r="IE2" s="134"/>
      <c r="IF2" s="134"/>
      <c r="IG2" s="134"/>
      <c r="IH2" s="134"/>
      <c r="II2" s="134"/>
      <c r="IJ2" s="134"/>
      <c r="IK2" s="134"/>
      <c r="IL2" s="134"/>
      <c r="IM2" s="134"/>
      <c r="IN2" s="134"/>
      <c r="IO2" s="134"/>
      <c r="IP2" s="133" t="s">
        <v>387</v>
      </c>
      <c r="IQ2" s="133"/>
      <c r="IR2" s="133"/>
      <c r="IS2" s="133"/>
      <c r="IT2" s="133"/>
      <c r="IU2" s="133"/>
      <c r="IV2" s="133"/>
      <c r="IW2" s="133"/>
      <c r="IX2" s="133"/>
      <c r="IY2" s="133"/>
      <c r="IZ2" s="133"/>
      <c r="JA2" s="133"/>
      <c r="JB2" s="133"/>
      <c r="JC2" s="133"/>
      <c r="JD2" s="133"/>
      <c r="JE2" s="133"/>
      <c r="JF2" s="133"/>
      <c r="JG2" s="133"/>
      <c r="JH2" s="133"/>
      <c r="JI2" s="133"/>
      <c r="JJ2" s="133"/>
      <c r="JK2" s="133"/>
      <c r="JL2" s="133"/>
      <c r="JM2" s="133"/>
      <c r="JN2" s="133"/>
      <c r="JO2" s="133"/>
      <c r="JP2" s="133"/>
      <c r="JQ2" s="133"/>
      <c r="JR2" s="134" t="s">
        <v>395</v>
      </c>
      <c r="JS2" s="134"/>
      <c r="JT2" s="134"/>
      <c r="JU2" s="134"/>
      <c r="JV2" s="134"/>
      <c r="JW2" s="134"/>
      <c r="JX2" s="134"/>
      <c r="JY2" s="134"/>
      <c r="JZ2" s="134"/>
      <c r="KA2" s="134"/>
      <c r="KB2" s="134"/>
      <c r="KC2" s="134"/>
      <c r="KD2" s="134"/>
      <c r="KE2" s="134"/>
      <c r="KF2" s="134"/>
    </row>
    <row r="3" spans="1:292" ht="15.6" x14ac:dyDescent="0.3">
      <c r="A3" s="3" t="s">
        <v>194</v>
      </c>
      <c r="B3" s="3" t="s">
        <v>136</v>
      </c>
      <c r="D3" s="134" t="s">
        <v>396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3" t="s">
        <v>397</v>
      </c>
      <c r="AC3" s="133"/>
      <c r="AD3" s="133"/>
      <c r="AE3" s="133"/>
      <c r="AF3" s="133"/>
      <c r="AG3" s="133"/>
      <c r="AH3" s="133"/>
      <c r="AI3" s="133"/>
      <c r="AJ3" s="134" t="s">
        <v>398</v>
      </c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3" t="s">
        <v>397</v>
      </c>
      <c r="AY3" s="133"/>
      <c r="AZ3" s="134" t="s">
        <v>399</v>
      </c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3" t="s">
        <v>397</v>
      </c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3"/>
      <c r="DO3" s="133"/>
      <c r="DP3" s="133"/>
      <c r="DQ3" s="133"/>
      <c r="DR3" s="133"/>
      <c r="DS3" s="133"/>
      <c r="DT3" s="133"/>
      <c r="DU3" s="133"/>
      <c r="DV3" s="133"/>
      <c r="DW3" s="133"/>
      <c r="DX3" s="133"/>
      <c r="DY3" s="133"/>
      <c r="DZ3" s="133"/>
      <c r="EA3" s="133"/>
      <c r="EB3" s="133"/>
      <c r="EC3" s="133"/>
      <c r="ED3" s="133"/>
      <c r="EE3" s="133"/>
      <c r="EF3" s="133"/>
      <c r="EG3" s="133"/>
      <c r="EH3" s="133"/>
      <c r="EI3" s="133"/>
      <c r="EJ3" s="133"/>
      <c r="EK3" s="133"/>
      <c r="EL3" s="134" t="s">
        <v>400</v>
      </c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3" t="s">
        <v>397</v>
      </c>
      <c r="EY3" s="133"/>
      <c r="EZ3" s="133"/>
      <c r="FA3" s="133"/>
      <c r="FB3" s="133"/>
      <c r="FC3" s="133"/>
      <c r="FD3" s="133"/>
      <c r="FE3" s="133"/>
      <c r="FF3" s="133"/>
      <c r="FG3" s="133"/>
      <c r="FH3" s="133"/>
      <c r="FI3" s="133"/>
      <c r="FJ3" s="134" t="s">
        <v>401</v>
      </c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3" t="s">
        <v>397</v>
      </c>
      <c r="GC3" s="133"/>
      <c r="GD3" s="133"/>
      <c r="GE3" s="133"/>
      <c r="GF3" s="133"/>
      <c r="GG3" s="133"/>
      <c r="GH3" s="133"/>
      <c r="GI3" s="133"/>
      <c r="GJ3" s="133"/>
      <c r="GK3" s="133"/>
      <c r="GL3" s="133"/>
      <c r="GM3" s="133"/>
      <c r="GN3" s="133"/>
      <c r="GO3" s="133"/>
      <c r="GP3" s="133"/>
      <c r="GQ3" s="133"/>
      <c r="GR3" s="133"/>
      <c r="GS3" s="133"/>
      <c r="GT3" s="133"/>
      <c r="GU3" s="133"/>
      <c r="GV3" s="133"/>
      <c r="GW3" s="133"/>
      <c r="GX3" s="133"/>
      <c r="GY3" s="133"/>
      <c r="GZ3" s="133"/>
      <c r="HA3" s="133"/>
      <c r="HB3" s="133"/>
      <c r="HC3" s="133"/>
      <c r="HD3" s="133"/>
      <c r="HE3" s="133"/>
      <c r="HF3" s="134" t="s">
        <v>402</v>
      </c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134"/>
      <c r="IB3" s="134"/>
      <c r="IC3" s="134"/>
      <c r="ID3" s="133" t="s">
        <v>397</v>
      </c>
      <c r="IE3" s="133"/>
      <c r="IF3" s="133"/>
      <c r="IG3" s="133"/>
      <c r="IH3" s="133"/>
      <c r="II3" s="133"/>
      <c r="IJ3" s="133"/>
      <c r="IK3" s="133"/>
      <c r="IL3" s="133"/>
      <c r="IM3" s="133"/>
      <c r="IN3" s="133"/>
      <c r="IO3" s="133"/>
      <c r="IP3" s="133"/>
      <c r="IQ3" s="133"/>
      <c r="IR3" s="133"/>
      <c r="IS3" s="133"/>
      <c r="IT3" s="133"/>
      <c r="IU3" s="133"/>
      <c r="IV3" s="133"/>
      <c r="IW3" s="133"/>
      <c r="IX3" s="133"/>
      <c r="IY3" s="133"/>
      <c r="IZ3" s="133"/>
      <c r="JA3" s="133"/>
      <c r="JB3" s="134" t="s">
        <v>403</v>
      </c>
      <c r="JC3" s="134"/>
      <c r="JD3" s="134"/>
      <c r="JE3" s="134"/>
      <c r="JF3" s="134"/>
      <c r="JG3" s="133" t="s">
        <v>397</v>
      </c>
      <c r="JH3" s="134" t="s">
        <v>404</v>
      </c>
      <c r="JI3" s="134"/>
      <c r="JJ3" s="134"/>
      <c r="JK3" s="134"/>
      <c r="JL3" s="134"/>
      <c r="JM3" s="13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134" t="s">
        <v>405</v>
      </c>
      <c r="KA3" s="134"/>
      <c r="KB3" s="134"/>
      <c r="KC3" s="134"/>
      <c r="KD3" s="134"/>
      <c r="KE3" s="134"/>
      <c r="KF3" s="134"/>
    </row>
    <row r="4" spans="1:292" ht="15.6" x14ac:dyDescent="0.3">
      <c r="A4" s="3" t="s">
        <v>194</v>
      </c>
      <c r="B4" s="3" t="s">
        <v>139</v>
      </c>
      <c r="C4" s="133" t="s">
        <v>406</v>
      </c>
      <c r="D4" s="133"/>
      <c r="E4" s="133"/>
      <c r="F4" s="133"/>
      <c r="G4" s="133"/>
      <c r="H4" s="133"/>
      <c r="I4" s="133"/>
      <c r="J4" s="134" t="s">
        <v>407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3" t="s">
        <v>406</v>
      </c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4" t="s">
        <v>408</v>
      </c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 t="s">
        <v>409</v>
      </c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3" t="s">
        <v>406</v>
      </c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  <c r="DH4" s="133"/>
      <c r="DI4" s="133"/>
      <c r="DJ4" s="133"/>
      <c r="DK4" s="133"/>
      <c r="DL4" s="133"/>
      <c r="DM4" s="133"/>
      <c r="DN4" s="134" t="s">
        <v>410</v>
      </c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 t="s">
        <v>411</v>
      </c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3" t="s">
        <v>406</v>
      </c>
      <c r="FE4" s="133"/>
      <c r="FF4" s="133"/>
      <c r="FG4" s="133"/>
      <c r="FH4" s="133"/>
      <c r="FI4" s="133"/>
      <c r="FJ4" s="134" t="s">
        <v>412</v>
      </c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 t="s">
        <v>413</v>
      </c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 t="s">
        <v>414</v>
      </c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  <c r="HR4" s="134"/>
      <c r="HS4" s="134"/>
      <c r="HT4" s="134"/>
      <c r="HU4" s="134"/>
      <c r="HV4" s="134"/>
      <c r="HW4" s="134"/>
      <c r="HX4" s="134"/>
      <c r="HY4" s="134"/>
      <c r="HZ4" s="134"/>
      <c r="IA4" s="134"/>
      <c r="IB4" s="134"/>
      <c r="IC4" s="134"/>
      <c r="ID4" s="134" t="s">
        <v>415</v>
      </c>
      <c r="IE4" s="134"/>
      <c r="IF4" s="134"/>
      <c r="IG4" s="134"/>
      <c r="IH4" s="134"/>
      <c r="II4" s="134"/>
      <c r="IJ4" s="134"/>
      <c r="IK4" s="134"/>
      <c r="IL4" s="134"/>
      <c r="IM4" s="134"/>
      <c r="IN4" s="134"/>
      <c r="IO4" s="134"/>
      <c r="IP4" s="134"/>
      <c r="IQ4" s="134"/>
      <c r="IR4" s="134"/>
      <c r="IS4" s="134"/>
      <c r="IT4" s="134"/>
      <c r="IU4" s="134"/>
      <c r="IV4" s="133" t="s">
        <v>406</v>
      </c>
      <c r="IW4" s="133"/>
      <c r="IX4" s="133"/>
      <c r="IY4" s="133"/>
      <c r="IZ4" s="133"/>
      <c r="JA4" s="133"/>
      <c r="JB4" s="134" t="s">
        <v>416</v>
      </c>
      <c r="JC4" s="134"/>
      <c r="JD4" s="134"/>
      <c r="JE4" s="134"/>
      <c r="JF4" s="134"/>
      <c r="JG4" s="134"/>
      <c r="JH4" s="134"/>
      <c r="JI4" s="134"/>
      <c r="JJ4" s="134"/>
      <c r="JK4" s="134"/>
      <c r="JL4" s="134"/>
      <c r="JM4" s="134"/>
      <c r="JN4" s="134"/>
      <c r="JO4" s="134"/>
      <c r="JP4" s="134"/>
      <c r="JQ4" s="134"/>
      <c r="JR4" s="134"/>
      <c r="JS4" s="134"/>
      <c r="JT4" s="134"/>
      <c r="JU4" s="134"/>
      <c r="JV4" s="134"/>
      <c r="JW4" s="134"/>
      <c r="JX4" s="134"/>
      <c r="JY4" s="134"/>
      <c r="JZ4" s="133" t="s">
        <v>406</v>
      </c>
      <c r="KA4" s="133"/>
      <c r="KB4" s="133"/>
      <c r="KC4" s="133"/>
      <c r="KD4" s="133"/>
      <c r="KE4" s="133"/>
      <c r="KF4" s="133"/>
    </row>
    <row r="5" spans="1:292" ht="15.6" x14ac:dyDescent="0.3">
      <c r="A5" s="3" t="s">
        <v>194</v>
      </c>
      <c r="B5" s="3" t="s">
        <v>140</v>
      </c>
      <c r="C5" s="133" t="s">
        <v>417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4" t="s">
        <v>418</v>
      </c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3" t="s">
        <v>417</v>
      </c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4" t="s">
        <v>419</v>
      </c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 t="s">
        <v>420</v>
      </c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 t="s">
        <v>421</v>
      </c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3" t="s">
        <v>417</v>
      </c>
      <c r="DU5" s="133"/>
      <c r="DV5" s="133"/>
      <c r="DW5" s="133"/>
      <c r="DX5" s="133"/>
      <c r="DY5" s="133"/>
      <c r="DZ5" s="134" t="s">
        <v>422</v>
      </c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3" t="s">
        <v>417</v>
      </c>
      <c r="EY5" s="133"/>
      <c r="EZ5" s="133"/>
      <c r="FA5" s="133"/>
      <c r="FB5" s="133"/>
      <c r="FC5" s="133"/>
      <c r="FD5" s="133"/>
      <c r="FE5" s="133"/>
      <c r="FF5" s="133"/>
      <c r="FG5" s="133"/>
      <c r="FH5" s="133"/>
      <c r="FI5" s="133"/>
      <c r="FJ5" s="134" t="s">
        <v>423</v>
      </c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 t="s">
        <v>424</v>
      </c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 t="s">
        <v>425</v>
      </c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  <c r="HR5" s="134"/>
      <c r="HS5" s="134"/>
      <c r="HT5" s="134"/>
      <c r="HU5" s="134"/>
      <c r="HV5" s="134"/>
      <c r="HW5" s="134"/>
      <c r="HX5" s="134"/>
      <c r="HY5" s="134"/>
      <c r="HZ5" s="134"/>
      <c r="IA5" s="134"/>
      <c r="IB5" s="134"/>
      <c r="IC5" s="134"/>
      <c r="ID5" s="133" t="s">
        <v>417</v>
      </c>
      <c r="IE5" s="133"/>
      <c r="IF5" s="133"/>
      <c r="IG5" s="133"/>
      <c r="IH5" s="133"/>
      <c r="II5" s="133"/>
      <c r="IJ5" s="133"/>
      <c r="IK5" s="133"/>
      <c r="IL5" s="133"/>
      <c r="IM5" s="133"/>
      <c r="IN5" s="133"/>
      <c r="IO5" s="133"/>
      <c r="IP5" s="134" t="s">
        <v>426</v>
      </c>
      <c r="IQ5" s="134"/>
      <c r="IR5" s="134"/>
      <c r="IS5" s="134"/>
      <c r="IT5" s="134"/>
      <c r="IU5" s="134"/>
      <c r="IV5" s="134"/>
      <c r="IW5" s="134"/>
      <c r="IX5" s="134"/>
      <c r="IY5" s="134"/>
      <c r="IZ5" s="134"/>
      <c r="JA5" s="134"/>
      <c r="JB5" s="134"/>
      <c r="JC5" s="134"/>
      <c r="JD5" s="134"/>
      <c r="JE5" s="134"/>
      <c r="JF5" s="134"/>
      <c r="JG5" s="134"/>
      <c r="JH5" s="134"/>
      <c r="JI5" s="134"/>
      <c r="JJ5" s="134"/>
      <c r="JK5" s="134"/>
      <c r="JL5" s="134"/>
      <c r="JM5" s="134"/>
      <c r="JN5" s="133" t="s">
        <v>417</v>
      </c>
      <c r="JO5" s="133"/>
      <c r="JP5" s="133"/>
      <c r="JQ5" s="133"/>
      <c r="JR5" s="134" t="s">
        <v>427</v>
      </c>
      <c r="JS5" s="134"/>
      <c r="JT5" s="134"/>
      <c r="JU5" s="134"/>
      <c r="JV5" s="134"/>
      <c r="JW5" s="134"/>
      <c r="JX5" s="134"/>
      <c r="JY5" s="134"/>
      <c r="JZ5" s="134"/>
      <c r="KA5" s="134"/>
      <c r="KB5" s="134"/>
      <c r="KC5" s="134"/>
      <c r="KD5" s="134"/>
      <c r="KE5" s="134"/>
      <c r="KF5" s="134"/>
    </row>
    <row r="6" spans="1:292" ht="15.6" x14ac:dyDescent="0.3">
      <c r="A6" s="3" t="s">
        <v>194</v>
      </c>
      <c r="B6" s="3" t="s">
        <v>138</v>
      </c>
      <c r="C6" s="133" t="s">
        <v>428</v>
      </c>
      <c r="D6" s="133"/>
      <c r="E6" s="133"/>
      <c r="F6" s="133"/>
      <c r="G6" s="133"/>
      <c r="H6" s="133"/>
      <c r="I6" s="133"/>
      <c r="J6" s="134" t="s">
        <v>429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3" t="s">
        <v>428</v>
      </c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4" t="s">
        <v>430</v>
      </c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3" t="s">
        <v>428</v>
      </c>
      <c r="DC6" s="133"/>
      <c r="DD6" s="133"/>
      <c r="DE6" s="133"/>
      <c r="DF6" s="133"/>
      <c r="DG6" s="133"/>
      <c r="DH6" s="133"/>
      <c r="DI6" s="133"/>
      <c r="DJ6" s="133"/>
      <c r="DK6" s="133"/>
      <c r="DL6" s="133"/>
      <c r="DM6" s="133"/>
      <c r="DN6" s="133"/>
      <c r="DO6" s="133"/>
      <c r="DP6" s="133"/>
      <c r="DQ6" s="133"/>
      <c r="DR6" s="133"/>
      <c r="DS6" s="133"/>
      <c r="DT6" s="133"/>
      <c r="DU6" s="133"/>
      <c r="DV6" s="133"/>
      <c r="DW6" s="133"/>
      <c r="DX6" s="133"/>
      <c r="DY6" s="133"/>
      <c r="DZ6" s="133"/>
      <c r="EA6" s="133"/>
      <c r="EB6" s="133"/>
      <c r="EC6" s="133"/>
      <c r="ED6" s="133"/>
      <c r="EE6" s="133"/>
      <c r="EF6" s="134" t="s">
        <v>431</v>
      </c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 t="s">
        <v>432</v>
      </c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3" t="s">
        <v>428</v>
      </c>
      <c r="FW6" s="133"/>
      <c r="FX6" s="133"/>
      <c r="FY6" s="133"/>
      <c r="FZ6" s="133"/>
      <c r="GA6" s="133"/>
      <c r="GB6" s="133"/>
      <c r="GC6" s="133"/>
      <c r="GD6" s="133"/>
      <c r="GE6" s="133"/>
      <c r="GF6" s="133"/>
      <c r="GG6" s="133"/>
      <c r="GH6" s="134" t="s">
        <v>433</v>
      </c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  <c r="HE6" s="134"/>
      <c r="HF6" s="134"/>
      <c r="HG6" s="134"/>
      <c r="HH6" s="134"/>
      <c r="HI6" s="134"/>
      <c r="HJ6" s="134"/>
      <c r="HK6" s="134"/>
      <c r="HL6" s="134"/>
      <c r="HM6" s="134"/>
      <c r="HN6" s="134"/>
      <c r="HO6" s="134"/>
      <c r="HP6" s="134"/>
      <c r="HQ6" s="134"/>
      <c r="HR6" s="134"/>
      <c r="HS6" s="134"/>
      <c r="HT6" s="134"/>
      <c r="HU6" s="134"/>
      <c r="HV6" s="134"/>
      <c r="HW6" s="134"/>
      <c r="HX6" s="134"/>
      <c r="HY6" s="134"/>
      <c r="HZ6" s="134"/>
      <c r="IA6" s="134"/>
      <c r="IB6" s="134"/>
      <c r="IC6" s="134"/>
      <c r="ID6" s="134"/>
      <c r="IE6" s="134"/>
      <c r="IF6" s="134"/>
      <c r="IG6" s="134"/>
      <c r="IH6" s="134"/>
      <c r="II6" s="134"/>
      <c r="IJ6" s="134"/>
      <c r="IK6" s="134"/>
      <c r="IL6" s="134"/>
      <c r="IM6" s="134"/>
      <c r="IN6" s="134"/>
      <c r="IO6" s="134"/>
      <c r="IP6" s="134" t="s">
        <v>434</v>
      </c>
      <c r="IQ6" s="134"/>
      <c r="IR6" s="134"/>
      <c r="IS6" s="134"/>
      <c r="IT6" s="134"/>
      <c r="IU6" s="134"/>
      <c r="IV6" s="134"/>
      <c r="IW6" s="134"/>
      <c r="IX6" s="134"/>
      <c r="IY6" s="134"/>
      <c r="IZ6" s="134"/>
      <c r="JA6" s="134"/>
      <c r="JB6" s="134" t="s">
        <v>435</v>
      </c>
      <c r="JC6" s="134"/>
      <c r="JD6" s="134"/>
      <c r="JE6" s="134"/>
      <c r="JF6" s="134"/>
      <c r="JG6" s="134"/>
      <c r="JH6" s="134"/>
      <c r="JI6" s="134"/>
      <c r="JJ6" s="134"/>
      <c r="JK6" s="134"/>
      <c r="JL6" s="134"/>
      <c r="JM6" s="134"/>
      <c r="JN6" s="134"/>
      <c r="JO6" s="134"/>
      <c r="JP6" s="134"/>
      <c r="JQ6" s="134"/>
      <c r="JR6" s="134"/>
      <c r="JS6" s="134"/>
      <c r="JT6" s="134"/>
      <c r="JU6" s="134"/>
      <c r="JV6" s="134"/>
      <c r="JW6" s="134"/>
      <c r="JX6" s="134"/>
      <c r="JY6" s="134"/>
      <c r="JZ6" s="134" t="s">
        <v>436</v>
      </c>
      <c r="KA6" s="134"/>
      <c r="KB6" s="134"/>
      <c r="KC6" s="134"/>
      <c r="KD6" s="134"/>
      <c r="KE6" s="134"/>
      <c r="KF6" s="134"/>
    </row>
    <row r="7" spans="1:292" ht="15.6" x14ac:dyDescent="0.3">
      <c r="A7" s="3" t="s">
        <v>194</v>
      </c>
      <c r="B7" s="3" t="s">
        <v>147</v>
      </c>
      <c r="C7" s="133" t="s">
        <v>437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4" t="s">
        <v>438</v>
      </c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3" t="s">
        <v>437</v>
      </c>
      <c r="CM7" s="133"/>
      <c r="CN7" s="133"/>
      <c r="CO7" s="133"/>
      <c r="CP7" s="133"/>
      <c r="CQ7" s="133"/>
      <c r="CR7" s="133"/>
      <c r="CS7" s="133"/>
      <c r="CT7" s="133"/>
      <c r="CU7" s="133"/>
      <c r="CV7" s="133"/>
      <c r="CW7" s="133"/>
      <c r="CX7" s="133"/>
      <c r="CY7" s="133"/>
      <c r="CZ7" s="133"/>
      <c r="DA7" s="133"/>
      <c r="DB7" s="134" t="s">
        <v>439</v>
      </c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3" t="s">
        <v>437</v>
      </c>
      <c r="EA7" s="133"/>
      <c r="EB7" s="133"/>
      <c r="EC7" s="133"/>
      <c r="ED7" s="133"/>
      <c r="EE7" s="133"/>
      <c r="EF7" s="134" t="s">
        <v>440</v>
      </c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3" t="s">
        <v>437</v>
      </c>
      <c r="FE7" s="133"/>
      <c r="FF7" s="133"/>
      <c r="FG7" s="133"/>
      <c r="FH7" s="133"/>
      <c r="FI7" s="133"/>
      <c r="FJ7" s="134" t="s">
        <v>441</v>
      </c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3" t="s">
        <v>437</v>
      </c>
      <c r="GI7" s="133"/>
      <c r="GJ7" s="133"/>
      <c r="GK7" s="133"/>
      <c r="GL7" s="133"/>
      <c r="GM7" s="133"/>
      <c r="GN7" s="134" t="s">
        <v>442</v>
      </c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  <c r="HE7" s="134"/>
      <c r="HF7" s="134"/>
      <c r="HG7" s="134"/>
      <c r="HH7" s="134"/>
      <c r="HI7" s="134"/>
      <c r="HJ7" s="134"/>
      <c r="HK7" s="134"/>
      <c r="HL7" s="134"/>
      <c r="HM7" s="134"/>
      <c r="HN7" s="134"/>
      <c r="HO7" s="134"/>
      <c r="HP7" s="134"/>
      <c r="HQ7" s="134"/>
      <c r="HR7" s="134"/>
      <c r="HS7" s="134"/>
      <c r="HT7" s="134"/>
      <c r="HU7" s="134"/>
      <c r="HV7" s="134"/>
      <c r="HW7" s="134"/>
      <c r="HX7" s="134"/>
      <c r="HY7" s="134"/>
      <c r="HZ7" s="134"/>
      <c r="IA7" s="134"/>
      <c r="IB7" s="134"/>
      <c r="IC7" s="134"/>
      <c r="ID7" s="133" t="s">
        <v>437</v>
      </c>
      <c r="IE7" s="133"/>
      <c r="IF7" s="133"/>
      <c r="IG7" s="133"/>
      <c r="IH7" s="133"/>
      <c r="II7" s="133"/>
      <c r="IJ7" s="133"/>
      <c r="IK7" s="133"/>
      <c r="IL7" s="133"/>
      <c r="IM7" s="133"/>
      <c r="IN7" s="133"/>
      <c r="IO7" s="133"/>
      <c r="IP7" s="134" t="s">
        <v>443</v>
      </c>
      <c r="IQ7" s="134"/>
      <c r="IR7" s="134"/>
      <c r="IS7" s="134"/>
      <c r="IT7" s="134"/>
      <c r="IU7" s="134"/>
      <c r="IV7" s="134"/>
      <c r="IW7" s="134"/>
      <c r="IX7" s="134"/>
      <c r="IY7" s="134"/>
      <c r="IZ7" s="134"/>
      <c r="JA7" s="134"/>
      <c r="JB7" s="134"/>
      <c r="JC7" s="134"/>
      <c r="JD7" s="134"/>
      <c r="JE7" s="134"/>
      <c r="JF7" s="134"/>
      <c r="JG7" s="134"/>
      <c r="JH7" s="134"/>
      <c r="JI7" s="134"/>
      <c r="JJ7" s="134"/>
      <c r="JK7" s="134"/>
      <c r="JL7" s="134"/>
      <c r="JM7" s="134"/>
      <c r="JN7" s="133" t="s">
        <v>437</v>
      </c>
      <c r="JO7" s="133"/>
      <c r="JP7" s="133"/>
      <c r="JQ7" s="133"/>
      <c r="JR7" s="134" t="s">
        <v>444</v>
      </c>
      <c r="JS7" s="134"/>
      <c r="JT7" s="134"/>
      <c r="JU7" s="134"/>
      <c r="JV7" s="134"/>
      <c r="JW7" s="134"/>
      <c r="JX7" s="134"/>
      <c r="JY7" s="134"/>
      <c r="JZ7" s="134"/>
      <c r="KA7" s="134"/>
      <c r="KB7" s="134"/>
      <c r="KC7" s="134"/>
      <c r="KD7" s="134"/>
      <c r="KE7" s="134"/>
      <c r="KF7" s="134"/>
    </row>
    <row r="8" spans="1:292" ht="15.6" x14ac:dyDescent="0.3">
      <c r="A8" s="3" t="s">
        <v>194</v>
      </c>
      <c r="B8" s="3" t="s">
        <v>142</v>
      </c>
      <c r="C8" s="133" t="s">
        <v>445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4" t="s">
        <v>446</v>
      </c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 t="s">
        <v>447</v>
      </c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3" t="s">
        <v>445</v>
      </c>
      <c r="CM8" s="133"/>
      <c r="CN8" s="133"/>
      <c r="CO8" s="133"/>
      <c r="CP8" s="134" t="s">
        <v>448</v>
      </c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3" t="s">
        <v>445</v>
      </c>
      <c r="DO8" s="133"/>
      <c r="DP8" s="133"/>
      <c r="DQ8" s="133"/>
      <c r="DR8" s="133"/>
      <c r="DS8" s="133"/>
      <c r="DT8" s="133"/>
      <c r="DU8" s="133"/>
      <c r="DV8" s="133"/>
      <c r="DW8" s="133"/>
      <c r="DX8" s="133"/>
      <c r="DY8" s="133"/>
      <c r="DZ8" s="133"/>
      <c r="EA8" s="133"/>
      <c r="EB8" s="133"/>
      <c r="EC8" s="133"/>
      <c r="ED8" s="133"/>
      <c r="EE8" s="133"/>
      <c r="EF8" s="133"/>
      <c r="EG8" s="133"/>
      <c r="EH8" s="133"/>
      <c r="EI8" s="133"/>
      <c r="EJ8" s="133"/>
      <c r="EK8" s="133"/>
      <c r="EL8" s="133"/>
      <c r="EM8" s="133"/>
      <c r="EN8" s="133"/>
      <c r="EO8" s="133"/>
      <c r="EP8" s="133"/>
      <c r="EQ8" s="133"/>
      <c r="ER8" s="133"/>
      <c r="ES8" s="133"/>
      <c r="ET8" s="133"/>
      <c r="EU8" s="133"/>
      <c r="EV8" s="133"/>
      <c r="EW8" s="133"/>
      <c r="EX8" s="134" t="s">
        <v>449</v>
      </c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3" t="s">
        <v>445</v>
      </c>
      <c r="FW8" s="133"/>
      <c r="FX8" s="133"/>
      <c r="FY8" s="133"/>
      <c r="FZ8" s="133"/>
      <c r="GA8" s="133"/>
      <c r="GB8" s="134" t="s">
        <v>450</v>
      </c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 t="s">
        <v>451</v>
      </c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  <c r="HE8" s="134"/>
      <c r="HF8" s="134"/>
      <c r="HG8" s="134"/>
      <c r="HH8" s="134"/>
      <c r="HI8" s="134"/>
      <c r="HJ8" s="134"/>
      <c r="HK8" s="134"/>
      <c r="HL8" s="134"/>
      <c r="HM8" s="134"/>
      <c r="HN8" s="134"/>
      <c r="HO8" s="134"/>
      <c r="HP8" s="134"/>
      <c r="HQ8" s="134"/>
      <c r="HR8" s="134"/>
      <c r="HS8" s="134"/>
      <c r="HT8" s="134"/>
      <c r="HU8" s="134"/>
      <c r="HV8" s="134"/>
      <c r="HW8" s="134"/>
      <c r="HX8" s="134"/>
      <c r="HY8" s="134"/>
      <c r="HZ8" s="134"/>
      <c r="IA8" s="134"/>
      <c r="IB8" s="134"/>
      <c r="IC8" s="134"/>
      <c r="ID8" s="133" t="s">
        <v>445</v>
      </c>
      <c r="IE8" s="133"/>
      <c r="IF8" s="133"/>
      <c r="IG8" s="133"/>
      <c r="IH8" s="133"/>
      <c r="II8" s="133"/>
      <c r="IJ8" s="133"/>
      <c r="IK8" s="133"/>
      <c r="IL8" s="133"/>
      <c r="IM8" s="133"/>
      <c r="IN8" s="133"/>
      <c r="IO8" s="133"/>
      <c r="IP8" s="134" t="s">
        <v>452</v>
      </c>
      <c r="IQ8" s="134"/>
      <c r="IR8" s="134"/>
      <c r="IS8" s="134"/>
      <c r="IT8" s="134"/>
      <c r="IU8" s="134"/>
      <c r="IV8" s="134"/>
      <c r="IW8" s="134"/>
      <c r="IX8" s="134"/>
      <c r="IY8" s="134"/>
      <c r="IZ8" s="134"/>
      <c r="JA8" s="134"/>
      <c r="JB8" s="134"/>
      <c r="JC8" s="134"/>
      <c r="JD8" s="134"/>
      <c r="JE8" s="134"/>
      <c r="JF8" s="134"/>
      <c r="JG8" s="134"/>
      <c r="JH8" s="134"/>
      <c r="JI8" s="134"/>
      <c r="JJ8" s="134"/>
      <c r="JK8" s="134"/>
      <c r="JL8" s="134"/>
      <c r="JM8" s="134"/>
      <c r="JN8" s="133" t="s">
        <v>445</v>
      </c>
      <c r="JO8" s="133"/>
      <c r="JP8" s="133"/>
      <c r="JQ8" s="133"/>
      <c r="JR8" s="134" t="s">
        <v>453</v>
      </c>
      <c r="JS8" s="134"/>
      <c r="JT8" s="134"/>
      <c r="JU8" s="134"/>
      <c r="JV8" s="134"/>
      <c r="JW8" s="134"/>
      <c r="JX8" s="134"/>
      <c r="JY8" s="134"/>
      <c r="JZ8" s="134"/>
      <c r="KA8" s="134"/>
      <c r="KB8" s="134"/>
      <c r="KC8" s="134"/>
      <c r="KD8" s="134"/>
      <c r="KE8" s="134"/>
      <c r="KF8" s="134"/>
    </row>
    <row r="9" spans="1:292" ht="15.6" x14ac:dyDescent="0.3">
      <c r="A9" s="3" t="s">
        <v>194</v>
      </c>
      <c r="B9" s="3" t="s">
        <v>144</v>
      </c>
      <c r="C9" s="133" t="s">
        <v>454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4" t="s">
        <v>455</v>
      </c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 t="s">
        <v>456</v>
      </c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3" t="s">
        <v>454</v>
      </c>
      <c r="CW9" s="133"/>
      <c r="CX9" s="133"/>
      <c r="CY9" s="133"/>
      <c r="CZ9" s="133"/>
      <c r="DA9" s="133"/>
      <c r="DB9" s="133"/>
      <c r="DC9" s="133"/>
      <c r="DD9" s="133"/>
      <c r="DE9" s="133"/>
      <c r="DF9" s="133"/>
      <c r="DG9" s="133"/>
      <c r="DH9" s="133"/>
      <c r="DI9" s="133"/>
      <c r="DJ9" s="133"/>
      <c r="DK9" s="133"/>
      <c r="DL9" s="133"/>
      <c r="DM9" s="133"/>
      <c r="DN9" s="133"/>
      <c r="DO9" s="133"/>
      <c r="DP9" s="133"/>
      <c r="DQ9" s="133"/>
      <c r="DR9" s="133"/>
      <c r="DS9" s="133"/>
      <c r="DT9" s="133"/>
      <c r="DU9" s="133"/>
      <c r="DV9" s="133"/>
      <c r="DW9" s="133"/>
      <c r="DX9" s="133"/>
      <c r="DY9" s="133"/>
      <c r="DZ9" s="133"/>
      <c r="EA9" s="133"/>
      <c r="EB9" s="133"/>
      <c r="EC9" s="133"/>
      <c r="ED9" s="133"/>
      <c r="EE9" s="133"/>
      <c r="EF9" s="133"/>
      <c r="EG9" s="133"/>
      <c r="EH9" s="133"/>
      <c r="EI9" s="133"/>
      <c r="EJ9" s="133"/>
      <c r="EK9" s="133"/>
      <c r="EL9" s="133"/>
      <c r="EM9" s="133"/>
      <c r="EN9" s="133"/>
      <c r="EO9" s="133"/>
      <c r="EP9" s="133"/>
      <c r="EQ9" s="133"/>
      <c r="ER9" s="133"/>
      <c r="ES9" s="133"/>
      <c r="ET9" s="133"/>
      <c r="EU9" s="133"/>
      <c r="EV9" s="133"/>
      <c r="EW9" s="133"/>
      <c r="EX9" s="133"/>
      <c r="EY9" s="133"/>
      <c r="EZ9" s="133"/>
      <c r="FA9" s="133"/>
      <c r="FB9" s="133"/>
      <c r="FC9" s="133"/>
      <c r="FD9" s="133"/>
      <c r="FE9" s="133"/>
      <c r="FF9" s="133"/>
      <c r="FG9" s="133"/>
      <c r="FH9" s="133"/>
      <c r="FI9" s="133"/>
      <c r="FJ9" s="133"/>
      <c r="FK9" s="133"/>
      <c r="FL9" s="133"/>
      <c r="FM9" s="133"/>
      <c r="FN9" s="133"/>
      <c r="FO9" s="133"/>
      <c r="FP9" s="133"/>
      <c r="FQ9" s="133"/>
      <c r="FR9" s="133"/>
      <c r="FS9" s="133"/>
      <c r="FT9" s="133"/>
      <c r="FU9" s="133"/>
      <c r="FV9" s="133"/>
      <c r="FW9" s="133"/>
      <c r="FX9" s="133"/>
      <c r="FY9" s="133"/>
      <c r="FZ9" s="133"/>
      <c r="GA9" s="133"/>
      <c r="GB9" s="133"/>
      <c r="GC9" s="133"/>
      <c r="GD9" s="133"/>
      <c r="GE9" s="133"/>
      <c r="GF9" s="133"/>
      <c r="GG9" s="133"/>
      <c r="GH9" s="133"/>
      <c r="GI9" s="133"/>
      <c r="GJ9" s="133"/>
      <c r="GK9" s="133"/>
      <c r="GL9" s="133"/>
      <c r="GM9" s="133"/>
      <c r="GN9" s="133"/>
      <c r="GO9" s="133"/>
      <c r="GP9" s="133"/>
      <c r="GQ9" s="133"/>
      <c r="GR9" s="133"/>
      <c r="GS9" s="133"/>
      <c r="GT9" s="133"/>
      <c r="GU9" s="133"/>
      <c r="GV9" s="133"/>
      <c r="GW9" s="133"/>
      <c r="GX9" s="133"/>
      <c r="GY9" s="133"/>
      <c r="GZ9" s="133"/>
      <c r="HA9" s="133"/>
      <c r="HB9" s="133"/>
      <c r="HC9" s="133"/>
      <c r="HD9" s="133"/>
      <c r="HE9" s="133"/>
      <c r="HF9" s="133"/>
      <c r="HG9" s="133"/>
      <c r="HH9" s="133"/>
      <c r="HI9" s="133"/>
      <c r="HJ9" s="133"/>
      <c r="HK9" s="133"/>
      <c r="HL9" s="133"/>
      <c r="HM9" s="133"/>
      <c r="HN9" s="133"/>
      <c r="HO9" s="133"/>
      <c r="HP9" s="133"/>
      <c r="HQ9" s="133"/>
      <c r="HR9" s="133"/>
      <c r="HS9" s="133"/>
      <c r="HT9" s="133"/>
      <c r="HU9" s="133"/>
      <c r="HV9" s="133"/>
      <c r="HW9" s="133"/>
      <c r="HX9" s="133"/>
      <c r="HY9" s="133"/>
      <c r="HZ9" s="133"/>
      <c r="IA9" s="133"/>
      <c r="IB9" s="133"/>
      <c r="IC9" s="133"/>
      <c r="ID9" s="133"/>
      <c r="IE9" s="133"/>
      <c r="IF9" s="133"/>
      <c r="IG9" s="133"/>
      <c r="IH9" s="133"/>
      <c r="II9" s="133"/>
      <c r="IJ9" s="133"/>
      <c r="IK9" s="133"/>
      <c r="IL9" s="133"/>
      <c r="IM9" s="133"/>
      <c r="IN9" s="133"/>
      <c r="IO9" s="133"/>
      <c r="IP9" s="133"/>
      <c r="IQ9" s="133"/>
      <c r="IR9" s="133"/>
      <c r="IS9" s="133"/>
      <c r="IT9" s="133"/>
      <c r="IU9" s="133"/>
      <c r="IV9" s="133"/>
      <c r="IW9" s="133"/>
      <c r="IX9" s="133"/>
      <c r="IY9" s="133"/>
      <c r="IZ9" s="133"/>
      <c r="JA9" s="133"/>
      <c r="JB9" s="133"/>
      <c r="JC9" s="133"/>
      <c r="JD9" s="133"/>
      <c r="JE9" s="133"/>
      <c r="JF9" s="133"/>
      <c r="JG9" s="133"/>
      <c r="JH9" s="133"/>
      <c r="JI9" s="133"/>
      <c r="JJ9" s="133"/>
      <c r="JK9" s="133"/>
      <c r="JL9" s="133"/>
      <c r="JM9" s="133"/>
      <c r="JN9" s="133"/>
      <c r="JO9" s="133"/>
      <c r="JP9" s="133"/>
      <c r="JQ9" s="133"/>
      <c r="JR9" s="133"/>
      <c r="JS9" s="133"/>
      <c r="JT9" s="133"/>
      <c r="JU9" s="133"/>
      <c r="JV9" s="133"/>
      <c r="JW9" s="133"/>
      <c r="JX9" s="133"/>
      <c r="JY9" s="133"/>
      <c r="JZ9" s="133"/>
      <c r="KA9" s="133"/>
      <c r="KB9" s="133"/>
      <c r="KC9" s="133"/>
      <c r="KD9" s="133"/>
      <c r="KE9" s="133"/>
      <c r="KF9" s="133"/>
    </row>
    <row r="10" spans="1:292" ht="15.6" x14ac:dyDescent="0.3">
      <c r="A10" s="3" t="s">
        <v>194</v>
      </c>
      <c r="B10" s="3" t="s">
        <v>146</v>
      </c>
      <c r="C10" s="133" t="s">
        <v>457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4" t="s">
        <v>458</v>
      </c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3" t="s">
        <v>457</v>
      </c>
      <c r="CK10" s="133"/>
      <c r="CL10" s="133"/>
      <c r="CM10" s="133"/>
      <c r="CN10" s="133"/>
      <c r="CO10" s="133"/>
      <c r="CP10" s="133"/>
      <c r="CQ10" s="133"/>
      <c r="CR10" s="133"/>
      <c r="CS10" s="133"/>
      <c r="CT10" s="133"/>
      <c r="CU10" s="133"/>
      <c r="CV10" s="134" t="s">
        <v>459</v>
      </c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3" t="s">
        <v>457</v>
      </c>
      <c r="DU10" s="133"/>
      <c r="DV10" s="133"/>
      <c r="DW10" s="133"/>
      <c r="DX10" s="133"/>
      <c r="DY10" s="133"/>
      <c r="DZ10" s="133"/>
      <c r="EA10" s="133"/>
      <c r="EB10" s="133"/>
      <c r="EC10" s="133"/>
      <c r="ED10" s="133"/>
      <c r="EE10" s="133"/>
      <c r="EF10" s="133"/>
      <c r="EG10" s="133"/>
      <c r="EH10" s="133"/>
      <c r="EI10" s="133"/>
      <c r="EJ10" s="133"/>
      <c r="EK10" s="133"/>
      <c r="EL10" s="133"/>
      <c r="EM10" s="133"/>
      <c r="EN10" s="133"/>
      <c r="EO10" s="133"/>
      <c r="EP10" s="133"/>
      <c r="EQ10" s="133"/>
      <c r="ER10" s="133"/>
      <c r="ES10" s="133"/>
      <c r="ET10" s="133"/>
      <c r="EU10" s="133"/>
      <c r="EV10" s="133"/>
      <c r="EW10" s="133"/>
      <c r="EX10" s="134" t="s">
        <v>460</v>
      </c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  <c r="FV10" s="134" t="s">
        <v>461</v>
      </c>
      <c r="FW10" s="134"/>
      <c r="FX10" s="134"/>
      <c r="FY10" s="134"/>
      <c r="FZ10" s="134"/>
      <c r="GA10" s="134"/>
      <c r="GB10" s="134"/>
      <c r="GC10" s="134"/>
      <c r="GD10" s="134"/>
      <c r="GE10" s="134"/>
      <c r="GF10" s="134"/>
      <c r="GG10" s="134"/>
      <c r="GH10" s="134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 t="s">
        <v>462</v>
      </c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  <c r="HE10" s="134"/>
      <c r="HF10" s="134"/>
      <c r="HG10" s="134"/>
      <c r="HH10" s="134"/>
      <c r="HI10" s="134"/>
      <c r="HJ10" s="134"/>
      <c r="HK10" s="134"/>
      <c r="HL10" s="134"/>
      <c r="HM10" s="134"/>
      <c r="HN10" s="134"/>
      <c r="HO10" s="134"/>
      <c r="HP10" s="134"/>
      <c r="HQ10" s="134"/>
      <c r="HR10" s="134" t="s">
        <v>463</v>
      </c>
      <c r="HS10" s="134"/>
      <c r="HT10" s="134"/>
      <c r="HU10" s="134"/>
      <c r="HV10" s="134"/>
      <c r="HW10" s="134"/>
      <c r="HX10" s="134"/>
      <c r="HY10" s="134"/>
      <c r="HZ10" s="134"/>
      <c r="IA10" s="134"/>
      <c r="IB10" s="134"/>
      <c r="IC10" s="134"/>
      <c r="ID10" s="134"/>
      <c r="IE10" s="134"/>
      <c r="IF10" s="134"/>
      <c r="IG10" s="134"/>
      <c r="IH10" s="134"/>
      <c r="II10" s="134"/>
      <c r="IJ10" s="134"/>
      <c r="IK10" s="134"/>
      <c r="IL10" s="134"/>
      <c r="IM10" s="134"/>
      <c r="IN10" s="134"/>
      <c r="IO10" s="134"/>
      <c r="IP10" s="134" t="s">
        <v>464</v>
      </c>
      <c r="IQ10" s="134"/>
      <c r="IR10" s="134"/>
      <c r="IS10" s="134"/>
      <c r="IT10" s="134"/>
      <c r="IU10" s="134"/>
      <c r="IV10" s="134"/>
      <c r="IW10" s="134"/>
      <c r="IX10" s="134"/>
      <c r="IY10" s="134"/>
      <c r="IZ10" s="134"/>
      <c r="JA10" s="134"/>
      <c r="JB10" s="134"/>
      <c r="JC10" s="134"/>
      <c r="JD10" s="134"/>
      <c r="JE10" s="134"/>
      <c r="JF10" s="134"/>
      <c r="JG10" s="134"/>
      <c r="JH10" s="133" t="s">
        <v>457</v>
      </c>
      <c r="JI10" s="133"/>
      <c r="JJ10" s="133"/>
      <c r="JK10" s="133"/>
      <c r="JL10" s="133"/>
      <c r="JM10" s="133"/>
      <c r="JN10" s="133"/>
      <c r="JO10" s="133"/>
      <c r="JP10" s="133"/>
      <c r="JQ10" s="133"/>
      <c r="JR10" s="134" t="s">
        <v>465</v>
      </c>
      <c r="JS10" s="134"/>
      <c r="JT10" s="134"/>
      <c r="JU10" s="134"/>
      <c r="JV10" s="134"/>
      <c r="JW10" s="134"/>
      <c r="JX10" s="134"/>
      <c r="JY10" s="134"/>
      <c r="JZ10" s="134"/>
      <c r="KA10" s="134"/>
      <c r="KB10" s="134"/>
      <c r="KC10" s="134"/>
      <c r="KD10" s="134"/>
      <c r="KE10" s="134"/>
      <c r="KF10" s="134"/>
    </row>
    <row r="11" spans="1:292" ht="15.6" x14ac:dyDescent="0.3">
      <c r="A11" s="3" t="s">
        <v>194</v>
      </c>
      <c r="B11" s="3" t="s">
        <v>143</v>
      </c>
      <c r="C11" s="133" t="s">
        <v>466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4" t="s">
        <v>467</v>
      </c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3" t="s">
        <v>466</v>
      </c>
      <c r="BS11" s="133"/>
      <c r="BT11" s="133"/>
      <c r="BU11" s="133"/>
      <c r="BV11" s="133"/>
      <c r="BW11" s="133"/>
      <c r="BX11" s="134" t="s">
        <v>468</v>
      </c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3" t="s">
        <v>466</v>
      </c>
      <c r="CW11" s="133"/>
      <c r="CX11" s="133"/>
      <c r="CY11" s="133"/>
      <c r="CZ11" s="133"/>
      <c r="DA11" s="133"/>
      <c r="DB11" s="134" t="s">
        <v>469</v>
      </c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3" t="s">
        <v>466</v>
      </c>
      <c r="EA11" s="133"/>
      <c r="EB11" s="133"/>
      <c r="EC11" s="133"/>
      <c r="ED11" s="133"/>
      <c r="EE11" s="133"/>
      <c r="EF11" s="133"/>
      <c r="EG11" s="133"/>
      <c r="EH11" s="133"/>
      <c r="EI11" s="133"/>
      <c r="EJ11" s="133"/>
      <c r="EK11" s="133"/>
      <c r="EL11" s="133"/>
      <c r="EM11" s="133"/>
      <c r="EN11" s="133"/>
      <c r="EO11" s="133"/>
      <c r="EP11" s="133"/>
      <c r="EQ11" s="133"/>
      <c r="ER11" s="133"/>
      <c r="ES11" s="133"/>
      <c r="ET11" s="133"/>
      <c r="EU11" s="133"/>
      <c r="EV11" s="133"/>
      <c r="EW11" s="133"/>
      <c r="EX11" s="134" t="s">
        <v>470</v>
      </c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 t="s">
        <v>471</v>
      </c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 t="s">
        <v>472</v>
      </c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  <c r="HE11" s="134"/>
      <c r="HF11" s="134"/>
      <c r="HG11" s="134"/>
      <c r="HH11" s="134"/>
      <c r="HI11" s="134"/>
      <c r="HJ11" s="134"/>
      <c r="HK11" s="134"/>
      <c r="HL11" s="134"/>
      <c r="HM11" s="134"/>
      <c r="HN11" s="134"/>
      <c r="HO11" s="134"/>
      <c r="HP11" s="134"/>
      <c r="HQ11" s="134"/>
      <c r="HR11" s="133" t="s">
        <v>466</v>
      </c>
      <c r="HS11" s="133"/>
      <c r="HT11" s="133"/>
      <c r="HU11" s="133"/>
      <c r="HV11" s="133"/>
      <c r="HW11" s="133"/>
      <c r="HX11" s="133"/>
      <c r="HY11" s="133"/>
      <c r="HZ11" s="133"/>
      <c r="IA11" s="133"/>
      <c r="IB11" s="133"/>
      <c r="IC11" s="133"/>
      <c r="ID11" s="134" t="s">
        <v>473</v>
      </c>
      <c r="IE11" s="134"/>
      <c r="IF11" s="134"/>
      <c r="IG11" s="134"/>
      <c r="IH11" s="134"/>
      <c r="II11" s="134"/>
      <c r="IJ11" s="134"/>
      <c r="IK11" s="134"/>
      <c r="IL11" s="134"/>
      <c r="IM11" s="134"/>
      <c r="IN11" s="134"/>
      <c r="IO11" s="134"/>
      <c r="IP11" s="134"/>
      <c r="IQ11" s="134"/>
      <c r="IR11" s="134"/>
      <c r="IS11" s="134"/>
      <c r="IT11" s="134"/>
      <c r="IU11" s="134"/>
      <c r="IV11" s="134"/>
      <c r="IW11" s="134"/>
      <c r="IX11" s="134"/>
      <c r="IY11" s="134"/>
      <c r="IZ11" s="134"/>
      <c r="JA11" s="134"/>
      <c r="JB11" s="134" t="s">
        <v>474</v>
      </c>
      <c r="JC11" s="134"/>
      <c r="JD11" s="134"/>
      <c r="JE11" s="134"/>
      <c r="JF11" s="134"/>
      <c r="JG11" s="134"/>
      <c r="JH11" s="134"/>
      <c r="JI11" s="134"/>
      <c r="JJ11" s="134"/>
      <c r="JK11" s="134"/>
      <c r="JL11" s="134"/>
      <c r="JM11" s="134"/>
      <c r="JN11" s="134"/>
      <c r="JO11" s="134"/>
      <c r="JP11" s="134"/>
      <c r="JQ11" s="134"/>
      <c r="JR11" s="134" t="s">
        <v>475</v>
      </c>
      <c r="JS11" s="134"/>
      <c r="JT11" s="134"/>
      <c r="JU11" s="134"/>
      <c r="JV11" s="134"/>
      <c r="JW11" s="134"/>
      <c r="JX11" s="134"/>
      <c r="JY11" s="134"/>
      <c r="JZ11" s="134"/>
      <c r="KA11" s="134"/>
      <c r="KB11" s="134"/>
      <c r="KC11" s="134"/>
      <c r="KD11" s="134"/>
      <c r="KE11" s="134"/>
      <c r="KF11" s="134"/>
    </row>
    <row r="12" spans="1:292" ht="15.6" x14ac:dyDescent="0.3">
      <c r="A12" s="3" t="s">
        <v>194</v>
      </c>
      <c r="B12" s="3" t="s">
        <v>145</v>
      </c>
      <c r="C12" s="133" t="s">
        <v>476</v>
      </c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4" t="s">
        <v>477</v>
      </c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3" t="s">
        <v>476</v>
      </c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4" t="s">
        <v>478</v>
      </c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 t="s">
        <v>479</v>
      </c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3" t="s">
        <v>476</v>
      </c>
      <c r="EA12" s="133"/>
      <c r="EB12" s="133"/>
      <c r="EC12" s="133"/>
      <c r="ED12" s="133"/>
      <c r="EE12" s="133"/>
      <c r="EF12" s="133"/>
      <c r="EG12" s="133"/>
      <c r="EH12" s="133"/>
      <c r="EI12" s="133"/>
      <c r="EJ12" s="133"/>
      <c r="EK12" s="133"/>
      <c r="EL12" s="133"/>
      <c r="EM12" s="133"/>
      <c r="EN12" s="133"/>
      <c r="EO12" s="133"/>
      <c r="EP12" s="133"/>
      <c r="EQ12" s="133"/>
      <c r="ER12" s="133"/>
      <c r="ES12" s="133"/>
      <c r="ET12" s="133"/>
      <c r="EU12" s="133"/>
      <c r="EV12" s="133"/>
      <c r="EW12" s="133"/>
      <c r="EX12" s="134" t="s">
        <v>480</v>
      </c>
      <c r="EY12" s="134"/>
      <c r="EZ12" s="134"/>
      <c r="FA12" s="134"/>
      <c r="FB12" s="134"/>
      <c r="FC12" s="134"/>
      <c r="FD12" s="134"/>
      <c r="FE12" s="134"/>
      <c r="FF12" s="134"/>
      <c r="FG12" s="134"/>
      <c r="FH12" s="134"/>
      <c r="FI12" s="134"/>
      <c r="FJ12" s="134"/>
      <c r="FK12" s="134"/>
      <c r="FL12" s="134"/>
      <c r="FM12" s="134"/>
      <c r="FN12" s="134"/>
      <c r="FO12" s="134"/>
      <c r="FP12" s="134"/>
      <c r="FQ12" s="134"/>
      <c r="FR12" s="134"/>
      <c r="FS12" s="134"/>
      <c r="FT12" s="134"/>
      <c r="FU12" s="134"/>
      <c r="FV12" s="134" t="s">
        <v>481</v>
      </c>
      <c r="FW12" s="134"/>
      <c r="FX12" s="134"/>
      <c r="FY12" s="134"/>
      <c r="FZ12" s="134"/>
      <c r="GA12" s="134"/>
      <c r="GB12" s="134"/>
      <c r="GC12" s="134"/>
      <c r="GD12" s="134"/>
      <c r="GE12" s="134"/>
      <c r="GF12" s="134"/>
      <c r="GG12" s="134"/>
      <c r="GH12" s="134"/>
      <c r="GI12" s="134"/>
      <c r="GJ12" s="134"/>
      <c r="GK12" s="134"/>
      <c r="GL12" s="134"/>
      <c r="GM12" s="134"/>
      <c r="GN12" s="133" t="s">
        <v>476</v>
      </c>
      <c r="GO12" s="133"/>
      <c r="GP12" s="133"/>
      <c r="GQ12" s="133"/>
      <c r="GR12" s="133"/>
      <c r="GS12" s="133"/>
      <c r="GT12" s="133"/>
      <c r="GU12" s="133"/>
      <c r="GV12" s="133"/>
      <c r="GW12" s="133"/>
      <c r="GX12" s="133"/>
      <c r="GY12" s="133"/>
      <c r="GZ12" s="133"/>
      <c r="HA12" s="133"/>
      <c r="HB12" s="133"/>
      <c r="HC12" s="133"/>
      <c r="HD12" s="133"/>
      <c r="HE12" s="133"/>
      <c r="HF12" s="134" t="s">
        <v>482</v>
      </c>
      <c r="HG12" s="134"/>
      <c r="HH12" s="134"/>
      <c r="HI12" s="134"/>
      <c r="HJ12" s="134"/>
      <c r="HK12" s="134"/>
      <c r="HL12" s="134"/>
      <c r="HM12" s="134"/>
      <c r="HN12" s="134"/>
      <c r="HO12" s="134"/>
      <c r="HP12" s="134"/>
      <c r="HQ12" s="134"/>
      <c r="HR12" s="134"/>
      <c r="HS12" s="134"/>
      <c r="HT12" s="134"/>
      <c r="HU12" s="134"/>
      <c r="HV12" s="134"/>
      <c r="HW12" s="134"/>
      <c r="HX12" s="134"/>
      <c r="HY12" s="134"/>
      <c r="HZ12" s="134"/>
      <c r="IA12" s="134"/>
      <c r="IB12" s="134"/>
      <c r="IC12" s="134"/>
      <c r="ID12" s="133" t="s">
        <v>476</v>
      </c>
      <c r="IE12" s="133"/>
      <c r="IF12" s="133"/>
      <c r="IG12" s="133"/>
      <c r="IH12" s="133"/>
      <c r="II12" s="133"/>
      <c r="IJ12" s="133"/>
      <c r="IK12" s="133"/>
      <c r="IL12" s="133"/>
      <c r="IM12" s="133"/>
      <c r="IN12" s="133"/>
      <c r="IO12" s="133"/>
      <c r="IP12" s="134" t="s">
        <v>483</v>
      </c>
      <c r="IQ12" s="134"/>
      <c r="IR12" s="134"/>
      <c r="IS12" s="134"/>
      <c r="IT12" s="134"/>
      <c r="IU12" s="134"/>
      <c r="IV12" s="134"/>
      <c r="IW12" s="134"/>
      <c r="IX12" s="134"/>
      <c r="IY12" s="134"/>
      <c r="IZ12" s="134"/>
      <c r="JA12" s="134"/>
      <c r="JB12" s="134"/>
      <c r="JC12" s="134"/>
      <c r="JD12" s="134"/>
      <c r="JE12" s="134"/>
      <c r="JF12" s="134"/>
      <c r="JG12" s="134"/>
      <c r="JH12" s="134"/>
      <c r="JI12" s="134"/>
      <c r="JJ12" s="134"/>
      <c r="JK12" s="134"/>
      <c r="JL12" s="134"/>
      <c r="JM12" s="134"/>
      <c r="JN12" s="133" t="s">
        <v>476</v>
      </c>
      <c r="JO12" s="133"/>
      <c r="JP12" s="133"/>
      <c r="JQ12" s="133"/>
      <c r="JR12" s="134" t="s">
        <v>484</v>
      </c>
      <c r="JS12" s="134"/>
      <c r="JT12" s="134"/>
      <c r="JU12" s="134"/>
      <c r="JV12" s="134"/>
      <c r="JW12" s="134"/>
      <c r="JX12" s="134"/>
      <c r="JY12" s="134"/>
      <c r="JZ12" s="134"/>
      <c r="KA12" s="134"/>
      <c r="KB12" s="134"/>
      <c r="KC12" s="134"/>
      <c r="KD12" s="134"/>
      <c r="KE12" s="134"/>
      <c r="KF12" s="134"/>
    </row>
    <row r="13" spans="1:292" ht="15.6" x14ac:dyDescent="0.3">
      <c r="A13" s="3" t="s">
        <v>194</v>
      </c>
      <c r="B13" s="3" t="s">
        <v>148</v>
      </c>
      <c r="C13" s="133" t="s">
        <v>485</v>
      </c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4" t="s">
        <v>486</v>
      </c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 t="s">
        <v>487</v>
      </c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3" t="s">
        <v>485</v>
      </c>
      <c r="DI13" s="133"/>
      <c r="DJ13" s="133"/>
      <c r="DK13" s="133"/>
      <c r="DL13" s="133"/>
      <c r="DM13" s="133"/>
      <c r="DN13" s="133"/>
      <c r="DO13" s="133"/>
      <c r="DP13" s="133"/>
      <c r="DQ13" s="133"/>
      <c r="DR13" s="133"/>
      <c r="DS13" s="133"/>
      <c r="DT13" s="133"/>
      <c r="DU13" s="133"/>
      <c r="DV13" s="133"/>
      <c r="DW13" s="133"/>
      <c r="DX13" s="133"/>
      <c r="DY13" s="133"/>
      <c r="DZ13" s="134" t="s">
        <v>488</v>
      </c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  <c r="EM13" s="134"/>
      <c r="EN13" s="134"/>
      <c r="EO13" s="134"/>
      <c r="EP13" s="134"/>
      <c r="EQ13" s="134"/>
      <c r="ER13" s="134"/>
      <c r="ES13" s="134"/>
      <c r="ET13" s="134"/>
      <c r="EU13" s="134"/>
      <c r="EV13" s="134"/>
      <c r="EW13" s="134"/>
      <c r="EX13" s="134" t="s">
        <v>489</v>
      </c>
      <c r="EY13" s="134"/>
      <c r="EZ13" s="134"/>
      <c r="FA13" s="134"/>
      <c r="FB13" s="134"/>
      <c r="FC13" s="134"/>
      <c r="FD13" s="134"/>
      <c r="FE13" s="134"/>
      <c r="FF13" s="134"/>
      <c r="FG13" s="134"/>
      <c r="FH13" s="134"/>
      <c r="FI13" s="134"/>
      <c r="FJ13" s="134"/>
      <c r="FK13" s="134"/>
      <c r="FL13" s="134"/>
      <c r="FM13" s="134"/>
      <c r="FN13" s="134"/>
      <c r="FO13" s="134"/>
      <c r="FP13" s="134"/>
      <c r="FQ13" s="134"/>
      <c r="FR13" s="134"/>
      <c r="FS13" s="134"/>
      <c r="FT13" s="134"/>
      <c r="FU13" s="134"/>
      <c r="FV13" s="134" t="s">
        <v>490</v>
      </c>
      <c r="FW13" s="134"/>
      <c r="FX13" s="134"/>
      <c r="FY13" s="134"/>
      <c r="FZ13" s="134"/>
      <c r="GA13" s="134"/>
      <c r="GB13" s="134"/>
      <c r="GC13" s="134"/>
      <c r="GD13" s="134"/>
      <c r="GE13" s="134"/>
      <c r="GF13" s="134"/>
      <c r="GG13" s="134"/>
      <c r="GH13" s="134"/>
      <c r="GI13" s="134"/>
      <c r="GJ13" s="134"/>
      <c r="GK13" s="134"/>
      <c r="GL13" s="134"/>
      <c r="GM13" s="134"/>
      <c r="GN13" s="134"/>
      <c r="GO13" s="134"/>
      <c r="GP13" s="134"/>
      <c r="GQ13" s="134"/>
      <c r="GR13" s="134"/>
      <c r="GS13" s="134"/>
      <c r="GT13" s="133" t="s">
        <v>485</v>
      </c>
      <c r="GU13" s="133"/>
      <c r="GV13" s="133"/>
      <c r="GW13" s="133"/>
      <c r="GX13" s="133"/>
      <c r="GY13" s="133"/>
      <c r="GZ13" s="133"/>
      <c r="HA13" s="133"/>
      <c r="HB13" s="133"/>
      <c r="HC13" s="133"/>
      <c r="HD13" s="133"/>
      <c r="HE13" s="133"/>
      <c r="HF13" s="134" t="s">
        <v>491</v>
      </c>
      <c r="HG13" s="134"/>
      <c r="HH13" s="134"/>
      <c r="HI13" s="134"/>
      <c r="HJ13" s="134"/>
      <c r="HK13" s="134"/>
      <c r="HL13" s="134"/>
      <c r="HM13" s="134"/>
      <c r="HN13" s="134"/>
      <c r="HO13" s="134"/>
      <c r="HP13" s="134"/>
      <c r="HQ13" s="134"/>
      <c r="HR13" s="134"/>
      <c r="HS13" s="134"/>
      <c r="HT13" s="134"/>
      <c r="HU13" s="134"/>
      <c r="HV13" s="134"/>
      <c r="HW13" s="134"/>
      <c r="HX13" s="134"/>
      <c r="HY13" s="134"/>
      <c r="HZ13" s="134"/>
      <c r="IA13" s="134"/>
      <c r="IB13" s="134"/>
      <c r="IC13" s="134"/>
      <c r="ID13" s="134" t="s">
        <v>492</v>
      </c>
      <c r="IE13" s="134"/>
      <c r="IF13" s="134"/>
      <c r="IG13" s="134"/>
      <c r="IH13" s="134"/>
      <c r="II13" s="134"/>
      <c r="IJ13" s="134"/>
      <c r="IK13" s="134"/>
      <c r="IL13" s="134"/>
      <c r="IM13" s="134"/>
      <c r="IN13" s="134"/>
      <c r="IO13" s="134"/>
      <c r="IP13" s="134"/>
      <c r="IQ13" s="134"/>
      <c r="IR13" s="134"/>
      <c r="IS13" s="134"/>
      <c r="IT13" s="134"/>
      <c r="IU13" s="134"/>
      <c r="IV13" s="134"/>
      <c r="IW13" s="134"/>
      <c r="IX13" s="134"/>
      <c r="IY13" s="134"/>
      <c r="IZ13" s="134"/>
      <c r="JA13" s="134"/>
      <c r="JB13" s="134" t="s">
        <v>493</v>
      </c>
      <c r="JC13" s="134"/>
      <c r="JD13" s="134"/>
      <c r="JE13" s="134"/>
      <c r="JF13" s="134"/>
      <c r="JG13" s="134"/>
      <c r="JH13" s="134"/>
      <c r="JI13" s="134"/>
      <c r="JJ13" s="134"/>
      <c r="JK13" s="134"/>
      <c r="JL13" s="134"/>
      <c r="JM13" s="134"/>
      <c r="JN13" s="134"/>
      <c r="JO13" s="134"/>
      <c r="JP13" s="134"/>
      <c r="JQ13" s="134"/>
      <c r="JR13" s="134"/>
      <c r="JS13" s="134"/>
      <c r="JT13" s="134"/>
      <c r="JU13" s="134"/>
      <c r="JV13" s="134"/>
      <c r="JW13" s="134"/>
      <c r="JX13" s="134"/>
      <c r="JY13" s="134"/>
      <c r="JZ13" s="133" t="s">
        <v>485</v>
      </c>
      <c r="KA13" s="133"/>
      <c r="KB13" s="133"/>
      <c r="KC13" s="133"/>
      <c r="KD13" s="133"/>
      <c r="KE13" s="133"/>
      <c r="KF13" s="133"/>
    </row>
    <row r="14" spans="1:292" ht="15.6" x14ac:dyDescent="0.3">
      <c r="A14" s="3" t="s">
        <v>194</v>
      </c>
      <c r="B14" s="3" t="s">
        <v>149</v>
      </c>
      <c r="C14" s="133" t="s">
        <v>494</v>
      </c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4" t="s">
        <v>495</v>
      </c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3" t="s">
        <v>494</v>
      </c>
      <c r="CW14" s="133"/>
      <c r="CX14" s="133"/>
      <c r="CY14" s="133"/>
      <c r="CZ14" s="133"/>
      <c r="DA14" s="133"/>
      <c r="DB14" s="133"/>
      <c r="DC14" s="133"/>
      <c r="DD14" s="133"/>
      <c r="DE14" s="133"/>
      <c r="DF14" s="133"/>
      <c r="DG14" s="133"/>
      <c r="DH14" s="133"/>
      <c r="DI14" s="133"/>
      <c r="DJ14" s="133"/>
      <c r="DK14" s="133"/>
      <c r="DL14" s="133"/>
      <c r="DM14" s="133"/>
      <c r="DN14" s="133"/>
      <c r="DO14" s="133"/>
      <c r="DP14" s="133"/>
      <c r="DQ14" s="133"/>
      <c r="DR14" s="133"/>
      <c r="DS14" s="133"/>
      <c r="DT14" s="133"/>
      <c r="DU14" s="133"/>
      <c r="DV14" s="133"/>
      <c r="DW14" s="133"/>
      <c r="DX14" s="133"/>
      <c r="DY14" s="133"/>
      <c r="DZ14" s="133"/>
      <c r="EA14" s="133"/>
      <c r="EB14" s="133"/>
      <c r="EC14" s="133"/>
      <c r="ED14" s="133"/>
      <c r="EE14" s="133"/>
      <c r="EF14" s="133"/>
      <c r="EG14" s="133"/>
      <c r="EH14" s="133"/>
      <c r="EI14" s="133"/>
      <c r="EJ14" s="133"/>
      <c r="EK14" s="133"/>
      <c r="EL14" s="133"/>
      <c r="EM14" s="133"/>
      <c r="EN14" s="133"/>
      <c r="EO14" s="133"/>
      <c r="EP14" s="133"/>
      <c r="EQ14" s="133"/>
      <c r="ER14" s="133"/>
      <c r="ES14" s="133"/>
      <c r="ET14" s="133"/>
      <c r="EU14" s="133"/>
      <c r="EV14" s="133"/>
      <c r="EW14" s="133"/>
      <c r="EX14" s="134" t="s">
        <v>496</v>
      </c>
      <c r="EY14" s="134"/>
      <c r="EZ14" s="134"/>
      <c r="FA14" s="134"/>
      <c r="FB14" s="134"/>
      <c r="FC14" s="134"/>
      <c r="FD14" s="134"/>
      <c r="FE14" s="134"/>
      <c r="FF14" s="134"/>
      <c r="FG14" s="134"/>
      <c r="FH14" s="134"/>
      <c r="FI14" s="134"/>
      <c r="FJ14" s="134"/>
      <c r="FK14" s="134"/>
      <c r="FL14" s="134"/>
      <c r="FM14" s="134"/>
      <c r="FN14" s="134"/>
      <c r="FO14" s="134"/>
      <c r="FP14" s="134"/>
      <c r="FQ14" s="134"/>
      <c r="FR14" s="134"/>
      <c r="FS14" s="134"/>
      <c r="FT14" s="134"/>
      <c r="FU14" s="134"/>
      <c r="FV14" s="133" t="s">
        <v>494</v>
      </c>
      <c r="FW14" s="133"/>
      <c r="FX14" s="133"/>
      <c r="FY14" s="133"/>
      <c r="FZ14" s="133"/>
      <c r="GA14" s="133"/>
      <c r="GB14" s="133"/>
      <c r="GC14" s="133"/>
      <c r="GD14" s="133"/>
      <c r="GE14" s="133"/>
      <c r="GF14" s="133"/>
      <c r="GG14" s="133"/>
      <c r="GH14" s="134" t="s">
        <v>497</v>
      </c>
      <c r="GI14" s="134"/>
      <c r="GJ14" s="134"/>
      <c r="GK14" s="134"/>
      <c r="GL14" s="134"/>
      <c r="GM14" s="134"/>
      <c r="GN14" s="134"/>
      <c r="GO14" s="134"/>
      <c r="GP14" s="134"/>
      <c r="GQ14" s="134"/>
      <c r="GR14" s="134"/>
      <c r="GS14" s="134"/>
      <c r="GT14" s="134"/>
      <c r="GU14" s="134"/>
      <c r="GV14" s="134"/>
      <c r="GW14" s="134"/>
      <c r="GX14" s="134"/>
      <c r="GY14" s="134"/>
      <c r="GZ14" s="134"/>
      <c r="HA14" s="134"/>
      <c r="HB14" s="134"/>
      <c r="HC14" s="134"/>
      <c r="HD14" s="134"/>
      <c r="HE14" s="134"/>
      <c r="HF14" s="134" t="s">
        <v>498</v>
      </c>
      <c r="HG14" s="134"/>
      <c r="HH14" s="134"/>
      <c r="HI14" s="134"/>
      <c r="HJ14" s="134"/>
      <c r="HK14" s="134"/>
      <c r="HL14" s="134"/>
      <c r="HM14" s="134"/>
      <c r="HN14" s="134"/>
      <c r="HO14" s="134"/>
      <c r="HP14" s="134"/>
      <c r="HQ14" s="134"/>
      <c r="HR14" s="134"/>
      <c r="HS14" s="134"/>
      <c r="HT14" s="134"/>
      <c r="HU14" s="134"/>
      <c r="HV14" s="134"/>
      <c r="HW14" s="134"/>
      <c r="HX14" s="134"/>
      <c r="HY14" s="134"/>
      <c r="HZ14" s="134"/>
      <c r="IA14" s="134"/>
      <c r="IB14" s="134"/>
      <c r="IC14" s="134"/>
      <c r="ID14" s="134" t="s">
        <v>499</v>
      </c>
      <c r="IE14" s="134"/>
      <c r="IF14" s="134"/>
      <c r="IG14" s="134"/>
      <c r="IH14" s="134"/>
      <c r="II14" s="134"/>
      <c r="IJ14" s="134"/>
      <c r="IK14" s="134"/>
      <c r="IL14" s="134"/>
      <c r="IM14" s="134"/>
      <c r="IN14" s="134"/>
      <c r="IO14" s="134"/>
      <c r="IP14" s="134"/>
      <c r="IQ14" s="134"/>
      <c r="IR14" s="134"/>
      <c r="IS14" s="134"/>
      <c r="IT14" s="134"/>
      <c r="IU14" s="134"/>
      <c r="IV14" s="134"/>
      <c r="IW14" s="134"/>
      <c r="IX14" s="134"/>
      <c r="IY14" s="134"/>
      <c r="IZ14" s="134"/>
      <c r="JA14" s="134"/>
      <c r="JB14" s="134" t="s">
        <v>500</v>
      </c>
      <c r="JC14" s="134"/>
      <c r="JD14" s="134"/>
      <c r="JE14" s="134"/>
      <c r="JF14" s="134"/>
      <c r="JG14" s="134"/>
      <c r="JH14" s="134"/>
      <c r="JI14" s="134"/>
      <c r="JJ14" s="134"/>
      <c r="JK14" s="134"/>
      <c r="JL14" s="134"/>
      <c r="JM14" s="134"/>
      <c r="JN14" s="134"/>
      <c r="JO14" s="134"/>
      <c r="JP14" s="134"/>
      <c r="JQ14" s="134"/>
      <c r="JR14" s="134"/>
      <c r="JS14" s="134"/>
      <c r="JT14" s="134"/>
      <c r="JU14" s="134"/>
      <c r="JV14" s="134"/>
      <c r="JW14" s="134"/>
      <c r="JX14" s="134"/>
      <c r="JY14" s="134"/>
      <c r="JZ14" s="133" t="s">
        <v>494</v>
      </c>
      <c r="KA14" s="133"/>
      <c r="KB14" s="133"/>
      <c r="KC14" s="133"/>
      <c r="KD14" s="133"/>
      <c r="KE14" s="133"/>
      <c r="KF14" s="133"/>
    </row>
    <row r="15" spans="1:292" ht="15.6" x14ac:dyDescent="0.3">
      <c r="A15" s="3" t="s">
        <v>194</v>
      </c>
      <c r="B15" s="3" t="s">
        <v>151</v>
      </c>
      <c r="C15" s="133" t="s">
        <v>501</v>
      </c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4" t="s">
        <v>502</v>
      </c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3" t="s">
        <v>501</v>
      </c>
      <c r="CW15" s="133"/>
      <c r="CX15" s="133"/>
      <c r="CY15" s="133"/>
      <c r="CZ15" s="133"/>
      <c r="DA15" s="133"/>
      <c r="DB15" s="133"/>
      <c r="DC15" s="133"/>
      <c r="DD15" s="133"/>
      <c r="DE15" s="133"/>
      <c r="DF15" s="133"/>
      <c r="DG15" s="133"/>
      <c r="DH15" s="133"/>
      <c r="DI15" s="133"/>
      <c r="DJ15" s="133"/>
      <c r="DK15" s="133"/>
      <c r="DL15" s="133"/>
      <c r="DM15" s="133"/>
      <c r="DN15" s="133"/>
      <c r="DO15" s="133"/>
      <c r="DP15" s="133"/>
      <c r="DQ15" s="133"/>
      <c r="DR15" s="133"/>
      <c r="DS15" s="133"/>
      <c r="DT15" s="133"/>
      <c r="DU15" s="133"/>
      <c r="DV15" s="133"/>
      <c r="DW15" s="133"/>
      <c r="DX15" s="133"/>
      <c r="DY15" s="133"/>
      <c r="DZ15" s="134" t="s">
        <v>503</v>
      </c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  <c r="EM15" s="134"/>
      <c r="EN15" s="134"/>
      <c r="EO15" s="134"/>
      <c r="EP15" s="134"/>
      <c r="EQ15" s="134"/>
      <c r="ER15" s="134"/>
      <c r="ES15" s="134"/>
      <c r="ET15" s="134"/>
      <c r="EU15" s="134"/>
      <c r="EV15" s="134"/>
      <c r="EW15" s="134"/>
      <c r="EX15" s="134" t="s">
        <v>504</v>
      </c>
      <c r="EY15" s="134"/>
      <c r="EZ15" s="134"/>
      <c r="FA15" s="134"/>
      <c r="FB15" s="134"/>
      <c r="FC15" s="134"/>
      <c r="FD15" s="134"/>
      <c r="FE15" s="134"/>
      <c r="FF15" s="134"/>
      <c r="FG15" s="134"/>
      <c r="FH15" s="134"/>
      <c r="FI15" s="134"/>
      <c r="FJ15" s="134"/>
      <c r="FK15" s="134"/>
      <c r="FL15" s="134"/>
      <c r="FM15" s="134"/>
      <c r="FN15" s="134"/>
      <c r="FO15" s="134"/>
      <c r="FP15" s="134"/>
      <c r="FQ15" s="134"/>
      <c r="FR15" s="134"/>
      <c r="FS15" s="134"/>
      <c r="FT15" s="134"/>
      <c r="FU15" s="134"/>
      <c r="FV15" s="134" t="s">
        <v>505</v>
      </c>
      <c r="FW15" s="134"/>
      <c r="FX15" s="134"/>
      <c r="FY15" s="134"/>
      <c r="FZ15" s="134"/>
      <c r="GA15" s="134"/>
      <c r="GB15" s="134"/>
      <c r="GC15" s="134"/>
      <c r="GD15" s="134"/>
      <c r="GE15" s="134"/>
      <c r="GF15" s="134"/>
      <c r="GG15" s="134"/>
      <c r="GH15" s="134"/>
      <c r="GI15" s="134"/>
      <c r="GJ15" s="134"/>
      <c r="GK15" s="134"/>
      <c r="GL15" s="134"/>
      <c r="GM15" s="134"/>
      <c r="GN15" s="134"/>
      <c r="GO15" s="134"/>
      <c r="GP15" s="134"/>
      <c r="GQ15" s="134"/>
      <c r="GR15" s="134"/>
      <c r="GS15" s="134"/>
      <c r="GT15" s="134" t="s">
        <v>506</v>
      </c>
      <c r="GU15" s="134"/>
      <c r="GV15" s="134"/>
      <c r="GW15" s="134"/>
      <c r="GX15" s="134"/>
      <c r="GY15" s="134"/>
      <c r="GZ15" s="134"/>
      <c r="HA15" s="134"/>
      <c r="HB15" s="134"/>
      <c r="HC15" s="134"/>
      <c r="HD15" s="134"/>
      <c r="HE15" s="134"/>
      <c r="HF15" s="134"/>
      <c r="HG15" s="134"/>
      <c r="HH15" s="134"/>
      <c r="HI15" s="134"/>
      <c r="HJ15" s="134"/>
      <c r="HK15" s="134"/>
      <c r="HL15" s="134"/>
      <c r="HM15" s="134"/>
      <c r="HN15" s="134"/>
      <c r="HO15" s="134"/>
      <c r="HP15" s="134"/>
      <c r="HQ15" s="134"/>
      <c r="HR15" s="134" t="s">
        <v>507</v>
      </c>
      <c r="HS15" s="134"/>
      <c r="HT15" s="134"/>
      <c r="HU15" s="134"/>
      <c r="HV15" s="134"/>
      <c r="HW15" s="134"/>
      <c r="HX15" s="134"/>
      <c r="HY15" s="134"/>
      <c r="HZ15" s="134"/>
      <c r="IA15" s="134"/>
      <c r="IB15" s="134"/>
      <c r="IC15" s="134"/>
      <c r="ID15" s="134"/>
      <c r="IE15" s="134"/>
      <c r="IF15" s="134"/>
      <c r="IG15" s="134"/>
      <c r="IH15" s="134"/>
      <c r="II15" s="134"/>
      <c r="IJ15" s="134"/>
      <c r="IK15" s="134"/>
      <c r="IL15" s="134"/>
      <c r="IM15" s="134"/>
      <c r="IN15" s="134"/>
      <c r="IO15" s="134"/>
      <c r="IP15" s="133" t="s">
        <v>501</v>
      </c>
      <c r="IQ15" s="133"/>
      <c r="IR15" s="133"/>
      <c r="IS15" s="133"/>
      <c r="IT15" s="133"/>
      <c r="IU15" s="133"/>
      <c r="IV15" s="133"/>
      <c r="IW15" s="133"/>
      <c r="IX15" s="133"/>
      <c r="IY15" s="133"/>
      <c r="IZ15" s="133"/>
      <c r="JA15" s="133"/>
      <c r="JB15" s="134" t="s">
        <v>508</v>
      </c>
      <c r="JC15" s="134"/>
      <c r="JD15" s="134"/>
      <c r="JE15" s="134"/>
      <c r="JF15" s="134"/>
      <c r="JG15" s="134"/>
      <c r="JH15" s="134"/>
      <c r="JI15" s="134"/>
      <c r="JJ15" s="134"/>
      <c r="JK15" s="134"/>
      <c r="JL15" s="134"/>
      <c r="JM15" s="134"/>
      <c r="JN15" s="134"/>
      <c r="JO15" s="134"/>
      <c r="JP15" s="134"/>
      <c r="JQ15" s="134"/>
      <c r="JR15" s="134"/>
      <c r="JS15" s="134"/>
      <c r="JT15" s="134"/>
      <c r="JU15" s="134"/>
      <c r="JV15" s="134"/>
      <c r="JW15" s="134"/>
      <c r="JX15" s="134"/>
      <c r="JY15" s="134"/>
      <c r="JZ15" s="133" t="s">
        <v>501</v>
      </c>
      <c r="KA15" s="133"/>
      <c r="KB15" s="133"/>
      <c r="KC15" s="133"/>
      <c r="KD15" s="133"/>
      <c r="KE15" s="133"/>
      <c r="KF15" s="133"/>
    </row>
    <row r="16" spans="1:292" ht="15.6" x14ac:dyDescent="0.3">
      <c r="A16" s="3" t="s">
        <v>195</v>
      </c>
      <c r="B16" s="3" t="s">
        <v>171</v>
      </c>
      <c r="C16" s="133" t="s">
        <v>509</v>
      </c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4" t="s">
        <v>510</v>
      </c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3" t="s">
        <v>509</v>
      </c>
      <c r="DI16" s="133"/>
      <c r="DJ16" s="133"/>
      <c r="DK16" s="133"/>
      <c r="DL16" s="133"/>
      <c r="DM16" s="133"/>
      <c r="DN16" s="133"/>
      <c r="DO16" s="133"/>
      <c r="DP16" s="133"/>
      <c r="DQ16" s="133"/>
      <c r="DR16" s="133"/>
      <c r="DS16" s="133"/>
      <c r="DT16" s="133"/>
      <c r="DU16" s="133"/>
      <c r="DV16" s="133"/>
      <c r="DW16" s="133"/>
      <c r="DX16" s="133"/>
      <c r="DY16" s="133"/>
      <c r="DZ16" s="133"/>
      <c r="EA16" s="133"/>
      <c r="EB16" s="133"/>
      <c r="EC16" s="133"/>
      <c r="ED16" s="133"/>
      <c r="EE16" s="133"/>
      <c r="EF16" s="133"/>
      <c r="EG16" s="133"/>
      <c r="EH16" s="133"/>
      <c r="EI16" s="133"/>
      <c r="EJ16" s="133"/>
      <c r="EK16" s="133"/>
      <c r="EL16" s="133"/>
      <c r="EM16" s="133"/>
      <c r="EN16" s="133"/>
      <c r="EO16" s="133"/>
      <c r="EP16" s="133"/>
      <c r="EQ16" s="133"/>
      <c r="ER16" s="133"/>
      <c r="ES16" s="133"/>
      <c r="ET16" s="133"/>
      <c r="EU16" s="133"/>
      <c r="EV16" s="133"/>
      <c r="EW16" s="133"/>
      <c r="EX16" s="133"/>
      <c r="EY16" s="133"/>
      <c r="EZ16" s="133"/>
      <c r="FA16" s="133"/>
      <c r="FB16" s="133"/>
      <c r="FC16" s="133"/>
      <c r="FD16" s="133"/>
      <c r="FE16" s="133"/>
      <c r="FF16" s="133"/>
      <c r="FG16" s="133"/>
      <c r="FH16" s="133"/>
      <c r="FI16" s="133"/>
      <c r="FJ16" s="133"/>
      <c r="FK16" s="133"/>
      <c r="FL16" s="133"/>
      <c r="FM16" s="133"/>
      <c r="FN16" s="133"/>
      <c r="FO16" s="133"/>
      <c r="FP16" s="133"/>
      <c r="FQ16" s="133"/>
      <c r="FR16" s="133"/>
      <c r="FS16" s="133"/>
      <c r="FT16" s="133"/>
      <c r="FU16" s="133"/>
      <c r="FV16" s="134" t="s">
        <v>511</v>
      </c>
      <c r="FW16" s="134"/>
      <c r="FX16" s="134"/>
      <c r="FY16" s="134"/>
      <c r="FZ16" s="134"/>
      <c r="GA16" s="134"/>
      <c r="GB16" s="134"/>
      <c r="GC16" s="134"/>
      <c r="GD16" s="134"/>
      <c r="GE16" s="134"/>
      <c r="GF16" s="134"/>
      <c r="GG16" s="134"/>
      <c r="GH16" s="134"/>
      <c r="GI16" s="134"/>
      <c r="GJ16" s="134"/>
      <c r="GK16" s="134"/>
      <c r="GL16" s="134"/>
      <c r="GM16" s="134"/>
      <c r="GN16" s="134"/>
      <c r="GO16" s="134"/>
      <c r="GP16" s="134"/>
      <c r="GQ16" s="134"/>
      <c r="GR16" s="134"/>
      <c r="GS16" s="134"/>
      <c r="GT16" s="134" t="s">
        <v>512</v>
      </c>
      <c r="GU16" s="134"/>
      <c r="GV16" s="134"/>
      <c r="GW16" s="134"/>
      <c r="GX16" s="134"/>
      <c r="GY16" s="134"/>
      <c r="GZ16" s="134"/>
      <c r="HA16" s="134"/>
      <c r="HB16" s="134"/>
      <c r="HC16" s="134"/>
      <c r="HD16" s="134"/>
      <c r="HE16" s="134"/>
      <c r="HF16" s="134"/>
      <c r="HG16" s="134"/>
      <c r="HH16" s="134"/>
      <c r="HI16" s="134"/>
      <c r="HJ16" s="134"/>
      <c r="HK16" s="134"/>
      <c r="HL16" s="134"/>
      <c r="HM16" s="134"/>
      <c r="HN16" s="134"/>
      <c r="HO16" s="134"/>
      <c r="HP16" s="134"/>
      <c r="HQ16" s="134"/>
      <c r="HR16" s="133" t="s">
        <v>509</v>
      </c>
      <c r="HS16" s="133"/>
      <c r="HT16" s="133"/>
      <c r="HU16" s="133"/>
      <c r="HV16" s="133"/>
      <c r="HW16" s="133"/>
      <c r="HX16" s="133"/>
      <c r="HY16" s="133"/>
      <c r="HZ16" s="133"/>
      <c r="IA16" s="133"/>
      <c r="IB16" s="133"/>
      <c r="IC16" s="133"/>
      <c r="ID16" s="133"/>
      <c r="IE16" s="133"/>
      <c r="IF16" s="133"/>
      <c r="IG16" s="133"/>
      <c r="IH16" s="133"/>
      <c r="II16" s="133"/>
      <c r="IJ16" s="133"/>
      <c r="IK16" s="133"/>
      <c r="IL16" s="133"/>
      <c r="IM16" s="133"/>
      <c r="IN16" s="133"/>
      <c r="IO16" s="133"/>
      <c r="IP16" s="134" t="s">
        <v>513</v>
      </c>
      <c r="IQ16" s="134"/>
      <c r="IR16" s="134"/>
      <c r="IS16" s="134"/>
      <c r="IT16" s="134"/>
      <c r="IU16" s="134"/>
      <c r="IV16" s="134"/>
      <c r="IW16" s="134"/>
      <c r="IX16" s="134"/>
      <c r="IY16" s="134"/>
      <c r="IZ16" s="134"/>
      <c r="JA16" s="134"/>
      <c r="JB16" s="134"/>
      <c r="JC16" s="134"/>
      <c r="JD16" s="134"/>
      <c r="JE16" s="134"/>
      <c r="JF16" s="134"/>
      <c r="JG16" s="134"/>
      <c r="JH16" s="134"/>
      <c r="JI16" s="134"/>
      <c r="JJ16" s="134"/>
      <c r="JK16" s="134"/>
      <c r="JL16" s="134"/>
      <c r="JM16" s="134"/>
      <c r="JN16" s="133" t="s">
        <v>509</v>
      </c>
      <c r="JO16" s="133"/>
      <c r="JP16" s="133"/>
      <c r="JQ16" s="133"/>
      <c r="JR16" s="133"/>
      <c r="JS16" s="133"/>
      <c r="JT16" s="133"/>
      <c r="JU16" s="133"/>
      <c r="JV16" s="133"/>
      <c r="JW16" s="133"/>
      <c r="JX16" s="133"/>
      <c r="JY16" s="133"/>
      <c r="JZ16" s="133"/>
      <c r="KA16" s="133"/>
      <c r="KB16" s="133"/>
      <c r="KC16" s="133"/>
      <c r="KD16" s="133"/>
      <c r="KE16" s="133"/>
      <c r="KF16" s="133"/>
    </row>
    <row r="17" spans="1:292" ht="15.6" x14ac:dyDescent="0.3">
      <c r="A17" s="3" t="s">
        <v>195</v>
      </c>
      <c r="B17" s="3" t="s">
        <v>153</v>
      </c>
      <c r="C17" s="133" t="s">
        <v>514</v>
      </c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4" t="s">
        <v>515</v>
      </c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3" t="s">
        <v>514</v>
      </c>
      <c r="DC17" s="133"/>
      <c r="DD17" s="133"/>
      <c r="DE17" s="133"/>
      <c r="DF17" s="133"/>
      <c r="DG17" s="133"/>
      <c r="DH17" s="133"/>
      <c r="DI17" s="133"/>
      <c r="DJ17" s="133"/>
      <c r="DK17" s="133"/>
      <c r="DL17" s="133"/>
      <c r="DM17" s="133"/>
      <c r="DN17" s="133"/>
      <c r="DO17" s="133"/>
      <c r="DP17" s="133"/>
      <c r="DQ17" s="133"/>
      <c r="DR17" s="133"/>
      <c r="DS17" s="133"/>
      <c r="DT17" s="133"/>
      <c r="DU17" s="133"/>
      <c r="DV17" s="133"/>
      <c r="DW17" s="133"/>
      <c r="DX17" s="133"/>
      <c r="DY17" s="133"/>
      <c r="DZ17" s="133"/>
      <c r="EA17" s="133"/>
      <c r="EB17" s="133"/>
      <c r="EC17" s="133"/>
      <c r="ED17" s="133"/>
      <c r="EE17" s="133"/>
      <c r="EF17" s="133"/>
      <c r="EG17" s="133"/>
      <c r="EH17" s="133"/>
      <c r="EI17" s="133"/>
      <c r="EJ17" s="133"/>
      <c r="EK17" s="133"/>
      <c r="EL17" s="133"/>
      <c r="EM17" s="133"/>
      <c r="EN17" s="133"/>
      <c r="EO17" s="133"/>
      <c r="EP17" s="133"/>
      <c r="EQ17" s="133"/>
      <c r="ER17" s="133"/>
      <c r="ES17" s="133"/>
      <c r="ET17" s="133"/>
      <c r="EU17" s="133"/>
      <c r="EV17" s="133"/>
      <c r="EW17" s="133"/>
      <c r="EX17" s="133"/>
      <c r="EY17" s="133"/>
      <c r="EZ17" s="133"/>
      <c r="FA17" s="133"/>
      <c r="FB17" s="133"/>
      <c r="FC17" s="133"/>
      <c r="FD17" s="133"/>
      <c r="FE17" s="133"/>
      <c r="FF17" s="133"/>
      <c r="FG17" s="133"/>
      <c r="FH17" s="133"/>
      <c r="FI17" s="133"/>
      <c r="FJ17" s="133"/>
      <c r="FK17" s="133"/>
      <c r="FL17" s="133"/>
      <c r="FM17" s="133"/>
      <c r="FN17" s="133"/>
      <c r="FO17" s="133"/>
      <c r="FP17" s="133"/>
      <c r="FQ17" s="133"/>
      <c r="FR17" s="133"/>
      <c r="FS17" s="133"/>
      <c r="FT17" s="133"/>
      <c r="FU17" s="133"/>
      <c r="FV17" s="133"/>
      <c r="FW17" s="133"/>
      <c r="FX17" s="133"/>
      <c r="FY17" s="133"/>
      <c r="FZ17" s="133"/>
      <c r="GA17" s="133"/>
      <c r="GB17" s="133"/>
      <c r="GC17" s="133"/>
      <c r="GD17" s="133"/>
      <c r="GE17" s="133"/>
      <c r="GF17" s="133"/>
      <c r="GG17" s="133"/>
      <c r="GH17" s="134" t="s">
        <v>516</v>
      </c>
      <c r="GI17" s="134"/>
      <c r="GJ17" s="134"/>
      <c r="GK17" s="134"/>
      <c r="GL17" s="134"/>
      <c r="GM17" s="134"/>
      <c r="GN17" s="134"/>
      <c r="GO17" s="134"/>
      <c r="GP17" s="134"/>
      <c r="GQ17" s="134"/>
      <c r="GR17" s="134"/>
      <c r="GS17" s="134"/>
      <c r="GT17" s="134"/>
      <c r="GU17" s="134"/>
      <c r="GV17" s="134"/>
      <c r="GW17" s="134"/>
      <c r="GX17" s="134"/>
      <c r="GY17" s="134"/>
      <c r="GZ17" s="134"/>
      <c r="HA17" s="134"/>
      <c r="HB17" s="134"/>
      <c r="HC17" s="134"/>
      <c r="HD17" s="134"/>
      <c r="HE17" s="134"/>
      <c r="HF17" s="134"/>
      <c r="HG17" s="134"/>
      <c r="HH17" s="134"/>
      <c r="HI17" s="134"/>
      <c r="HJ17" s="134"/>
      <c r="HK17" s="134"/>
      <c r="HL17" s="134"/>
      <c r="HM17" s="134"/>
      <c r="HN17" s="134"/>
      <c r="HO17" s="134"/>
      <c r="HP17" s="134"/>
      <c r="HQ17" s="134"/>
      <c r="HR17" s="134"/>
      <c r="HS17" s="134"/>
      <c r="HT17" s="134"/>
      <c r="HU17" s="134"/>
      <c r="HV17" s="134"/>
      <c r="HW17" s="134"/>
      <c r="HX17" s="134"/>
      <c r="HY17" s="134"/>
      <c r="HZ17" s="134"/>
      <c r="IA17" s="134"/>
      <c r="IB17" s="134"/>
      <c r="IC17" s="134"/>
      <c r="ID17" s="134"/>
      <c r="IE17" s="134"/>
      <c r="IF17" s="134"/>
      <c r="IG17" s="134"/>
      <c r="IH17" s="134"/>
      <c r="II17" s="134"/>
      <c r="IJ17" s="134"/>
      <c r="IK17" s="134"/>
      <c r="IL17" s="134"/>
      <c r="IM17" s="134"/>
      <c r="IN17" s="134"/>
      <c r="IO17" s="134"/>
      <c r="IP17" s="133" t="s">
        <v>514</v>
      </c>
      <c r="IQ17" s="133"/>
      <c r="IR17" s="133"/>
      <c r="IS17" s="133"/>
      <c r="IT17" s="133"/>
      <c r="IU17" s="133"/>
      <c r="IV17" s="133"/>
      <c r="IW17" s="133"/>
      <c r="IX17" s="133"/>
      <c r="IY17" s="133"/>
      <c r="IZ17" s="133"/>
      <c r="JA17" s="133"/>
      <c r="JB17" s="133"/>
      <c r="JC17" s="133"/>
      <c r="JD17" s="133"/>
      <c r="JE17" s="133"/>
      <c r="JF17" s="133"/>
      <c r="JG17" s="133"/>
      <c r="JH17" s="133"/>
      <c r="JI17" s="133"/>
      <c r="JJ17" s="133"/>
      <c r="JK17" s="133"/>
      <c r="JL17" s="133"/>
      <c r="JM17" s="133"/>
      <c r="JN17" s="133"/>
      <c r="JO17" s="133"/>
      <c r="JP17" s="133"/>
      <c r="JQ17" s="133"/>
      <c r="JR17" s="133"/>
      <c r="JS17" s="133"/>
      <c r="JT17" s="133"/>
      <c r="JU17" s="133"/>
      <c r="JV17" s="133"/>
      <c r="JW17" s="133"/>
      <c r="JX17" s="133"/>
      <c r="JY17" s="133"/>
      <c r="JZ17" s="133"/>
      <c r="KA17" s="133"/>
      <c r="KB17" s="133"/>
      <c r="KC17" s="133"/>
      <c r="KD17" s="133"/>
      <c r="KE17" s="133"/>
      <c r="KF17" s="133"/>
    </row>
    <row r="18" spans="1:292" ht="15.6" x14ac:dyDescent="0.3">
      <c r="A18" s="3" t="s">
        <v>195</v>
      </c>
      <c r="B18" s="3" t="s">
        <v>155</v>
      </c>
      <c r="C18" s="133" t="s">
        <v>517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4" t="s">
        <v>518</v>
      </c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3" t="s">
        <v>517</v>
      </c>
      <c r="CM18" s="133"/>
      <c r="CN18" s="133"/>
      <c r="CO18" s="133"/>
      <c r="CP18" s="133"/>
      <c r="CQ18" s="133"/>
      <c r="CR18" s="133"/>
      <c r="CS18" s="133"/>
      <c r="CT18" s="133"/>
      <c r="CU18" s="133"/>
      <c r="CV18" s="133"/>
      <c r="CW18" s="133"/>
      <c r="CX18" s="133"/>
      <c r="CY18" s="133"/>
      <c r="CZ18" s="133"/>
      <c r="DA18" s="133"/>
      <c r="DB18" s="133"/>
      <c r="DC18" s="133"/>
      <c r="DD18" s="133"/>
      <c r="DE18" s="133"/>
      <c r="DF18" s="133"/>
      <c r="DG18" s="133"/>
      <c r="DH18" s="133"/>
      <c r="DI18" s="133"/>
      <c r="DJ18" s="133"/>
      <c r="DK18" s="133"/>
      <c r="DL18" s="133"/>
      <c r="DM18" s="133"/>
      <c r="DN18" s="133"/>
      <c r="DO18" s="133"/>
      <c r="DP18" s="133"/>
      <c r="DQ18" s="133"/>
      <c r="DR18" s="133"/>
      <c r="DS18" s="133"/>
      <c r="DT18" s="133"/>
      <c r="DU18" s="133"/>
      <c r="DV18" s="133"/>
      <c r="DW18" s="133"/>
      <c r="DX18" s="133"/>
      <c r="DY18" s="133"/>
      <c r="DZ18" s="133"/>
      <c r="EA18" s="133"/>
      <c r="EB18" s="133"/>
      <c r="EC18" s="133"/>
      <c r="ED18" s="133"/>
      <c r="EE18" s="133"/>
      <c r="EF18" s="133"/>
      <c r="EG18" s="133"/>
      <c r="EH18" s="133"/>
      <c r="EI18" s="133"/>
      <c r="EJ18" s="133"/>
      <c r="EK18" s="133"/>
      <c r="EL18" s="133"/>
      <c r="EM18" s="133"/>
      <c r="EN18" s="133"/>
      <c r="EO18" s="133"/>
      <c r="EP18" s="133"/>
      <c r="EQ18" s="133"/>
      <c r="ER18" s="133"/>
      <c r="ES18" s="133"/>
      <c r="ET18" s="133"/>
      <c r="EU18" s="133"/>
      <c r="EV18" s="133"/>
      <c r="EW18" s="133"/>
      <c r="EX18" s="133"/>
      <c r="EY18" s="133"/>
      <c r="EZ18" s="133"/>
      <c r="FA18" s="133"/>
      <c r="FB18" s="133"/>
      <c r="FC18" s="133"/>
      <c r="FD18" s="133"/>
      <c r="FE18" s="133"/>
      <c r="FF18" s="133"/>
      <c r="FG18" s="133"/>
      <c r="FH18" s="133"/>
      <c r="FI18" s="133"/>
      <c r="FJ18" s="134" t="s">
        <v>519</v>
      </c>
      <c r="FK18" s="134"/>
      <c r="FL18" s="134"/>
      <c r="FM18" s="134"/>
      <c r="FN18" s="134"/>
      <c r="FO18" s="134"/>
      <c r="FP18" s="134"/>
      <c r="FQ18" s="134"/>
      <c r="FR18" s="134"/>
      <c r="FS18" s="134"/>
      <c r="FT18" s="134"/>
      <c r="FU18" s="134"/>
      <c r="FV18" s="134"/>
      <c r="FW18" s="134"/>
      <c r="FX18" s="134"/>
      <c r="FY18" s="134"/>
      <c r="FZ18" s="134"/>
      <c r="GA18" s="134"/>
      <c r="GB18" s="134"/>
      <c r="GC18" s="134"/>
      <c r="GD18" s="134"/>
      <c r="GE18" s="134"/>
      <c r="GF18" s="134"/>
      <c r="GG18" s="134"/>
      <c r="GH18" s="133" t="s">
        <v>517</v>
      </c>
      <c r="GI18" s="133"/>
      <c r="GJ18" s="133"/>
      <c r="GK18" s="133"/>
      <c r="GL18" s="133"/>
      <c r="GM18" s="133"/>
      <c r="GN18" s="134" t="s">
        <v>520</v>
      </c>
      <c r="GO18" s="134"/>
      <c r="GP18" s="134"/>
      <c r="GQ18" s="134"/>
      <c r="GR18" s="134"/>
      <c r="GS18" s="134"/>
      <c r="GT18" s="134"/>
      <c r="GU18" s="134"/>
      <c r="GV18" s="134"/>
      <c r="GW18" s="134"/>
      <c r="GX18" s="134"/>
      <c r="GY18" s="134"/>
      <c r="GZ18" s="134"/>
      <c r="HA18" s="134"/>
      <c r="HB18" s="134"/>
      <c r="HC18" s="134"/>
      <c r="HD18" s="134"/>
      <c r="HE18" s="134"/>
      <c r="HF18" s="134"/>
      <c r="HG18" s="134"/>
      <c r="HH18" s="134"/>
      <c r="HI18" s="134"/>
      <c r="HJ18" s="134"/>
      <c r="HK18" s="134"/>
      <c r="HL18" s="134"/>
      <c r="HM18" s="134"/>
      <c r="HN18" s="134"/>
      <c r="HO18" s="134"/>
      <c r="HP18" s="134"/>
      <c r="HQ18" s="134"/>
      <c r="HR18" s="134"/>
      <c r="HS18" s="134"/>
      <c r="HT18" s="134"/>
      <c r="HU18" s="134"/>
      <c r="HV18" s="134"/>
      <c r="HW18" s="134"/>
      <c r="HX18" s="134"/>
      <c r="HY18" s="134"/>
      <c r="HZ18" s="134"/>
      <c r="IA18" s="134"/>
      <c r="IB18" s="134"/>
      <c r="IC18" s="134"/>
      <c r="ID18" s="133" t="s">
        <v>517</v>
      </c>
      <c r="IE18" s="133"/>
      <c r="IF18" s="133"/>
      <c r="IG18" s="133"/>
      <c r="IH18" s="133"/>
      <c r="II18" s="133"/>
      <c r="IJ18" s="133"/>
      <c r="IK18" s="133"/>
      <c r="IL18" s="133"/>
      <c r="IM18" s="133"/>
      <c r="IN18" s="133"/>
      <c r="IO18" s="133"/>
      <c r="IP18" s="134" t="s">
        <v>521</v>
      </c>
      <c r="IQ18" s="134"/>
      <c r="IR18" s="134"/>
      <c r="IS18" s="134"/>
      <c r="IT18" s="134"/>
      <c r="IU18" s="134"/>
      <c r="IV18" s="134"/>
      <c r="IW18" s="134"/>
      <c r="IX18" s="134"/>
      <c r="IY18" s="134"/>
      <c r="IZ18" s="134"/>
      <c r="JA18" s="134"/>
      <c r="JB18" s="134"/>
      <c r="JC18" s="134"/>
      <c r="JD18" s="134"/>
      <c r="JE18" s="134"/>
      <c r="JF18" s="134"/>
      <c r="JG18" s="134"/>
      <c r="JH18" s="134"/>
      <c r="JI18" s="134"/>
      <c r="JJ18" s="134"/>
      <c r="JK18" s="134"/>
      <c r="JL18" s="134"/>
      <c r="JM18" s="134"/>
      <c r="JN18" s="133" t="s">
        <v>517</v>
      </c>
      <c r="JO18" s="133"/>
      <c r="JP18" s="133"/>
      <c r="JQ18" s="133"/>
      <c r="JR18" s="133"/>
      <c r="JS18" s="133"/>
      <c r="JT18" s="133"/>
      <c r="JU18" s="133"/>
      <c r="JV18" s="133"/>
      <c r="JW18" s="133"/>
      <c r="JX18" s="133"/>
      <c r="JY18" s="133"/>
      <c r="JZ18" s="133"/>
      <c r="KA18" s="133"/>
      <c r="KB18" s="133"/>
      <c r="KC18" s="133"/>
      <c r="KD18" s="133"/>
      <c r="KE18" s="133"/>
      <c r="KF18" s="133"/>
    </row>
    <row r="19" spans="1:292" ht="15.6" x14ac:dyDescent="0.3">
      <c r="A19" s="3" t="s">
        <v>195</v>
      </c>
      <c r="B19" s="3" t="s">
        <v>154</v>
      </c>
      <c r="C19" s="133" t="s">
        <v>522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4" t="s">
        <v>523</v>
      </c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3" t="s">
        <v>522</v>
      </c>
      <c r="CM19" s="133"/>
      <c r="CN19" s="133"/>
      <c r="CO19" s="133"/>
      <c r="CP19" s="133"/>
      <c r="CQ19" s="133"/>
      <c r="CR19" s="133"/>
      <c r="CS19" s="133"/>
      <c r="CT19" s="133"/>
      <c r="CU19" s="133"/>
      <c r="CV19" s="133"/>
      <c r="CW19" s="133"/>
      <c r="CX19" s="133"/>
      <c r="CY19" s="133"/>
      <c r="CZ19" s="133"/>
      <c r="DA19" s="133"/>
      <c r="DB19" s="133"/>
      <c r="DC19" s="133"/>
      <c r="DD19" s="133"/>
      <c r="DE19" s="133"/>
      <c r="DF19" s="133"/>
      <c r="DG19" s="133"/>
      <c r="DH19" s="133"/>
      <c r="DI19" s="133"/>
      <c r="DJ19" s="133"/>
      <c r="DK19" s="133"/>
      <c r="DL19" s="133"/>
      <c r="DM19" s="133"/>
      <c r="DN19" s="133"/>
      <c r="DO19" s="133"/>
      <c r="DP19" s="133"/>
      <c r="DQ19" s="133"/>
      <c r="DR19" s="133"/>
      <c r="DS19" s="133"/>
      <c r="DT19" s="133"/>
      <c r="DU19" s="133"/>
      <c r="DV19" s="133"/>
      <c r="DW19" s="133"/>
      <c r="DX19" s="133"/>
      <c r="DY19" s="133"/>
      <c r="DZ19" s="133"/>
      <c r="EA19" s="133"/>
      <c r="EB19" s="133"/>
      <c r="EC19" s="133"/>
      <c r="ED19" s="133"/>
      <c r="EE19" s="133"/>
      <c r="EF19" s="133"/>
      <c r="EG19" s="133"/>
      <c r="EH19" s="133"/>
      <c r="EI19" s="133"/>
      <c r="EJ19" s="133"/>
      <c r="EK19" s="133"/>
      <c r="EL19" s="133"/>
      <c r="EM19" s="133"/>
      <c r="EN19" s="133"/>
      <c r="EO19" s="133"/>
      <c r="EP19" s="133"/>
      <c r="EQ19" s="133"/>
      <c r="ER19" s="133"/>
      <c r="ES19" s="133"/>
      <c r="ET19" s="133"/>
      <c r="EU19" s="133"/>
      <c r="EV19" s="133"/>
      <c r="EW19" s="133"/>
      <c r="EX19" s="133"/>
      <c r="EY19" s="133"/>
      <c r="EZ19" s="133"/>
      <c r="FA19" s="133"/>
      <c r="FB19" s="133"/>
      <c r="FC19" s="133"/>
      <c r="FD19" s="133"/>
      <c r="FE19" s="133"/>
      <c r="FF19" s="133"/>
      <c r="FG19" s="133"/>
      <c r="FH19" s="133"/>
      <c r="FI19" s="133"/>
      <c r="FJ19" s="134" t="s">
        <v>524</v>
      </c>
      <c r="FK19" s="134"/>
      <c r="FL19" s="134"/>
      <c r="FM19" s="134"/>
      <c r="FN19" s="134"/>
      <c r="FO19" s="134"/>
      <c r="FP19" s="134"/>
      <c r="FQ19" s="134"/>
      <c r="FR19" s="134"/>
      <c r="FS19" s="134"/>
      <c r="FT19" s="134"/>
      <c r="FU19" s="134"/>
      <c r="FV19" s="134"/>
      <c r="FW19" s="134"/>
      <c r="FX19" s="134"/>
      <c r="FY19" s="134"/>
      <c r="FZ19" s="134"/>
      <c r="GA19" s="134"/>
      <c r="GB19" s="134"/>
      <c r="GC19" s="134"/>
      <c r="GD19" s="134"/>
      <c r="GE19" s="134"/>
      <c r="GF19" s="134"/>
      <c r="GG19" s="134"/>
      <c r="GH19" s="134" t="s">
        <v>525</v>
      </c>
      <c r="GI19" s="134"/>
      <c r="GJ19" s="134"/>
      <c r="GK19" s="134"/>
      <c r="GL19" s="134"/>
      <c r="GM19" s="134"/>
      <c r="GN19" s="134"/>
      <c r="GO19" s="134"/>
      <c r="GP19" s="134"/>
      <c r="GQ19" s="134"/>
      <c r="GR19" s="134"/>
      <c r="GS19" s="134"/>
      <c r="GT19" s="134"/>
      <c r="GU19" s="134"/>
      <c r="GV19" s="134"/>
      <c r="GW19" s="134"/>
      <c r="GX19" s="134"/>
      <c r="GY19" s="134"/>
      <c r="GZ19" s="134"/>
      <c r="HA19" s="134"/>
      <c r="HB19" s="134"/>
      <c r="HC19" s="134"/>
      <c r="HD19" s="134"/>
      <c r="HE19" s="134"/>
      <c r="HF19" s="133" t="s">
        <v>522</v>
      </c>
      <c r="HG19" s="133"/>
      <c r="HH19" s="133"/>
      <c r="HI19" s="133"/>
      <c r="HJ19" s="133"/>
      <c r="HK19" s="133"/>
      <c r="HL19" s="133"/>
      <c r="HM19" s="133"/>
      <c r="HN19" s="133"/>
      <c r="HO19" s="133"/>
      <c r="HP19" s="133"/>
      <c r="HQ19" s="133"/>
      <c r="HR19" s="133"/>
      <c r="HS19" s="133"/>
      <c r="HT19" s="133"/>
      <c r="HU19" s="133"/>
      <c r="HV19" s="133"/>
      <c r="HW19" s="133"/>
      <c r="HX19" s="133"/>
      <c r="HY19" s="133"/>
      <c r="HZ19" s="133"/>
      <c r="IA19" s="133"/>
      <c r="IB19" s="133"/>
      <c r="IC19" s="133"/>
      <c r="ID19" s="133"/>
      <c r="IE19" s="133"/>
      <c r="IF19" s="133"/>
      <c r="IG19" s="133"/>
      <c r="IH19" s="133"/>
      <c r="II19" s="133"/>
      <c r="IJ19" s="133"/>
      <c r="IK19" s="133"/>
      <c r="IL19" s="133"/>
      <c r="IM19" s="133"/>
      <c r="IN19" s="133"/>
      <c r="IO19" s="133"/>
      <c r="IP19" s="133"/>
      <c r="IQ19" s="133"/>
      <c r="IR19" s="133"/>
      <c r="IS19" s="133"/>
      <c r="IT19" s="133"/>
      <c r="IU19" s="133"/>
      <c r="IV19" s="133"/>
      <c r="IW19" s="133"/>
      <c r="IX19" s="133"/>
      <c r="IY19" s="133"/>
      <c r="IZ19" s="133"/>
      <c r="JA19" s="133"/>
      <c r="JB19" s="134" t="s">
        <v>526</v>
      </c>
      <c r="JC19" s="134"/>
      <c r="JD19" s="134"/>
      <c r="JE19" s="134"/>
      <c r="JF19" s="134"/>
      <c r="JG19" s="134"/>
      <c r="JH19" s="134"/>
      <c r="JI19" s="134"/>
      <c r="JJ19" s="134"/>
      <c r="JK19" s="134"/>
      <c r="JL19" s="134"/>
      <c r="JM19" s="134"/>
      <c r="JN19" s="134"/>
      <c r="JO19" s="134"/>
      <c r="JP19" s="134"/>
      <c r="JQ19" s="134"/>
      <c r="JR19" s="134"/>
      <c r="JS19" s="134"/>
      <c r="JT19" s="134"/>
      <c r="JU19" s="134"/>
      <c r="JV19" s="134"/>
      <c r="JW19" s="134"/>
      <c r="JX19" s="134"/>
      <c r="JY19" s="134"/>
      <c r="JZ19" s="133" t="s">
        <v>522</v>
      </c>
      <c r="KA19" s="133"/>
      <c r="KB19" s="133"/>
      <c r="KC19" s="133"/>
      <c r="KD19" s="133"/>
      <c r="KE19" s="133"/>
      <c r="KF19" s="133"/>
    </row>
    <row r="20" spans="1:292" ht="15.6" x14ac:dyDescent="0.3">
      <c r="A20" s="3" t="s">
        <v>195</v>
      </c>
      <c r="B20" s="3" t="s">
        <v>159</v>
      </c>
      <c r="C20" s="133" t="s">
        <v>527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4" t="s">
        <v>528</v>
      </c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3" t="s">
        <v>527</v>
      </c>
      <c r="CW20" s="133"/>
      <c r="CX20" s="133"/>
      <c r="CY20" s="133"/>
      <c r="CZ20" s="133"/>
      <c r="DA20" s="133"/>
      <c r="DB20" s="133"/>
      <c r="DC20" s="133"/>
      <c r="DD20" s="133"/>
      <c r="DE20" s="133"/>
      <c r="DF20" s="133"/>
      <c r="DG20" s="133"/>
      <c r="DH20" s="133"/>
      <c r="DI20" s="133"/>
      <c r="DJ20" s="133"/>
      <c r="DK20" s="133"/>
      <c r="DL20" s="133"/>
      <c r="DM20" s="133"/>
      <c r="DN20" s="133"/>
      <c r="DO20" s="133"/>
      <c r="DP20" s="133"/>
      <c r="DQ20" s="133"/>
      <c r="DR20" s="133"/>
      <c r="DS20" s="133"/>
      <c r="DT20" s="133"/>
      <c r="DU20" s="133"/>
      <c r="DV20" s="133"/>
      <c r="DW20" s="133"/>
      <c r="DX20" s="133"/>
      <c r="DY20" s="133"/>
      <c r="DZ20" s="133"/>
      <c r="EA20" s="133"/>
      <c r="EB20" s="133"/>
      <c r="EC20" s="133"/>
      <c r="ED20" s="133"/>
      <c r="EE20" s="133"/>
      <c r="EF20" s="133"/>
      <c r="EG20" s="133"/>
      <c r="EH20" s="133"/>
      <c r="EI20" s="133"/>
      <c r="EJ20" s="133"/>
      <c r="EK20" s="133"/>
      <c r="EL20" s="133"/>
      <c r="EM20" s="133"/>
      <c r="EN20" s="133"/>
      <c r="EO20" s="133"/>
      <c r="EP20" s="133"/>
      <c r="EQ20" s="133"/>
      <c r="ER20" s="133"/>
      <c r="ES20" s="133"/>
      <c r="ET20" s="133"/>
      <c r="EU20" s="133"/>
      <c r="EV20" s="133"/>
      <c r="EW20" s="133"/>
      <c r="EX20" s="134" t="s">
        <v>529</v>
      </c>
      <c r="EY20" s="134"/>
      <c r="EZ20" s="134"/>
      <c r="FA20" s="134"/>
      <c r="FB20" s="134"/>
      <c r="FC20" s="134"/>
      <c r="FD20" s="134"/>
      <c r="FE20" s="134"/>
      <c r="FF20" s="134"/>
      <c r="FG20" s="134"/>
      <c r="FH20" s="134"/>
      <c r="FI20" s="134"/>
      <c r="FJ20" s="134"/>
      <c r="FK20" s="134"/>
      <c r="FL20" s="134"/>
      <c r="FM20" s="134"/>
      <c r="FN20" s="134"/>
      <c r="FO20" s="134"/>
      <c r="FP20" s="134"/>
      <c r="FQ20" s="134"/>
      <c r="FR20" s="134"/>
      <c r="FS20" s="134"/>
      <c r="FT20" s="134"/>
      <c r="FU20" s="134"/>
      <c r="FV20" s="134" t="s">
        <v>530</v>
      </c>
      <c r="FW20" s="134"/>
      <c r="FX20" s="134"/>
      <c r="FY20" s="134"/>
      <c r="FZ20" s="134"/>
      <c r="GA20" s="134"/>
      <c r="GB20" s="134"/>
      <c r="GC20" s="134"/>
      <c r="GD20" s="134"/>
      <c r="GE20" s="134"/>
      <c r="GF20" s="134"/>
      <c r="GG20" s="134"/>
      <c r="GH20" s="134"/>
      <c r="GI20" s="134"/>
      <c r="GJ20" s="134"/>
      <c r="GK20" s="134"/>
      <c r="GL20" s="134"/>
      <c r="GM20" s="134"/>
      <c r="GN20" s="134"/>
      <c r="GO20" s="134"/>
      <c r="GP20" s="134"/>
      <c r="GQ20" s="134"/>
      <c r="GR20" s="134"/>
      <c r="GS20" s="134"/>
      <c r="GT20" s="133" t="s">
        <v>527</v>
      </c>
      <c r="GU20" s="133"/>
      <c r="GV20" s="133"/>
      <c r="GW20" s="133"/>
      <c r="GX20" s="133"/>
      <c r="GY20" s="133"/>
      <c r="GZ20" s="133"/>
      <c r="HA20" s="133"/>
      <c r="HB20" s="133"/>
      <c r="HC20" s="133"/>
      <c r="HD20" s="133"/>
      <c r="HE20" s="133"/>
      <c r="HF20" s="133"/>
      <c r="HG20" s="133"/>
      <c r="HH20" s="133"/>
      <c r="HI20" s="133"/>
      <c r="HJ20" s="133"/>
      <c r="HK20" s="133"/>
      <c r="HL20" s="133"/>
      <c r="HM20" s="133"/>
      <c r="HN20" s="133"/>
      <c r="HO20" s="133"/>
      <c r="HP20" s="133"/>
      <c r="HQ20" s="133"/>
      <c r="HR20" s="133"/>
      <c r="HS20" s="133"/>
      <c r="HT20" s="133"/>
      <c r="HU20" s="133"/>
      <c r="HV20" s="133"/>
      <c r="HW20" s="133"/>
      <c r="HX20" s="133"/>
      <c r="HY20" s="133"/>
      <c r="HZ20" s="133"/>
      <c r="IA20" s="133"/>
      <c r="IB20" s="133"/>
      <c r="IC20" s="133"/>
      <c r="ID20" s="133"/>
      <c r="IE20" s="133"/>
      <c r="IF20" s="133"/>
      <c r="IG20" s="133"/>
      <c r="IH20" s="133"/>
      <c r="II20" s="133"/>
      <c r="IJ20" s="133"/>
      <c r="IK20" s="133"/>
      <c r="IL20" s="133"/>
      <c r="IM20" s="133"/>
      <c r="IN20" s="133"/>
      <c r="IO20" s="133"/>
      <c r="IP20" s="133"/>
      <c r="IQ20" s="133"/>
      <c r="IR20" s="133"/>
      <c r="IS20" s="133"/>
      <c r="IT20" s="133"/>
      <c r="IU20" s="133"/>
      <c r="IV20" s="133"/>
      <c r="IW20" s="133"/>
      <c r="IX20" s="133"/>
      <c r="IY20" s="133"/>
      <c r="IZ20" s="133"/>
      <c r="JA20" s="133"/>
      <c r="JB20" s="133"/>
      <c r="JC20" s="133"/>
      <c r="JD20" s="133"/>
      <c r="JE20" s="133"/>
      <c r="JF20" s="133"/>
      <c r="JG20" s="133"/>
      <c r="JH20" s="133"/>
      <c r="JI20" s="133"/>
      <c r="JJ20" s="133"/>
      <c r="JK20" s="133"/>
      <c r="JL20" s="133"/>
      <c r="JM20" s="133"/>
      <c r="JN20" s="133"/>
      <c r="JO20" s="133"/>
      <c r="JP20" s="133"/>
      <c r="JQ20" s="133"/>
      <c r="JR20" s="133"/>
      <c r="JS20" s="133"/>
      <c r="JT20" s="133"/>
      <c r="JU20" s="133"/>
      <c r="JV20" s="133"/>
      <c r="JW20" s="133"/>
      <c r="JX20" s="133"/>
      <c r="JY20" s="133"/>
      <c r="JZ20" s="133"/>
      <c r="KA20" s="133"/>
      <c r="KB20" s="133"/>
      <c r="KC20" s="133"/>
      <c r="KD20" s="133"/>
      <c r="KE20" s="133"/>
      <c r="KF20" s="133"/>
    </row>
    <row r="21" spans="1:292" ht="15.6" x14ac:dyDescent="0.3">
      <c r="A21" s="3" t="s">
        <v>195</v>
      </c>
      <c r="B21" s="3" t="s">
        <v>163</v>
      </c>
      <c r="C21" s="133" t="s">
        <v>531</v>
      </c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4" t="s">
        <v>532</v>
      </c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3" t="s">
        <v>531</v>
      </c>
      <c r="DC21" s="133"/>
      <c r="DD21" s="133"/>
      <c r="DE21" s="133"/>
      <c r="DF21" s="133"/>
      <c r="DG21" s="133"/>
      <c r="DH21" s="133"/>
      <c r="DI21" s="133"/>
      <c r="DJ21" s="133"/>
      <c r="DK21" s="133"/>
      <c r="DL21" s="133"/>
      <c r="DM21" s="133"/>
      <c r="DN21" s="133"/>
      <c r="DO21" s="133"/>
      <c r="DP21" s="133"/>
      <c r="DQ21" s="133"/>
      <c r="DR21" s="133"/>
      <c r="DS21" s="133"/>
      <c r="DT21" s="133"/>
      <c r="DU21" s="133"/>
      <c r="DV21" s="133"/>
      <c r="DW21" s="133"/>
      <c r="DX21" s="133"/>
      <c r="DY21" s="133"/>
      <c r="DZ21" s="133"/>
      <c r="EA21" s="133"/>
      <c r="EB21" s="133"/>
      <c r="EC21" s="133"/>
      <c r="ED21" s="133"/>
      <c r="EE21" s="133"/>
      <c r="EF21" s="133"/>
      <c r="EG21" s="133"/>
      <c r="EH21" s="133"/>
      <c r="EI21" s="133"/>
      <c r="EJ21" s="133"/>
      <c r="EK21" s="133"/>
      <c r="EL21" s="133"/>
      <c r="EM21" s="133"/>
      <c r="EN21" s="133"/>
      <c r="EO21" s="133"/>
      <c r="EP21" s="133"/>
      <c r="EQ21" s="133"/>
      <c r="ER21" s="133"/>
      <c r="ES21" s="133"/>
      <c r="ET21" s="133"/>
      <c r="EU21" s="133"/>
      <c r="EV21" s="133"/>
      <c r="EW21" s="133"/>
      <c r="EX21" s="134" t="s">
        <v>533</v>
      </c>
      <c r="EY21" s="134"/>
      <c r="EZ21" s="134"/>
      <c r="FA21" s="134"/>
      <c r="FB21" s="134"/>
      <c r="FC21" s="134"/>
      <c r="FD21" s="134"/>
      <c r="FE21" s="134"/>
      <c r="FF21" s="134"/>
      <c r="FG21" s="134"/>
      <c r="FH21" s="134"/>
      <c r="FI21" s="134"/>
      <c r="FJ21" s="134"/>
      <c r="FK21" s="134"/>
      <c r="FL21" s="134"/>
      <c r="FM21" s="134"/>
      <c r="FN21" s="134"/>
      <c r="FO21" s="134"/>
      <c r="FP21" s="134"/>
      <c r="FQ21" s="134"/>
      <c r="FR21" s="134"/>
      <c r="FS21" s="134"/>
      <c r="FT21" s="134"/>
      <c r="FU21" s="134"/>
      <c r="FV21" s="134" t="s">
        <v>534</v>
      </c>
      <c r="FW21" s="134"/>
      <c r="FX21" s="134"/>
      <c r="FY21" s="134"/>
      <c r="FZ21" s="134"/>
      <c r="GA21" s="134"/>
      <c r="GB21" s="134"/>
      <c r="GC21" s="134"/>
      <c r="GD21" s="134"/>
      <c r="GE21" s="134"/>
      <c r="GF21" s="134"/>
      <c r="GG21" s="134"/>
      <c r="GH21" s="134"/>
      <c r="GI21" s="134"/>
      <c r="GJ21" s="134"/>
      <c r="GK21" s="134"/>
      <c r="GL21" s="134"/>
      <c r="GM21" s="134"/>
      <c r="GN21" s="134"/>
      <c r="GO21" s="134"/>
      <c r="GP21" s="134"/>
      <c r="GQ21" s="134"/>
      <c r="GR21" s="134"/>
      <c r="GS21" s="134"/>
      <c r="GT21" s="134" t="s">
        <v>535</v>
      </c>
      <c r="GU21" s="134"/>
      <c r="GV21" s="134"/>
      <c r="GW21" s="134"/>
      <c r="GX21" s="134"/>
      <c r="GY21" s="134"/>
      <c r="GZ21" s="134"/>
      <c r="HA21" s="134"/>
      <c r="HB21" s="134"/>
      <c r="HC21" s="134"/>
      <c r="HD21" s="134"/>
      <c r="HE21" s="134"/>
      <c r="HF21" s="134"/>
      <c r="HG21" s="134"/>
      <c r="HH21" s="134"/>
      <c r="HI21" s="134"/>
      <c r="HJ21" s="134"/>
      <c r="HK21" s="134"/>
      <c r="HL21" s="134"/>
      <c r="HM21" s="134"/>
      <c r="HN21" s="134"/>
      <c r="HO21" s="134"/>
      <c r="HP21" s="134"/>
      <c r="HQ21" s="134"/>
      <c r="HR21" s="133" t="s">
        <v>531</v>
      </c>
      <c r="HS21" s="133"/>
      <c r="HT21" s="133"/>
      <c r="HU21" s="133"/>
      <c r="HV21" s="133"/>
      <c r="HW21" s="133"/>
      <c r="HX21" s="133"/>
      <c r="HY21" s="133"/>
      <c r="HZ21" s="133"/>
      <c r="IA21" s="133"/>
      <c r="IB21" s="133"/>
      <c r="IC21" s="133"/>
      <c r="ID21" s="133"/>
      <c r="IE21" s="133"/>
      <c r="IF21" s="133"/>
      <c r="IG21" s="133"/>
      <c r="IH21" s="133"/>
      <c r="II21" s="133"/>
      <c r="IJ21" s="133"/>
      <c r="IK21" s="133"/>
      <c r="IL21" s="133"/>
      <c r="IM21" s="133"/>
      <c r="IN21" s="133"/>
      <c r="IO21" s="133"/>
      <c r="IP21" s="133"/>
      <c r="IQ21" s="133"/>
      <c r="IR21" s="133"/>
      <c r="IS21" s="133"/>
      <c r="IT21" s="133"/>
      <c r="IU21" s="133"/>
      <c r="IV21" s="133"/>
      <c r="IW21" s="133"/>
      <c r="IX21" s="133"/>
      <c r="IY21" s="133"/>
      <c r="IZ21" s="133"/>
      <c r="JA21" s="133"/>
      <c r="JB21" s="134" t="s">
        <v>536</v>
      </c>
      <c r="JC21" s="134"/>
      <c r="JD21" s="134"/>
      <c r="JE21" s="134"/>
      <c r="JF21" s="134"/>
      <c r="JG21" s="134"/>
      <c r="JH21" s="134"/>
      <c r="JI21" s="134"/>
      <c r="JJ21" s="134"/>
      <c r="JK21" s="134"/>
      <c r="JL21" s="134"/>
      <c r="JM21" s="134"/>
      <c r="JN21" s="134"/>
      <c r="JO21" s="134"/>
      <c r="JP21" s="134"/>
      <c r="JQ21" s="134"/>
      <c r="JR21" s="134"/>
      <c r="JS21" s="134"/>
      <c r="JT21" s="134"/>
      <c r="JU21" s="134"/>
      <c r="JV21" s="134"/>
      <c r="JW21" s="134"/>
      <c r="JX21" s="134"/>
      <c r="JY21" s="134"/>
      <c r="JZ21" s="133" t="s">
        <v>531</v>
      </c>
      <c r="KA21" s="133"/>
      <c r="KB21" s="133"/>
      <c r="KC21" s="133"/>
      <c r="KD21" s="133"/>
      <c r="KE21" s="133"/>
      <c r="KF21" s="133"/>
    </row>
    <row r="22" spans="1:292" ht="15.6" x14ac:dyDescent="0.3">
      <c r="A22" s="3" t="s">
        <v>195</v>
      </c>
      <c r="B22" s="3" t="s">
        <v>166</v>
      </c>
      <c r="C22" s="133" t="s">
        <v>537</v>
      </c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4" t="s">
        <v>538</v>
      </c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3" t="s">
        <v>537</v>
      </c>
      <c r="DC22" s="133"/>
      <c r="DD22" s="133"/>
      <c r="DE22" s="133"/>
      <c r="DF22" s="133"/>
      <c r="DG22" s="133"/>
      <c r="DH22" s="133"/>
      <c r="DI22" s="133"/>
      <c r="DJ22" s="133"/>
      <c r="DK22" s="133"/>
      <c r="DL22" s="133"/>
      <c r="DM22" s="133"/>
      <c r="DN22" s="133"/>
      <c r="DO22" s="133"/>
      <c r="DP22" s="133"/>
      <c r="DQ22" s="133"/>
      <c r="DR22" s="133"/>
      <c r="DS22" s="133"/>
      <c r="DT22" s="133"/>
      <c r="DU22" s="133"/>
      <c r="DV22" s="133"/>
      <c r="DW22" s="133"/>
      <c r="DX22" s="133"/>
      <c r="DY22" s="133"/>
      <c r="DZ22" s="133"/>
      <c r="EA22" s="133"/>
      <c r="EB22" s="133"/>
      <c r="EC22" s="133"/>
      <c r="ED22" s="133"/>
      <c r="EE22" s="133"/>
      <c r="EF22" s="133"/>
      <c r="EG22" s="133"/>
      <c r="EH22" s="133"/>
      <c r="EI22" s="133"/>
      <c r="EJ22" s="133"/>
      <c r="EK22" s="133"/>
      <c r="EL22" s="133"/>
      <c r="EM22" s="133"/>
      <c r="EN22" s="133"/>
      <c r="EO22" s="133"/>
      <c r="EP22" s="133"/>
      <c r="EQ22" s="133"/>
      <c r="ER22" s="133"/>
      <c r="ES22" s="133"/>
      <c r="ET22" s="133"/>
      <c r="EU22" s="133"/>
      <c r="EV22" s="133"/>
      <c r="EW22" s="133"/>
      <c r="EX22" s="134" t="s">
        <v>539</v>
      </c>
      <c r="EY22" s="134"/>
      <c r="EZ22" s="134"/>
      <c r="FA22" s="134"/>
      <c r="FB22" s="134"/>
      <c r="FC22" s="134"/>
      <c r="FD22" s="134"/>
      <c r="FE22" s="134"/>
      <c r="FF22" s="134"/>
      <c r="FG22" s="134"/>
      <c r="FH22" s="134"/>
      <c r="FI22" s="134"/>
      <c r="FJ22" s="134"/>
      <c r="FK22" s="134"/>
      <c r="FL22" s="134"/>
      <c r="FM22" s="134"/>
      <c r="FN22" s="134"/>
      <c r="FO22" s="134"/>
      <c r="FP22" s="134"/>
      <c r="FQ22" s="134"/>
      <c r="FR22" s="134"/>
      <c r="FS22" s="134"/>
      <c r="FT22" s="134"/>
      <c r="FU22" s="134"/>
      <c r="FV22" s="134" t="s">
        <v>540</v>
      </c>
      <c r="FW22" s="134"/>
      <c r="FX22" s="134"/>
      <c r="FY22" s="134"/>
      <c r="FZ22" s="134"/>
      <c r="GA22" s="134"/>
      <c r="GB22" s="134"/>
      <c r="GC22" s="134"/>
      <c r="GD22" s="134"/>
      <c r="GE22" s="134"/>
      <c r="GF22" s="134"/>
      <c r="GG22" s="134"/>
      <c r="GH22" s="134"/>
      <c r="GI22" s="134"/>
      <c r="GJ22" s="134"/>
      <c r="GK22" s="134"/>
      <c r="GL22" s="134"/>
      <c r="GM22" s="134"/>
      <c r="GN22" s="134"/>
      <c r="GO22" s="134"/>
      <c r="GP22" s="134"/>
      <c r="GQ22" s="134"/>
      <c r="GR22" s="134"/>
      <c r="GS22" s="134"/>
      <c r="GT22" s="133" t="s">
        <v>537</v>
      </c>
      <c r="GU22" s="133"/>
      <c r="GV22" s="133"/>
      <c r="GW22" s="133"/>
      <c r="GX22" s="133"/>
      <c r="GY22" s="133"/>
      <c r="GZ22" s="133"/>
      <c r="HA22" s="133"/>
      <c r="HB22" s="133"/>
      <c r="HC22" s="133"/>
      <c r="HD22" s="133"/>
      <c r="HE22" s="133"/>
      <c r="HF22" s="133"/>
      <c r="HG22" s="133"/>
      <c r="HH22" s="133"/>
      <c r="HI22" s="133"/>
      <c r="HJ22" s="133"/>
      <c r="HK22" s="133"/>
      <c r="HL22" s="133"/>
      <c r="HM22" s="133"/>
      <c r="HN22" s="133"/>
      <c r="HO22" s="133"/>
      <c r="HP22" s="133"/>
      <c r="HQ22" s="133"/>
      <c r="HR22" s="133"/>
      <c r="HS22" s="133"/>
      <c r="HT22" s="133"/>
      <c r="HU22" s="133"/>
      <c r="HV22" s="133"/>
      <c r="HW22" s="133"/>
      <c r="HX22" s="133"/>
      <c r="HY22" s="133"/>
      <c r="HZ22" s="133"/>
      <c r="IA22" s="133"/>
      <c r="IB22" s="133"/>
      <c r="IC22" s="133"/>
      <c r="ID22" s="133"/>
      <c r="IE22" s="133"/>
      <c r="IF22" s="133"/>
      <c r="IG22" s="133"/>
      <c r="IH22" s="133"/>
      <c r="II22" s="133"/>
      <c r="IJ22" s="133"/>
      <c r="IK22" s="133"/>
      <c r="IL22" s="133"/>
      <c r="IM22" s="133"/>
      <c r="IN22" s="133"/>
      <c r="IO22" s="133"/>
      <c r="IP22" s="133"/>
      <c r="IQ22" s="133"/>
      <c r="IR22" s="133"/>
      <c r="IS22" s="133"/>
      <c r="IT22" s="133"/>
      <c r="IU22" s="133"/>
      <c r="IV22" s="133"/>
      <c r="IW22" s="133"/>
      <c r="IX22" s="133"/>
      <c r="IY22" s="133"/>
      <c r="IZ22" s="133"/>
      <c r="JA22" s="133"/>
      <c r="JB22" s="134" t="s">
        <v>541</v>
      </c>
      <c r="JC22" s="134"/>
      <c r="JD22" s="134"/>
      <c r="JE22" s="134"/>
      <c r="JF22" s="134"/>
      <c r="JG22" s="134"/>
      <c r="JH22" s="134"/>
      <c r="JI22" s="134"/>
      <c r="JJ22" s="134"/>
      <c r="JK22" s="134"/>
      <c r="JL22" s="134"/>
      <c r="JM22" s="134"/>
      <c r="JN22" s="134"/>
      <c r="JO22" s="134"/>
      <c r="JP22" s="134"/>
      <c r="JQ22" s="134"/>
      <c r="JR22" s="134"/>
      <c r="JS22" s="134"/>
      <c r="JT22" s="134"/>
      <c r="JU22" s="134"/>
      <c r="JV22" s="134"/>
      <c r="JW22" s="134"/>
      <c r="JX22" s="134"/>
      <c r="JY22" s="134"/>
      <c r="JZ22" s="133" t="s">
        <v>537</v>
      </c>
      <c r="KA22" s="133"/>
      <c r="KB22" s="133"/>
      <c r="KC22" s="133"/>
      <c r="KD22" s="133"/>
      <c r="KE22" s="133"/>
      <c r="KF22" s="133"/>
    </row>
    <row r="23" spans="1:292" ht="15.6" x14ac:dyDescent="0.3">
      <c r="A23" s="3" t="s">
        <v>195</v>
      </c>
      <c r="B23" s="3" t="s">
        <v>174</v>
      </c>
      <c r="C23" s="133" t="s">
        <v>542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  <c r="CT23" s="133"/>
      <c r="CU23" s="133"/>
      <c r="CV23" s="133"/>
      <c r="CW23" s="133"/>
      <c r="CX23" s="133"/>
      <c r="CY23" s="133"/>
      <c r="CZ23" s="133"/>
      <c r="DA23" s="133"/>
      <c r="DB23" s="133"/>
      <c r="DC23" s="133"/>
      <c r="DD23" s="133"/>
      <c r="DE23" s="133"/>
      <c r="DF23" s="133"/>
      <c r="DG23" s="133"/>
      <c r="DH23" s="133"/>
      <c r="DI23" s="133"/>
      <c r="DJ23" s="133"/>
      <c r="DK23" s="133"/>
      <c r="DL23" s="133"/>
      <c r="DM23" s="133"/>
      <c r="DN23" s="133"/>
      <c r="DO23" s="133"/>
      <c r="DP23" s="133"/>
      <c r="DQ23" s="133"/>
      <c r="DR23" s="133"/>
      <c r="DS23" s="133"/>
      <c r="DT23" s="133"/>
      <c r="DU23" s="133"/>
      <c r="DV23" s="133"/>
      <c r="DW23" s="133"/>
      <c r="DX23" s="133"/>
      <c r="DY23" s="133"/>
      <c r="DZ23" s="133"/>
      <c r="EA23" s="133"/>
      <c r="EB23" s="133"/>
      <c r="EC23" s="133"/>
      <c r="ED23" s="133"/>
      <c r="EE23" s="133"/>
      <c r="EF23" s="133"/>
      <c r="EG23" s="133"/>
      <c r="EH23" s="133"/>
      <c r="EI23" s="133"/>
      <c r="EJ23" s="133"/>
      <c r="EK23" s="133"/>
      <c r="EL23" s="133"/>
      <c r="EM23" s="133"/>
      <c r="EN23" s="133"/>
      <c r="EO23" s="133"/>
      <c r="EP23" s="133"/>
      <c r="EQ23" s="133"/>
      <c r="ER23" s="133"/>
      <c r="ES23" s="133"/>
      <c r="ET23" s="133"/>
      <c r="EU23" s="133"/>
      <c r="EV23" s="133"/>
      <c r="EW23" s="133"/>
      <c r="EX23" s="133"/>
      <c r="EY23" s="133"/>
      <c r="EZ23" s="133"/>
      <c r="FA23" s="133"/>
      <c r="FB23" s="133"/>
      <c r="FC23" s="133"/>
      <c r="FD23" s="133"/>
      <c r="FE23" s="133"/>
      <c r="FF23" s="133"/>
      <c r="FG23" s="133"/>
      <c r="FH23" s="133"/>
      <c r="FI23" s="133"/>
      <c r="FJ23" s="133"/>
      <c r="FK23" s="133"/>
      <c r="FL23" s="133"/>
      <c r="FM23" s="133"/>
      <c r="FN23" s="133"/>
      <c r="FO23" s="133"/>
      <c r="FP23" s="133"/>
      <c r="FQ23" s="133"/>
      <c r="FR23" s="133"/>
      <c r="FS23" s="133"/>
      <c r="FT23" s="133"/>
      <c r="FU23" s="133"/>
      <c r="FV23" s="134" t="s">
        <v>543</v>
      </c>
      <c r="FW23" s="134"/>
      <c r="FX23" s="134"/>
      <c r="FY23" s="134"/>
      <c r="FZ23" s="134"/>
      <c r="GA23" s="134"/>
      <c r="GB23" s="134"/>
      <c r="GC23" s="134"/>
      <c r="GD23" s="134"/>
      <c r="GE23" s="134"/>
      <c r="GF23" s="134"/>
      <c r="GG23" s="134"/>
      <c r="GH23" s="134"/>
      <c r="GI23" s="134"/>
      <c r="GJ23" s="134"/>
      <c r="GK23" s="134"/>
      <c r="GL23" s="134"/>
      <c r="GM23" s="134"/>
      <c r="GN23" s="134"/>
      <c r="GO23" s="134"/>
      <c r="GP23" s="134"/>
      <c r="GQ23" s="134"/>
      <c r="GR23" s="134"/>
      <c r="GS23" s="134"/>
      <c r="GT23" s="134" t="s">
        <v>544</v>
      </c>
      <c r="GU23" s="134"/>
      <c r="GV23" s="134"/>
      <c r="GW23" s="134"/>
      <c r="GX23" s="134"/>
      <c r="GY23" s="134"/>
      <c r="GZ23" s="134"/>
      <c r="HA23" s="134"/>
      <c r="HB23" s="134"/>
      <c r="HC23" s="134"/>
      <c r="HD23" s="134"/>
      <c r="HE23" s="134"/>
      <c r="HF23" s="134"/>
      <c r="HG23" s="134"/>
      <c r="HH23" s="134"/>
      <c r="HI23" s="134"/>
      <c r="HJ23" s="134"/>
      <c r="HK23" s="134"/>
      <c r="HL23" s="134"/>
      <c r="HM23" s="134"/>
      <c r="HN23" s="134"/>
      <c r="HO23" s="134"/>
      <c r="HP23" s="134"/>
      <c r="HQ23" s="134"/>
      <c r="HR23" s="133" t="s">
        <v>542</v>
      </c>
      <c r="HS23" s="133"/>
      <c r="HT23" s="133"/>
      <c r="HU23" s="133"/>
      <c r="HV23" s="133"/>
      <c r="HW23" s="133"/>
      <c r="HX23" s="133"/>
      <c r="HY23" s="133"/>
      <c r="HZ23" s="133"/>
      <c r="IA23" s="133"/>
      <c r="IB23" s="133"/>
      <c r="IC23" s="133"/>
      <c r="ID23" s="133"/>
      <c r="IE23" s="133"/>
      <c r="IF23" s="133"/>
      <c r="IG23" s="133"/>
      <c r="IH23" s="133"/>
      <c r="II23" s="133"/>
      <c r="IJ23" s="133"/>
      <c r="IK23" s="133"/>
      <c r="IL23" s="133"/>
      <c r="IM23" s="133"/>
      <c r="IN23" s="133"/>
      <c r="IO23" s="133"/>
      <c r="IP23" s="134" t="s">
        <v>545</v>
      </c>
      <c r="IQ23" s="134"/>
      <c r="IR23" s="134"/>
      <c r="IS23" s="134"/>
      <c r="IT23" s="134"/>
      <c r="IU23" s="134"/>
      <c r="IV23" s="134"/>
      <c r="IW23" s="134"/>
      <c r="IX23" s="134"/>
      <c r="IY23" s="134"/>
      <c r="IZ23" s="134"/>
      <c r="JA23" s="134"/>
      <c r="JB23" s="134"/>
      <c r="JC23" s="134"/>
      <c r="JD23" s="134"/>
      <c r="JE23" s="134"/>
      <c r="JF23" s="134"/>
      <c r="JG23" s="134"/>
      <c r="JH23" s="134"/>
      <c r="JI23" s="134"/>
      <c r="JJ23" s="134"/>
      <c r="JK23" s="134"/>
      <c r="JL23" s="134"/>
      <c r="JM23" s="134"/>
      <c r="JN23" s="133" t="s">
        <v>542</v>
      </c>
      <c r="JO23" s="133"/>
      <c r="JP23" s="133"/>
      <c r="JQ23" s="133"/>
      <c r="JR23" s="133"/>
      <c r="JS23" s="133"/>
      <c r="JT23" s="133"/>
      <c r="JU23" s="133"/>
      <c r="JV23" s="133"/>
      <c r="JW23" s="133"/>
      <c r="JX23" s="133"/>
      <c r="JY23" s="133"/>
      <c r="JZ23" s="133"/>
      <c r="KA23" s="133"/>
      <c r="KB23" s="133"/>
      <c r="KC23" s="133"/>
      <c r="KD23" s="133"/>
      <c r="KE23" s="133"/>
      <c r="KF23" s="133"/>
    </row>
    <row r="24" spans="1:292" ht="15.6" x14ac:dyDescent="0.3">
      <c r="A24" s="3" t="s">
        <v>195</v>
      </c>
      <c r="B24" s="3" t="s">
        <v>173</v>
      </c>
      <c r="C24" s="133" t="s">
        <v>546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  <c r="CT24" s="133"/>
      <c r="CU24" s="133"/>
      <c r="CV24" s="133"/>
      <c r="CW24" s="133"/>
      <c r="CX24" s="133"/>
      <c r="CY24" s="133"/>
      <c r="CZ24" s="133"/>
      <c r="DA24" s="133"/>
      <c r="DB24" s="133"/>
      <c r="DC24" s="133"/>
      <c r="DD24" s="133"/>
      <c r="DE24" s="133"/>
      <c r="DF24" s="133"/>
      <c r="DG24" s="133"/>
      <c r="DH24" s="133"/>
      <c r="DI24" s="133"/>
      <c r="DJ24" s="133"/>
      <c r="DK24" s="133"/>
      <c r="DL24" s="133"/>
      <c r="DM24" s="133"/>
      <c r="DN24" s="133"/>
      <c r="DO24" s="133"/>
      <c r="DP24" s="133"/>
      <c r="DQ24" s="133"/>
      <c r="DR24" s="133"/>
      <c r="DS24" s="133"/>
      <c r="DT24" s="133"/>
      <c r="DU24" s="133"/>
      <c r="DV24" s="133"/>
      <c r="DW24" s="133"/>
      <c r="DX24" s="133"/>
      <c r="DY24" s="133"/>
      <c r="DZ24" s="133"/>
      <c r="EA24" s="133"/>
      <c r="EB24" s="133"/>
      <c r="EC24" s="133"/>
      <c r="ED24" s="133"/>
      <c r="EE24" s="133"/>
      <c r="EF24" s="133"/>
      <c r="EG24" s="133"/>
      <c r="EH24" s="133"/>
      <c r="EI24" s="133"/>
      <c r="EJ24" s="133"/>
      <c r="EK24" s="133"/>
      <c r="EL24" s="133"/>
      <c r="EM24" s="133"/>
      <c r="EN24" s="133"/>
      <c r="EO24" s="133"/>
      <c r="EP24" s="133"/>
      <c r="EQ24" s="133"/>
      <c r="ER24" s="133"/>
      <c r="ES24" s="133"/>
      <c r="ET24" s="133"/>
      <c r="EU24" s="133"/>
      <c r="EV24" s="133"/>
      <c r="EW24" s="133"/>
      <c r="EX24" s="133"/>
      <c r="EY24" s="133"/>
      <c r="EZ24" s="133"/>
      <c r="FA24" s="133"/>
      <c r="FB24" s="133"/>
      <c r="FC24" s="133"/>
      <c r="FD24" s="133"/>
      <c r="FE24" s="133"/>
      <c r="FF24" s="133"/>
      <c r="FG24" s="133"/>
      <c r="FH24" s="133"/>
      <c r="FI24" s="133"/>
      <c r="FJ24" s="134" t="s">
        <v>547</v>
      </c>
      <c r="FK24" s="134"/>
      <c r="FL24" s="134"/>
      <c r="FM24" s="134"/>
      <c r="FN24" s="134"/>
      <c r="FO24" s="134"/>
      <c r="FP24" s="134"/>
      <c r="FQ24" s="134"/>
      <c r="FR24" s="134"/>
      <c r="FS24" s="134"/>
      <c r="FT24" s="134"/>
      <c r="FU24" s="134"/>
      <c r="FV24" s="134"/>
      <c r="FW24" s="134"/>
      <c r="FX24" s="134"/>
      <c r="FY24" s="134"/>
      <c r="FZ24" s="134"/>
      <c r="GA24" s="134"/>
      <c r="GB24" s="134"/>
      <c r="GC24" s="134"/>
      <c r="GD24" s="134"/>
      <c r="GE24" s="134"/>
      <c r="GF24" s="134"/>
      <c r="GG24" s="134"/>
      <c r="GH24" s="133" t="s">
        <v>546</v>
      </c>
      <c r="GI24" s="133"/>
      <c r="GJ24" s="133"/>
      <c r="GK24" s="133"/>
      <c r="GL24" s="133"/>
      <c r="GM24" s="133"/>
      <c r="GN24" s="133"/>
      <c r="GO24" s="133"/>
      <c r="GP24" s="133"/>
      <c r="GQ24" s="133"/>
      <c r="GR24" s="133"/>
      <c r="GS24" s="133"/>
      <c r="GT24" s="134" t="s">
        <v>548</v>
      </c>
      <c r="GU24" s="134"/>
      <c r="GV24" s="134"/>
      <c r="GW24" s="134"/>
      <c r="GX24" s="134"/>
      <c r="GY24" s="134"/>
      <c r="GZ24" s="134"/>
      <c r="HA24" s="134"/>
      <c r="HB24" s="134"/>
      <c r="HC24" s="134"/>
      <c r="HD24" s="134"/>
      <c r="HE24" s="134"/>
      <c r="HF24" s="134"/>
      <c r="HG24" s="134"/>
      <c r="HH24" s="134"/>
      <c r="HI24" s="134"/>
      <c r="HJ24" s="134"/>
      <c r="HK24" s="134"/>
      <c r="HL24" s="134"/>
      <c r="HM24" s="134"/>
      <c r="HN24" s="134"/>
      <c r="HO24" s="134"/>
      <c r="HP24" s="134"/>
      <c r="HQ24" s="134"/>
      <c r="HR24" s="133" t="s">
        <v>546</v>
      </c>
      <c r="HS24" s="133"/>
      <c r="HT24" s="133"/>
      <c r="HU24" s="133"/>
      <c r="HV24" s="133"/>
      <c r="HW24" s="133"/>
      <c r="HX24" s="133"/>
      <c r="HY24" s="133"/>
      <c r="HZ24" s="133"/>
      <c r="IA24" s="133"/>
      <c r="IB24" s="133"/>
      <c r="IC24" s="133"/>
      <c r="ID24" s="133"/>
      <c r="IE24" s="133"/>
      <c r="IF24" s="133"/>
      <c r="IG24" s="133"/>
      <c r="IH24" s="133"/>
      <c r="II24" s="133"/>
      <c r="IJ24" s="133"/>
      <c r="IK24" s="133"/>
      <c r="IL24" s="133"/>
      <c r="IM24" s="133"/>
      <c r="IN24" s="133"/>
      <c r="IO24" s="133"/>
      <c r="IP24" s="133"/>
      <c r="IQ24" s="133"/>
      <c r="IR24" s="133"/>
      <c r="IS24" s="133"/>
      <c r="IT24" s="133"/>
      <c r="IU24" s="133"/>
      <c r="IV24" s="133"/>
      <c r="IW24" s="133"/>
      <c r="IX24" s="133"/>
      <c r="IY24" s="133"/>
      <c r="IZ24" s="133"/>
      <c r="JA24" s="133"/>
      <c r="JB24" s="134" t="s">
        <v>549</v>
      </c>
      <c r="JC24" s="134"/>
      <c r="JD24" s="134"/>
      <c r="JE24" s="134"/>
      <c r="JF24" s="134"/>
      <c r="JG24" s="134"/>
      <c r="JH24" s="134"/>
      <c r="JI24" s="134"/>
      <c r="JJ24" s="134"/>
      <c r="JK24" s="134"/>
      <c r="JL24" s="134"/>
      <c r="JM24" s="134"/>
      <c r="JN24" s="134"/>
      <c r="JO24" s="134"/>
      <c r="JP24" s="134"/>
      <c r="JQ24" s="134"/>
      <c r="JR24" s="134"/>
      <c r="JS24" s="134"/>
      <c r="JT24" s="134"/>
      <c r="JU24" s="134"/>
      <c r="JV24" s="134"/>
      <c r="JW24" s="134"/>
      <c r="JX24" s="134"/>
      <c r="JY24" s="134"/>
      <c r="JZ24" s="133" t="s">
        <v>546</v>
      </c>
      <c r="KA24" s="133"/>
      <c r="KB24" s="133"/>
      <c r="KC24" s="133"/>
      <c r="KD24" s="133"/>
      <c r="KE24" s="133"/>
      <c r="KF24" s="133"/>
    </row>
    <row r="25" spans="1:292" ht="15.6" x14ac:dyDescent="0.3">
      <c r="A25" s="3" t="s">
        <v>195</v>
      </c>
      <c r="B25" s="3" t="s">
        <v>160</v>
      </c>
      <c r="C25" s="133" t="s">
        <v>550</v>
      </c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4" t="s">
        <v>551</v>
      </c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3" t="s">
        <v>550</v>
      </c>
      <c r="CW25" s="133"/>
      <c r="CX25" s="133"/>
      <c r="CY25" s="133"/>
      <c r="CZ25" s="133"/>
      <c r="DA25" s="133"/>
      <c r="DB25" s="133"/>
      <c r="DC25" s="133"/>
      <c r="DD25" s="133"/>
      <c r="DE25" s="133"/>
      <c r="DF25" s="133"/>
      <c r="DG25" s="133"/>
      <c r="DH25" s="133"/>
      <c r="DI25" s="133"/>
      <c r="DJ25" s="133"/>
      <c r="DK25" s="133"/>
      <c r="DL25" s="133"/>
      <c r="DM25" s="133"/>
      <c r="DN25" s="133"/>
      <c r="DO25" s="133"/>
      <c r="DP25" s="133"/>
      <c r="DQ25" s="133"/>
      <c r="DR25" s="133"/>
      <c r="DS25" s="133"/>
      <c r="DT25" s="133"/>
      <c r="DU25" s="133"/>
      <c r="DV25" s="133"/>
      <c r="DW25" s="133"/>
      <c r="DX25" s="133"/>
      <c r="DY25" s="133"/>
      <c r="DZ25" s="133"/>
      <c r="EA25" s="133"/>
      <c r="EB25" s="133"/>
      <c r="EC25" s="133"/>
      <c r="ED25" s="133"/>
      <c r="EE25" s="133"/>
      <c r="EF25" s="133"/>
      <c r="EG25" s="133"/>
      <c r="EH25" s="133"/>
      <c r="EI25" s="133"/>
      <c r="EJ25" s="133"/>
      <c r="EK25" s="133"/>
      <c r="EL25" s="133"/>
      <c r="EM25" s="133"/>
      <c r="EN25" s="133"/>
      <c r="EO25" s="133"/>
      <c r="EP25" s="133"/>
      <c r="EQ25" s="133"/>
      <c r="ER25" s="133"/>
      <c r="ES25" s="133"/>
      <c r="ET25" s="133"/>
      <c r="EU25" s="133"/>
      <c r="EV25" s="133"/>
      <c r="EW25" s="133"/>
      <c r="EX25" s="134" t="s">
        <v>552</v>
      </c>
      <c r="EY25" s="134"/>
      <c r="EZ25" s="134"/>
      <c r="FA25" s="134"/>
      <c r="FB25" s="134"/>
      <c r="FC25" s="134"/>
      <c r="FD25" s="134"/>
      <c r="FE25" s="134"/>
      <c r="FF25" s="134"/>
      <c r="FG25" s="134"/>
      <c r="FH25" s="134"/>
      <c r="FI25" s="134"/>
      <c r="FJ25" s="134"/>
      <c r="FK25" s="134"/>
      <c r="FL25" s="134"/>
      <c r="FM25" s="134"/>
      <c r="FN25" s="134"/>
      <c r="FO25" s="134"/>
      <c r="FP25" s="134"/>
      <c r="FQ25" s="134"/>
      <c r="FR25" s="134"/>
      <c r="FS25" s="134"/>
      <c r="FT25" s="134"/>
      <c r="FU25" s="134"/>
      <c r="FV25" s="134" t="s">
        <v>553</v>
      </c>
      <c r="FW25" s="134"/>
      <c r="FX25" s="134"/>
      <c r="FY25" s="134"/>
      <c r="FZ25" s="134"/>
      <c r="GA25" s="134"/>
      <c r="GB25" s="134"/>
      <c r="GC25" s="134"/>
      <c r="GD25" s="134"/>
      <c r="GE25" s="134"/>
      <c r="GF25" s="134"/>
      <c r="GG25" s="134"/>
      <c r="GH25" s="134"/>
      <c r="GI25" s="134"/>
      <c r="GJ25" s="134"/>
      <c r="GK25" s="134"/>
      <c r="GL25" s="134"/>
      <c r="GM25" s="134"/>
      <c r="GN25" s="134"/>
      <c r="GO25" s="134"/>
      <c r="GP25" s="134"/>
      <c r="GQ25" s="134"/>
      <c r="GR25" s="134"/>
      <c r="GS25" s="134"/>
      <c r="GT25" s="133" t="s">
        <v>550</v>
      </c>
      <c r="GU25" s="133"/>
      <c r="GV25" s="133"/>
      <c r="GW25" s="133"/>
      <c r="GX25" s="133"/>
      <c r="GY25" s="133"/>
      <c r="GZ25" s="133"/>
      <c r="HA25" s="133"/>
      <c r="HB25" s="133"/>
      <c r="HC25" s="133"/>
      <c r="HD25" s="133"/>
      <c r="HE25" s="133"/>
      <c r="HF25" s="133"/>
      <c r="HG25" s="133"/>
      <c r="HH25" s="133"/>
      <c r="HI25" s="133"/>
      <c r="HJ25" s="133"/>
      <c r="HK25" s="133"/>
      <c r="HL25" s="133"/>
      <c r="HM25" s="133"/>
      <c r="HN25" s="133"/>
      <c r="HO25" s="133"/>
      <c r="HP25" s="133"/>
      <c r="HQ25" s="133"/>
      <c r="HR25" s="133"/>
      <c r="HS25" s="133"/>
      <c r="HT25" s="133"/>
      <c r="HU25" s="133"/>
      <c r="HV25" s="133"/>
      <c r="HW25" s="133"/>
      <c r="HX25" s="133"/>
      <c r="HY25" s="133"/>
      <c r="HZ25" s="133"/>
      <c r="IA25" s="133"/>
      <c r="IB25" s="133"/>
      <c r="IC25" s="133"/>
      <c r="ID25" s="133"/>
      <c r="IE25" s="133"/>
      <c r="IF25" s="133"/>
      <c r="IG25" s="133"/>
      <c r="IH25" s="133"/>
      <c r="II25" s="133"/>
      <c r="IJ25" s="133"/>
      <c r="IK25" s="133"/>
      <c r="IL25" s="133"/>
      <c r="IM25" s="133"/>
      <c r="IN25" s="133"/>
      <c r="IO25" s="133"/>
      <c r="IP25" s="133"/>
      <c r="IQ25" s="133"/>
      <c r="IR25" s="133"/>
      <c r="IS25" s="133"/>
      <c r="IT25" s="133"/>
      <c r="IU25" s="133"/>
      <c r="IV25" s="133"/>
      <c r="IW25" s="133"/>
      <c r="IX25" s="133"/>
      <c r="IY25" s="133"/>
      <c r="IZ25" s="133"/>
      <c r="JA25" s="133"/>
      <c r="JB25" s="133"/>
      <c r="JC25" s="133"/>
      <c r="JD25" s="133"/>
      <c r="JE25" s="133"/>
      <c r="JF25" s="133"/>
      <c r="JG25" s="133"/>
      <c r="JH25" s="133"/>
      <c r="JI25" s="133"/>
      <c r="JJ25" s="133"/>
      <c r="JK25" s="133"/>
      <c r="JL25" s="133"/>
      <c r="JM25" s="133"/>
      <c r="JN25" s="133"/>
      <c r="JO25" s="133"/>
      <c r="JP25" s="133"/>
      <c r="JQ25" s="133"/>
      <c r="JR25" s="133"/>
      <c r="JS25" s="133"/>
      <c r="JT25" s="133"/>
      <c r="JU25" s="133"/>
      <c r="JV25" s="133"/>
      <c r="JW25" s="133"/>
      <c r="JX25" s="133"/>
      <c r="JY25" s="133"/>
      <c r="JZ25" s="133"/>
      <c r="KA25" s="133"/>
      <c r="KB25" s="133"/>
      <c r="KC25" s="133"/>
      <c r="KD25" s="133"/>
      <c r="KE25" s="133"/>
      <c r="KF25" s="133"/>
    </row>
    <row r="26" spans="1:292" ht="15.6" x14ac:dyDescent="0.3">
      <c r="A26" s="3" t="s">
        <v>195</v>
      </c>
      <c r="B26" s="3" t="s">
        <v>156</v>
      </c>
      <c r="C26" s="133" t="s">
        <v>554</v>
      </c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4" t="s">
        <v>555</v>
      </c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3" t="s">
        <v>554</v>
      </c>
      <c r="CJ26" s="134" t="s">
        <v>556</v>
      </c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133" t="s">
        <v>554</v>
      </c>
      <c r="DI26" s="133"/>
      <c r="DJ26" s="133"/>
      <c r="DK26" s="133"/>
      <c r="DL26" s="133"/>
      <c r="DM26" s="133"/>
      <c r="DN26" s="133"/>
      <c r="DO26" s="133"/>
      <c r="DP26" s="133"/>
      <c r="DQ26" s="133"/>
      <c r="DR26" s="133"/>
      <c r="DS26" s="133"/>
      <c r="DT26" s="133"/>
      <c r="DU26" s="133"/>
      <c r="DV26" s="133"/>
      <c r="DW26" s="133"/>
      <c r="DX26" s="133"/>
      <c r="DY26" s="133"/>
      <c r="DZ26" s="133"/>
      <c r="EA26" s="133"/>
      <c r="EB26" s="133"/>
      <c r="EC26" s="133"/>
      <c r="ED26" s="133"/>
      <c r="EE26" s="133"/>
      <c r="EF26" s="133"/>
      <c r="EG26" s="133"/>
      <c r="EH26" s="133"/>
      <c r="EI26" s="133"/>
      <c r="EJ26" s="133"/>
      <c r="EK26" s="133"/>
      <c r="EL26" s="133"/>
      <c r="EM26" s="133"/>
      <c r="EN26" s="133"/>
      <c r="EO26" s="133"/>
      <c r="EP26" s="133"/>
      <c r="EQ26" s="133"/>
      <c r="ER26" s="133"/>
      <c r="ES26" s="133"/>
      <c r="ET26" s="133"/>
      <c r="EU26" s="133"/>
      <c r="EV26" s="133"/>
      <c r="EW26" s="133"/>
      <c r="EX26" s="134" t="s">
        <v>557</v>
      </c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4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3" t="s">
        <v>554</v>
      </c>
      <c r="FW26" s="133"/>
      <c r="FX26" s="133"/>
      <c r="FY26" s="133"/>
      <c r="FZ26" s="133"/>
      <c r="GA26" s="133"/>
      <c r="GB26" s="133"/>
      <c r="GC26" s="133"/>
      <c r="GD26" s="133"/>
      <c r="GE26" s="133"/>
      <c r="GF26" s="133"/>
      <c r="GG26" s="133"/>
      <c r="GH26" s="134" t="s">
        <v>558</v>
      </c>
      <c r="GI26" s="134"/>
      <c r="GJ26" s="134"/>
      <c r="GK26" s="134"/>
      <c r="GL26" s="134"/>
      <c r="GM26" s="134"/>
      <c r="GN26" s="134"/>
      <c r="GO26" s="134"/>
      <c r="GP26" s="134"/>
      <c r="GQ26" s="134"/>
      <c r="GR26" s="134"/>
      <c r="GS26" s="134"/>
      <c r="GT26" s="134"/>
      <c r="GU26" s="134"/>
      <c r="GV26" s="134"/>
      <c r="GW26" s="134"/>
      <c r="GX26" s="134"/>
      <c r="GY26" s="134"/>
      <c r="GZ26" s="134"/>
      <c r="HA26" s="134"/>
      <c r="HB26" s="134"/>
      <c r="HC26" s="134"/>
      <c r="HD26" s="134"/>
      <c r="HE26" s="134"/>
      <c r="HF26" s="133" t="s">
        <v>554</v>
      </c>
      <c r="HG26" s="133"/>
      <c r="HH26" s="133"/>
      <c r="HI26" s="133"/>
      <c r="HJ26" s="133"/>
      <c r="HK26" s="133"/>
      <c r="HL26" s="133"/>
      <c r="HM26" s="133"/>
      <c r="HN26" s="133"/>
      <c r="HO26" s="133"/>
      <c r="HP26" s="133"/>
      <c r="HQ26" s="133"/>
      <c r="HR26" s="133"/>
      <c r="HS26" s="133"/>
      <c r="HT26" s="133"/>
      <c r="HU26" s="133"/>
      <c r="HV26" s="133"/>
      <c r="HW26" s="133"/>
      <c r="HX26" s="133"/>
      <c r="HY26" s="133"/>
      <c r="HZ26" s="133"/>
      <c r="IA26" s="133"/>
      <c r="IB26" s="133"/>
      <c r="IC26" s="133"/>
      <c r="ID26" s="133"/>
      <c r="IE26" s="133"/>
      <c r="IF26" s="133"/>
      <c r="IG26" s="133"/>
      <c r="IH26" s="133"/>
      <c r="II26" s="133"/>
      <c r="IJ26" s="133"/>
      <c r="IK26" s="133"/>
      <c r="IL26" s="133"/>
      <c r="IM26" s="133"/>
      <c r="IN26" s="133"/>
      <c r="IO26" s="133"/>
      <c r="IP26" s="133"/>
      <c r="IQ26" s="133"/>
      <c r="IR26" s="133"/>
      <c r="IS26" s="133"/>
      <c r="IT26" s="133"/>
      <c r="IU26" s="133"/>
      <c r="IV26" s="133"/>
      <c r="IW26" s="133"/>
      <c r="IX26" s="133"/>
      <c r="IY26" s="133"/>
      <c r="IZ26" s="133"/>
      <c r="JA26" s="133"/>
      <c r="JB26" s="134" t="s">
        <v>559</v>
      </c>
      <c r="JC26" s="134"/>
      <c r="JD26" s="134"/>
      <c r="JE26" s="134"/>
      <c r="JF26" s="134"/>
      <c r="JG26" s="134"/>
      <c r="JH26" s="134"/>
      <c r="JI26" s="134"/>
      <c r="JJ26" s="134"/>
      <c r="JK26" s="134"/>
      <c r="JL26" s="134"/>
      <c r="JM26" s="134"/>
      <c r="JN26" s="134"/>
      <c r="JO26" s="134"/>
      <c r="JP26" s="134"/>
      <c r="JQ26" s="134"/>
      <c r="JR26" s="134"/>
      <c r="JS26" s="134"/>
      <c r="JT26" s="134"/>
      <c r="JU26" s="134"/>
      <c r="JV26" s="134"/>
      <c r="JW26" s="134"/>
      <c r="JX26" s="134"/>
      <c r="JY26" s="134"/>
      <c r="JZ26" s="133" t="s">
        <v>554</v>
      </c>
      <c r="KA26" s="133"/>
      <c r="KB26" s="133"/>
      <c r="KC26" s="133"/>
      <c r="KD26" s="133"/>
      <c r="KE26" s="133"/>
      <c r="KF26" s="133"/>
    </row>
    <row r="27" spans="1:292" ht="15.6" x14ac:dyDescent="0.3">
      <c r="A27" s="3" t="s">
        <v>195</v>
      </c>
      <c r="B27" s="3" t="s">
        <v>164</v>
      </c>
      <c r="C27" s="133" t="s">
        <v>560</v>
      </c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4" t="s">
        <v>561</v>
      </c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3" t="s">
        <v>560</v>
      </c>
      <c r="CQ27" s="133"/>
      <c r="CR27" s="133"/>
      <c r="CS27" s="133"/>
      <c r="CT27" s="133"/>
      <c r="CU27" s="133"/>
      <c r="CV27" s="133"/>
      <c r="CW27" s="133"/>
      <c r="CX27" s="133"/>
      <c r="CY27" s="133"/>
      <c r="CZ27" s="133"/>
      <c r="DA27" s="133"/>
      <c r="DB27" s="133"/>
      <c r="DC27" s="133"/>
      <c r="DD27" s="133"/>
      <c r="DE27" s="133"/>
      <c r="DF27" s="133"/>
      <c r="DG27" s="133"/>
      <c r="DH27" s="133"/>
      <c r="DI27" s="133"/>
      <c r="DJ27" s="133"/>
      <c r="DK27" s="133"/>
      <c r="DL27" s="133"/>
      <c r="DM27" s="133"/>
      <c r="DN27" s="133"/>
      <c r="DO27" s="133"/>
      <c r="DP27" s="133"/>
      <c r="DQ27" s="133"/>
      <c r="DR27" s="133"/>
      <c r="DS27" s="133"/>
      <c r="DT27" s="133"/>
      <c r="DU27" s="133"/>
      <c r="DV27" s="133"/>
      <c r="DW27" s="133"/>
      <c r="DX27" s="133"/>
      <c r="DY27" s="133"/>
      <c r="DZ27" s="133"/>
      <c r="EA27" s="133"/>
      <c r="EB27" s="133"/>
      <c r="EC27" s="133"/>
      <c r="ED27" s="133"/>
      <c r="EE27" s="133"/>
      <c r="EF27" s="133"/>
      <c r="EG27" s="133"/>
      <c r="EH27" s="133"/>
      <c r="EI27" s="133"/>
      <c r="EJ27" s="133"/>
      <c r="EK27" s="133"/>
      <c r="EL27" s="133"/>
      <c r="EM27" s="133"/>
      <c r="EN27" s="133"/>
      <c r="EO27" s="133"/>
      <c r="EP27" s="133"/>
      <c r="EQ27" s="133"/>
      <c r="ER27" s="133"/>
      <c r="ES27" s="133"/>
      <c r="ET27" s="133"/>
      <c r="EU27" s="133"/>
      <c r="EV27" s="133"/>
      <c r="EW27" s="133"/>
      <c r="EX27" s="134" t="s">
        <v>562</v>
      </c>
      <c r="EY27" s="134"/>
      <c r="EZ27" s="134"/>
      <c r="FA27" s="134"/>
      <c r="FB27" s="134"/>
      <c r="FC27" s="134"/>
      <c r="FD27" s="134"/>
      <c r="FE27" s="134"/>
      <c r="FF27" s="134"/>
      <c r="FG27" s="134"/>
      <c r="FH27" s="134"/>
      <c r="FI27" s="134"/>
      <c r="FJ27" s="134"/>
      <c r="FK27" s="134"/>
      <c r="FL27" s="134"/>
      <c r="FM27" s="134"/>
      <c r="FN27" s="134"/>
      <c r="FO27" s="134"/>
      <c r="FP27" s="134"/>
      <c r="FQ27" s="134"/>
      <c r="FR27" s="134"/>
      <c r="FS27" s="134"/>
      <c r="FT27" s="134"/>
      <c r="FU27" s="134"/>
      <c r="FV27" s="134" t="s">
        <v>563</v>
      </c>
      <c r="FW27" s="134"/>
      <c r="FX27" s="134"/>
      <c r="FY27" s="134"/>
      <c r="FZ27" s="134"/>
      <c r="GA27" s="134"/>
      <c r="GB27" s="134"/>
      <c r="GC27" s="134"/>
      <c r="GD27" s="134"/>
      <c r="GE27" s="134"/>
      <c r="GF27" s="134"/>
      <c r="GG27" s="134"/>
      <c r="GH27" s="134"/>
      <c r="GI27" s="134"/>
      <c r="GJ27" s="134"/>
      <c r="GK27" s="134"/>
      <c r="GL27" s="134"/>
      <c r="GM27" s="134"/>
      <c r="GN27" s="134"/>
      <c r="GO27" s="134"/>
      <c r="GP27" s="134"/>
      <c r="GQ27" s="134"/>
      <c r="GR27" s="134"/>
      <c r="GS27" s="134"/>
      <c r="GT27" s="133" t="s">
        <v>560</v>
      </c>
      <c r="GU27" s="133"/>
      <c r="GV27" s="133"/>
      <c r="GW27" s="133"/>
      <c r="GX27" s="133"/>
      <c r="GY27" s="133"/>
      <c r="GZ27" s="133"/>
      <c r="HA27" s="133"/>
      <c r="HB27" s="133"/>
      <c r="HC27" s="133"/>
      <c r="HD27" s="133"/>
      <c r="HE27" s="133"/>
      <c r="HF27" s="133"/>
      <c r="HG27" s="133"/>
      <c r="HH27" s="133"/>
      <c r="HI27" s="133"/>
      <c r="HJ27" s="133"/>
      <c r="HK27" s="133"/>
      <c r="HL27" s="133"/>
      <c r="HM27" s="133"/>
      <c r="HN27" s="133"/>
      <c r="HO27" s="133"/>
      <c r="HP27" s="133"/>
      <c r="HQ27" s="133"/>
      <c r="HR27" s="133"/>
      <c r="HS27" s="133"/>
      <c r="HT27" s="133"/>
      <c r="HU27" s="133"/>
      <c r="HV27" s="133"/>
      <c r="HW27" s="133"/>
      <c r="HX27" s="133"/>
      <c r="HY27" s="133"/>
      <c r="HZ27" s="133"/>
      <c r="IA27" s="133"/>
      <c r="IB27" s="133"/>
      <c r="IC27" s="133"/>
      <c r="ID27" s="133"/>
      <c r="IE27" s="133"/>
      <c r="IF27" s="133"/>
      <c r="IG27" s="133"/>
      <c r="IH27" s="133"/>
      <c r="II27" s="133"/>
      <c r="IJ27" s="133"/>
      <c r="IK27" s="133"/>
      <c r="IL27" s="133"/>
      <c r="IM27" s="133"/>
      <c r="IN27" s="133"/>
      <c r="IO27" s="133"/>
      <c r="IP27" s="133"/>
      <c r="IQ27" s="133"/>
      <c r="IR27" s="133"/>
      <c r="IS27" s="133"/>
      <c r="IT27" s="133"/>
      <c r="IU27" s="133"/>
      <c r="IV27" s="133"/>
      <c r="IW27" s="133"/>
      <c r="IX27" s="133"/>
      <c r="IY27" s="133"/>
      <c r="IZ27" s="133"/>
      <c r="JA27" s="133"/>
      <c r="JB27" s="133"/>
      <c r="JC27" s="133"/>
      <c r="JD27" s="133"/>
      <c r="JE27" s="133"/>
      <c r="JF27" s="133"/>
      <c r="JG27" s="133"/>
      <c r="JH27" s="133"/>
      <c r="JI27" s="133"/>
      <c r="JJ27" s="133"/>
      <c r="JK27" s="133"/>
      <c r="JL27" s="133"/>
      <c r="JM27" s="133"/>
      <c r="JN27" s="133"/>
      <c r="JO27" s="133"/>
      <c r="JP27" s="133"/>
      <c r="JQ27" s="133"/>
      <c r="JR27" s="133"/>
      <c r="JS27" s="133"/>
      <c r="JT27" s="133"/>
      <c r="JU27" s="133"/>
      <c r="JV27" s="133"/>
      <c r="JW27" s="133"/>
      <c r="JX27" s="133"/>
      <c r="JY27" s="133"/>
      <c r="JZ27" s="133"/>
      <c r="KA27" s="133"/>
      <c r="KB27" s="133"/>
      <c r="KC27" s="133"/>
      <c r="KD27" s="133"/>
      <c r="KE27" s="133"/>
      <c r="KF27" s="133"/>
    </row>
    <row r="28" spans="1:292" ht="15.6" x14ac:dyDescent="0.3">
      <c r="A28" s="3" t="s">
        <v>195</v>
      </c>
      <c r="B28" s="3" t="s">
        <v>168</v>
      </c>
      <c r="C28" s="133" t="s">
        <v>564</v>
      </c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4" t="s">
        <v>565</v>
      </c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3" t="s">
        <v>564</v>
      </c>
      <c r="DC28" s="133"/>
      <c r="DD28" s="133"/>
      <c r="DE28" s="133"/>
      <c r="DF28" s="133"/>
      <c r="DG28" s="133"/>
      <c r="DH28" s="133"/>
      <c r="DI28" s="133"/>
      <c r="DJ28" s="133"/>
      <c r="DK28" s="133"/>
      <c r="DL28" s="133"/>
      <c r="DM28" s="133"/>
      <c r="DN28" s="133"/>
      <c r="DO28" s="133"/>
      <c r="DP28" s="133"/>
      <c r="DQ28" s="133"/>
      <c r="DR28" s="133"/>
      <c r="DS28" s="133"/>
      <c r="DT28" s="133"/>
      <c r="DU28" s="133"/>
      <c r="DV28" s="133"/>
      <c r="DW28" s="133"/>
      <c r="DX28" s="133"/>
      <c r="DY28" s="133"/>
      <c r="DZ28" s="133"/>
      <c r="EA28" s="133"/>
      <c r="EB28" s="133"/>
      <c r="EC28" s="133"/>
      <c r="ED28" s="133"/>
      <c r="EE28" s="133"/>
      <c r="EF28" s="133"/>
      <c r="EG28" s="133"/>
      <c r="EH28" s="133"/>
      <c r="EI28" s="133"/>
      <c r="EJ28" s="133"/>
      <c r="EK28" s="133"/>
      <c r="EL28" s="133"/>
      <c r="EM28" s="133"/>
      <c r="EN28" s="133"/>
      <c r="EO28" s="133"/>
      <c r="EP28" s="133"/>
      <c r="EQ28" s="133"/>
      <c r="ER28" s="133"/>
      <c r="ES28" s="133"/>
      <c r="ET28" s="133"/>
      <c r="EU28" s="133"/>
      <c r="EV28" s="133"/>
      <c r="EW28" s="133"/>
      <c r="EX28" s="133"/>
      <c r="EY28" s="133"/>
      <c r="EZ28" s="133"/>
      <c r="FA28" s="133"/>
      <c r="FB28" s="133"/>
      <c r="FC28" s="133"/>
      <c r="FD28" s="133"/>
      <c r="FE28" s="133"/>
      <c r="FF28" s="133"/>
      <c r="FG28" s="133"/>
      <c r="FH28" s="133"/>
      <c r="FI28" s="133"/>
      <c r="FJ28" s="133"/>
      <c r="FK28" s="133"/>
      <c r="FL28" s="133"/>
      <c r="FM28" s="133"/>
      <c r="FN28" s="133"/>
      <c r="FO28" s="133"/>
      <c r="FP28" s="133"/>
      <c r="FQ28" s="133"/>
      <c r="FR28" s="133"/>
      <c r="FS28" s="133"/>
      <c r="FT28" s="133"/>
      <c r="FU28" s="133"/>
      <c r="FV28" s="133"/>
      <c r="FW28" s="133"/>
      <c r="FX28" s="133"/>
      <c r="FY28" s="133"/>
      <c r="FZ28" s="133"/>
      <c r="GA28" s="133"/>
      <c r="GB28" s="133"/>
      <c r="GC28" s="133"/>
      <c r="GD28" s="133"/>
      <c r="GE28" s="133"/>
      <c r="GF28" s="133"/>
      <c r="GG28" s="133"/>
      <c r="GH28" s="133"/>
      <c r="GI28" s="133"/>
      <c r="GJ28" s="133"/>
      <c r="GK28" s="133"/>
      <c r="GL28" s="133"/>
      <c r="GM28" s="133"/>
      <c r="GN28" s="133"/>
      <c r="GO28" s="133"/>
      <c r="GP28" s="133"/>
      <c r="GQ28" s="133"/>
      <c r="GR28" s="133"/>
      <c r="GS28" s="133"/>
      <c r="GT28" s="133"/>
      <c r="GU28" s="133"/>
      <c r="GV28" s="133"/>
      <c r="GW28" s="133"/>
      <c r="GX28" s="133"/>
      <c r="GY28" s="133"/>
      <c r="GZ28" s="133"/>
      <c r="HA28" s="133"/>
      <c r="HB28" s="133"/>
      <c r="HC28" s="133"/>
      <c r="HD28" s="133"/>
      <c r="HE28" s="133"/>
      <c r="HF28" s="133"/>
      <c r="HG28" s="133"/>
      <c r="HH28" s="133"/>
      <c r="HI28" s="133"/>
      <c r="HJ28" s="133"/>
      <c r="HK28" s="133"/>
      <c r="HL28" s="133"/>
      <c r="HM28" s="133"/>
      <c r="HN28" s="133"/>
      <c r="HO28" s="133"/>
      <c r="HP28" s="133"/>
      <c r="HQ28" s="133"/>
      <c r="HR28" s="133"/>
      <c r="HS28" s="133"/>
      <c r="HT28" s="133"/>
      <c r="HU28" s="133"/>
      <c r="HV28" s="133"/>
      <c r="HW28" s="133"/>
      <c r="HX28" s="133"/>
      <c r="HY28" s="133"/>
      <c r="HZ28" s="133"/>
      <c r="IA28" s="133"/>
      <c r="IB28" s="133"/>
      <c r="IC28" s="133"/>
      <c r="ID28" s="133"/>
      <c r="IE28" s="133"/>
      <c r="IF28" s="133"/>
      <c r="IG28" s="133"/>
      <c r="IH28" s="133"/>
      <c r="II28" s="133"/>
      <c r="IJ28" s="133"/>
      <c r="IK28" s="133"/>
      <c r="IL28" s="133"/>
      <c r="IM28" s="133"/>
      <c r="IN28" s="133"/>
      <c r="IO28" s="133"/>
      <c r="IP28" s="133"/>
      <c r="IQ28" s="133"/>
      <c r="IR28" s="133"/>
      <c r="IS28" s="133"/>
      <c r="IT28" s="133"/>
      <c r="IU28" s="133"/>
      <c r="IV28" s="133"/>
      <c r="IW28" s="133"/>
      <c r="IX28" s="133"/>
      <c r="IY28" s="133"/>
      <c r="IZ28" s="133"/>
      <c r="JA28" s="133"/>
      <c r="JB28" s="133"/>
      <c r="JC28" s="133"/>
      <c r="JD28" s="133"/>
      <c r="JE28" s="133"/>
      <c r="JF28" s="133"/>
      <c r="JG28" s="133"/>
      <c r="JH28" s="133"/>
      <c r="JI28" s="133"/>
      <c r="JJ28" s="133"/>
      <c r="JK28" s="133"/>
      <c r="JL28" s="133"/>
      <c r="JM28" s="133"/>
      <c r="JN28" s="133"/>
      <c r="JO28" s="133"/>
      <c r="JP28" s="133"/>
      <c r="JQ28" s="133"/>
      <c r="JR28" s="133"/>
      <c r="JS28" s="133"/>
      <c r="JT28" s="133"/>
      <c r="JU28" s="133"/>
      <c r="JV28" s="133"/>
      <c r="JW28" s="133"/>
      <c r="JX28" s="133"/>
      <c r="JY28" s="133"/>
      <c r="JZ28" s="133"/>
      <c r="KA28" s="133"/>
      <c r="KB28" s="133"/>
      <c r="KC28" s="133"/>
      <c r="KD28" s="133"/>
      <c r="KE28" s="133"/>
      <c r="KF28" s="133"/>
    </row>
    <row r="29" spans="1:292" ht="15.6" x14ac:dyDescent="0.3">
      <c r="A29" s="3" t="s">
        <v>195</v>
      </c>
      <c r="B29" s="3" t="s">
        <v>169</v>
      </c>
      <c r="C29" s="133" t="s">
        <v>566</v>
      </c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4" t="s">
        <v>567</v>
      </c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3" t="s">
        <v>566</v>
      </c>
      <c r="DI29" s="133"/>
      <c r="DJ29" s="133"/>
      <c r="DK29" s="133"/>
      <c r="DL29" s="133"/>
      <c r="DM29" s="133"/>
      <c r="DN29" s="133"/>
      <c r="DO29" s="133"/>
      <c r="DP29" s="133"/>
      <c r="DQ29" s="133"/>
      <c r="DR29" s="133"/>
      <c r="DS29" s="133"/>
      <c r="DT29" s="133"/>
      <c r="DU29" s="133"/>
      <c r="DV29" s="133"/>
      <c r="DW29" s="133"/>
      <c r="DX29" s="133"/>
      <c r="DY29" s="133"/>
      <c r="DZ29" s="133"/>
      <c r="EA29" s="133"/>
      <c r="EB29" s="133"/>
      <c r="EC29" s="133"/>
      <c r="ED29" s="133"/>
      <c r="EE29" s="133"/>
      <c r="EF29" s="133"/>
      <c r="EG29" s="133"/>
      <c r="EH29" s="133"/>
      <c r="EI29" s="133"/>
      <c r="EJ29" s="133"/>
      <c r="EK29" s="133"/>
      <c r="EL29" s="133"/>
      <c r="EM29" s="133"/>
      <c r="EN29" s="133"/>
      <c r="EO29" s="133"/>
      <c r="EP29" s="133"/>
      <c r="EQ29" s="133"/>
      <c r="ER29" s="133"/>
      <c r="ES29" s="133"/>
      <c r="ET29" s="133"/>
      <c r="EU29" s="133"/>
      <c r="EV29" s="133"/>
      <c r="EW29" s="133"/>
      <c r="EX29" s="133"/>
      <c r="EY29" s="133"/>
      <c r="EZ29" s="133"/>
      <c r="FA29" s="133"/>
      <c r="FB29" s="133"/>
      <c r="FC29" s="133"/>
      <c r="FD29" s="133"/>
      <c r="FE29" s="133"/>
      <c r="FF29" s="133"/>
      <c r="FG29" s="133"/>
      <c r="FH29" s="133"/>
      <c r="FI29" s="133"/>
      <c r="FJ29" s="134" t="s">
        <v>568</v>
      </c>
      <c r="FK29" s="134"/>
      <c r="FL29" s="134"/>
      <c r="FM29" s="134"/>
      <c r="FN29" s="134"/>
      <c r="FO29" s="134"/>
      <c r="FP29" s="134"/>
      <c r="FQ29" s="134"/>
      <c r="FR29" s="134"/>
      <c r="FS29" s="134"/>
      <c r="FT29" s="134"/>
      <c r="FU29" s="134"/>
      <c r="FV29" s="134"/>
      <c r="FW29" s="134"/>
      <c r="FX29" s="134"/>
      <c r="FY29" s="134"/>
      <c r="FZ29" s="134"/>
      <c r="GA29" s="134"/>
      <c r="GB29" s="134"/>
      <c r="GC29" s="134"/>
      <c r="GD29" s="134"/>
      <c r="GE29" s="134"/>
      <c r="GF29" s="134"/>
      <c r="GG29" s="134"/>
      <c r="GH29" s="134" t="s">
        <v>569</v>
      </c>
      <c r="GI29" s="134"/>
      <c r="GJ29" s="134"/>
      <c r="GK29" s="134"/>
      <c r="GL29" s="134"/>
      <c r="GM29" s="134"/>
      <c r="GN29" s="134"/>
      <c r="GO29" s="134"/>
      <c r="GP29" s="134"/>
      <c r="GQ29" s="134"/>
      <c r="GR29" s="134"/>
      <c r="GS29" s="134"/>
      <c r="GT29" s="134"/>
      <c r="GU29" s="134"/>
      <c r="GV29" s="134"/>
      <c r="GW29" s="134"/>
      <c r="GX29" s="134"/>
      <c r="GY29" s="134"/>
      <c r="GZ29" s="134"/>
      <c r="HA29" s="134"/>
      <c r="HB29" s="134"/>
      <c r="HC29" s="134"/>
      <c r="HD29" s="134"/>
      <c r="HE29" s="134"/>
      <c r="HF29" s="133" t="s">
        <v>566</v>
      </c>
      <c r="HG29" s="133"/>
      <c r="HH29" s="133"/>
      <c r="HI29" s="133"/>
      <c r="HJ29" s="133"/>
      <c r="HK29" s="133"/>
      <c r="HL29" s="133"/>
      <c r="HM29" s="133"/>
      <c r="HN29" s="133"/>
      <c r="HO29" s="133"/>
      <c r="HP29" s="133"/>
      <c r="HQ29" s="133"/>
      <c r="HR29" s="133"/>
      <c r="HS29" s="133"/>
      <c r="HT29" s="133"/>
      <c r="HU29" s="133"/>
      <c r="HV29" s="133"/>
      <c r="HW29" s="133"/>
      <c r="HX29" s="133"/>
      <c r="HY29" s="133"/>
      <c r="HZ29" s="133"/>
      <c r="IA29" s="133"/>
      <c r="IB29" s="133"/>
      <c r="IC29" s="133"/>
      <c r="ID29" s="133"/>
      <c r="IE29" s="133"/>
      <c r="IF29" s="133"/>
      <c r="IG29" s="133"/>
      <c r="IH29" s="133"/>
      <c r="II29" s="133"/>
      <c r="IJ29" s="133"/>
      <c r="IK29" s="133"/>
      <c r="IL29" s="133"/>
      <c r="IM29" s="133"/>
      <c r="IN29" s="133"/>
      <c r="IO29" s="133"/>
      <c r="IP29" s="134" t="s">
        <v>570</v>
      </c>
      <c r="IQ29" s="134"/>
      <c r="IR29" s="134"/>
      <c r="IS29" s="134"/>
      <c r="IT29" s="134"/>
      <c r="IU29" s="134"/>
      <c r="IV29" s="134"/>
      <c r="IW29" s="134"/>
      <c r="IX29" s="134"/>
      <c r="IY29" s="134"/>
      <c r="IZ29" s="134"/>
      <c r="JA29" s="134"/>
      <c r="JB29" s="134"/>
      <c r="JC29" s="134"/>
      <c r="JD29" s="134"/>
      <c r="JE29" s="134"/>
      <c r="JF29" s="134"/>
      <c r="JG29" s="134"/>
      <c r="JH29" s="134"/>
      <c r="JI29" s="134"/>
      <c r="JJ29" s="134"/>
      <c r="JK29" s="134"/>
      <c r="JL29" s="134"/>
      <c r="JM29" s="134"/>
      <c r="JN29" s="133" t="s">
        <v>566</v>
      </c>
      <c r="JO29" s="133"/>
      <c r="JP29" s="133"/>
      <c r="JQ29" s="133"/>
      <c r="JR29" s="133"/>
      <c r="JS29" s="133"/>
      <c r="JT29" s="133"/>
      <c r="JU29" s="133"/>
      <c r="JV29" s="133"/>
      <c r="JW29" s="133"/>
      <c r="JX29" s="133"/>
      <c r="JY29" s="133"/>
      <c r="JZ29" s="133"/>
      <c r="KA29" s="133"/>
      <c r="KB29" s="133"/>
      <c r="KC29" s="133"/>
      <c r="KD29" s="133"/>
      <c r="KE29" s="133"/>
      <c r="KF29" s="133"/>
    </row>
    <row r="30" spans="1:292" ht="15.6" x14ac:dyDescent="0.3">
      <c r="A30" s="3" t="s">
        <v>195</v>
      </c>
      <c r="B30" s="3" t="s">
        <v>172</v>
      </c>
      <c r="C30" s="133" t="s">
        <v>571</v>
      </c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  <c r="CT30" s="133"/>
      <c r="CU30" s="133"/>
      <c r="CV30" s="133"/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33"/>
      <c r="DY30" s="133"/>
      <c r="DZ30" s="133"/>
      <c r="EA30" s="133"/>
      <c r="EB30" s="133"/>
      <c r="EC30" s="133"/>
      <c r="ED30" s="133"/>
      <c r="EE30" s="133"/>
      <c r="EF30" s="133"/>
      <c r="EG30" s="133"/>
      <c r="EH30" s="133"/>
      <c r="EI30" s="133"/>
      <c r="EJ30" s="133"/>
      <c r="EK30" s="133"/>
      <c r="EL30" s="133"/>
      <c r="EM30" s="133"/>
      <c r="EN30" s="133"/>
      <c r="EO30" s="133"/>
      <c r="EP30" s="133"/>
      <c r="EQ30" s="133"/>
      <c r="ER30" s="133"/>
      <c r="ES30" s="133"/>
      <c r="ET30" s="133"/>
      <c r="EU30" s="133"/>
      <c r="EV30" s="133"/>
      <c r="EW30" s="133"/>
      <c r="EX30" s="134" t="s">
        <v>572</v>
      </c>
      <c r="EY30" s="134"/>
      <c r="EZ30" s="134"/>
      <c r="FA30" s="134"/>
      <c r="FB30" s="134"/>
      <c r="FC30" s="134"/>
      <c r="FD30" s="134"/>
      <c r="FE30" s="134"/>
      <c r="FF30" s="134"/>
      <c r="FG30" s="134"/>
      <c r="FH30" s="134"/>
      <c r="FI30" s="134"/>
      <c r="FJ30" s="134"/>
      <c r="FK30" s="134"/>
      <c r="FL30" s="134"/>
      <c r="FM30" s="134"/>
      <c r="FN30" s="134"/>
      <c r="FO30" s="134"/>
      <c r="FP30" s="134"/>
      <c r="FQ30" s="134"/>
      <c r="FR30" s="134"/>
      <c r="FS30" s="134"/>
      <c r="FT30" s="134"/>
      <c r="FU30" s="134"/>
      <c r="FV30" s="134" t="s">
        <v>573</v>
      </c>
      <c r="FW30" s="134"/>
      <c r="FX30" s="134"/>
      <c r="FY30" s="134"/>
      <c r="FZ30" s="134"/>
      <c r="GA30" s="134"/>
      <c r="GB30" s="134"/>
      <c r="GC30" s="134"/>
      <c r="GD30" s="134"/>
      <c r="GE30" s="134"/>
      <c r="GF30" s="134"/>
      <c r="GG30" s="134"/>
      <c r="GH30" s="134"/>
      <c r="GI30" s="134"/>
      <c r="GJ30" s="134"/>
      <c r="GK30" s="134"/>
      <c r="GL30" s="134"/>
      <c r="GM30" s="134"/>
      <c r="GN30" s="134"/>
      <c r="GO30" s="134"/>
      <c r="GP30" s="134"/>
      <c r="GQ30" s="134"/>
      <c r="GR30" s="134"/>
      <c r="GS30" s="134"/>
      <c r="GT30" s="133" t="s">
        <v>571</v>
      </c>
      <c r="GU30" s="133"/>
      <c r="GV30" s="133"/>
      <c r="GW30" s="133"/>
      <c r="GX30" s="133"/>
      <c r="GY30" s="133"/>
      <c r="GZ30" s="133"/>
      <c r="HA30" s="133"/>
      <c r="HB30" s="133"/>
      <c r="HC30" s="133"/>
      <c r="HD30" s="133"/>
      <c r="HE30" s="133"/>
      <c r="HF30" s="134" t="s">
        <v>574</v>
      </c>
      <c r="HG30" s="134"/>
      <c r="HH30" s="134"/>
      <c r="HI30" s="134"/>
      <c r="HJ30" s="134"/>
      <c r="HK30" s="134"/>
      <c r="HL30" s="134"/>
      <c r="HM30" s="134"/>
      <c r="HN30" s="134"/>
      <c r="HO30" s="134"/>
      <c r="HP30" s="134"/>
      <c r="HQ30" s="134"/>
      <c r="HR30" s="134"/>
      <c r="HS30" s="134"/>
      <c r="HT30" s="134"/>
      <c r="HU30" s="134"/>
      <c r="HV30" s="134"/>
      <c r="HW30" s="134"/>
      <c r="HX30" s="134"/>
      <c r="HY30" s="134"/>
      <c r="HZ30" s="134"/>
      <c r="IA30" s="134"/>
      <c r="IB30" s="134"/>
      <c r="IC30" s="134"/>
      <c r="ID30" s="133" t="s">
        <v>571</v>
      </c>
      <c r="IE30" s="133"/>
      <c r="IF30" s="133"/>
      <c r="IG30" s="133"/>
      <c r="IH30" s="133"/>
      <c r="II30" s="133"/>
      <c r="IJ30" s="133"/>
      <c r="IK30" s="133"/>
      <c r="IL30" s="133"/>
      <c r="IM30" s="133"/>
      <c r="IN30" s="133"/>
      <c r="IO30" s="133"/>
      <c r="IP30" s="133"/>
      <c r="IQ30" s="133"/>
      <c r="IR30" s="133"/>
      <c r="IS30" s="133"/>
      <c r="IT30" s="133"/>
      <c r="IU30" s="133"/>
      <c r="IV30" s="133"/>
      <c r="IW30" s="133"/>
      <c r="IX30" s="133"/>
      <c r="IY30" s="133"/>
      <c r="IZ30" s="133"/>
      <c r="JA30" s="133"/>
      <c r="JB30" s="134" t="s">
        <v>575</v>
      </c>
      <c r="JC30" s="134"/>
      <c r="JD30" s="134"/>
      <c r="JE30" s="134"/>
      <c r="JF30" s="134"/>
      <c r="JG30" s="134"/>
      <c r="JH30" s="134"/>
      <c r="JI30" s="134"/>
      <c r="JJ30" s="134"/>
      <c r="JK30" s="134"/>
      <c r="JL30" s="134"/>
      <c r="JM30" s="134"/>
      <c r="JN30" s="134"/>
      <c r="JO30" s="134"/>
      <c r="JP30" s="134"/>
      <c r="JQ30" s="134"/>
      <c r="JR30" s="134"/>
      <c r="JS30" s="134"/>
      <c r="JT30" s="134"/>
      <c r="JU30" s="134"/>
      <c r="JV30" s="134"/>
      <c r="JW30" s="134"/>
      <c r="JX30" s="134"/>
      <c r="JY30" s="134"/>
      <c r="JZ30" s="133" t="s">
        <v>571</v>
      </c>
      <c r="KA30" s="133"/>
      <c r="KB30" s="133"/>
      <c r="KC30" s="133"/>
      <c r="KD30" s="133"/>
      <c r="KE30" s="133"/>
      <c r="KF30" s="133"/>
    </row>
    <row r="31" spans="1:292" ht="15.6" x14ac:dyDescent="0.3">
      <c r="A31" s="3" t="s">
        <v>195</v>
      </c>
      <c r="B31" s="3" t="s">
        <v>170</v>
      </c>
      <c r="C31" s="133" t="s">
        <v>576</v>
      </c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4" t="s">
        <v>577</v>
      </c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3" t="s">
        <v>576</v>
      </c>
      <c r="DI31" s="133"/>
      <c r="DJ31" s="133"/>
      <c r="DK31" s="133"/>
      <c r="DL31" s="133"/>
      <c r="DM31" s="133"/>
      <c r="DN31" s="133"/>
      <c r="DO31" s="133"/>
      <c r="DP31" s="133"/>
      <c r="DQ31" s="133"/>
      <c r="DR31" s="133"/>
      <c r="DS31" s="133"/>
      <c r="DT31" s="133"/>
      <c r="DU31" s="133"/>
      <c r="DV31" s="133"/>
      <c r="DW31" s="133"/>
      <c r="DX31" s="133"/>
      <c r="DY31" s="133"/>
      <c r="DZ31" s="133"/>
      <c r="EA31" s="133"/>
      <c r="EB31" s="133"/>
      <c r="EC31" s="133"/>
      <c r="ED31" s="133"/>
      <c r="EE31" s="133"/>
      <c r="EF31" s="134" t="s">
        <v>578</v>
      </c>
      <c r="EG31" s="134"/>
      <c r="EH31" s="134"/>
      <c r="EI31" s="134"/>
      <c r="EJ31" s="134"/>
      <c r="EK31" s="134"/>
      <c r="EL31" s="134"/>
      <c r="EM31" s="134"/>
      <c r="EN31" s="134"/>
      <c r="EO31" s="134"/>
      <c r="EP31" s="134"/>
      <c r="EQ31" s="134"/>
      <c r="ER31" s="134"/>
      <c r="ES31" s="134"/>
      <c r="ET31" s="134"/>
      <c r="EU31" s="134"/>
      <c r="EV31" s="134"/>
      <c r="EW31" s="134"/>
      <c r="EX31" s="134"/>
      <c r="EY31" s="134"/>
      <c r="EZ31" s="134"/>
      <c r="FA31" s="134"/>
      <c r="FB31" s="134"/>
      <c r="FC31" s="134"/>
      <c r="FD31" s="133" t="s">
        <v>576</v>
      </c>
      <c r="FE31" s="133"/>
      <c r="FF31" s="133"/>
      <c r="FG31" s="133"/>
      <c r="FH31" s="133"/>
      <c r="FI31" s="133"/>
      <c r="FJ31" s="133"/>
      <c r="FK31" s="133"/>
      <c r="FL31" s="133"/>
      <c r="FM31" s="133"/>
      <c r="FN31" s="133"/>
      <c r="FO31" s="133"/>
      <c r="FP31" s="133"/>
      <c r="FQ31" s="133"/>
      <c r="FR31" s="133"/>
      <c r="FS31" s="133"/>
      <c r="FT31" s="133"/>
      <c r="FU31" s="133"/>
      <c r="FV31" s="134" t="s">
        <v>579</v>
      </c>
      <c r="FW31" s="134"/>
      <c r="FX31" s="134"/>
      <c r="FY31" s="134"/>
      <c r="FZ31" s="134"/>
      <c r="GA31" s="134"/>
      <c r="GB31" s="134"/>
      <c r="GC31" s="134"/>
      <c r="GD31" s="134"/>
      <c r="GE31" s="134"/>
      <c r="GF31" s="134"/>
      <c r="GG31" s="134"/>
      <c r="GH31" s="134"/>
      <c r="GI31" s="134"/>
      <c r="GJ31" s="134"/>
      <c r="GK31" s="134"/>
      <c r="GL31" s="134"/>
      <c r="GM31" s="134"/>
      <c r="GN31" s="134"/>
      <c r="GO31" s="134"/>
      <c r="GP31" s="134"/>
      <c r="GQ31" s="134"/>
      <c r="GR31" s="134"/>
      <c r="GS31" s="134"/>
      <c r="GT31" s="134" t="s">
        <v>580</v>
      </c>
      <c r="GU31" s="134"/>
      <c r="GV31" s="134"/>
      <c r="GW31" s="134"/>
      <c r="GX31" s="134"/>
      <c r="GY31" s="134"/>
      <c r="GZ31" s="134"/>
      <c r="HA31" s="134"/>
      <c r="HB31" s="134"/>
      <c r="HC31" s="134"/>
      <c r="HD31" s="134"/>
      <c r="HE31" s="134"/>
      <c r="HF31" s="134"/>
      <c r="HG31" s="134"/>
      <c r="HH31" s="134"/>
      <c r="HI31" s="134"/>
      <c r="HJ31" s="134"/>
      <c r="HK31" s="134"/>
      <c r="HL31" s="134"/>
      <c r="HM31" s="134"/>
      <c r="HN31" s="134"/>
      <c r="HO31" s="134"/>
      <c r="HP31" s="134"/>
      <c r="HQ31" s="134"/>
      <c r="HR31" s="133" t="s">
        <v>576</v>
      </c>
      <c r="HS31" s="133"/>
      <c r="HT31" s="133"/>
      <c r="HU31" s="133"/>
      <c r="HV31" s="133"/>
      <c r="HW31" s="133"/>
      <c r="HX31" s="133"/>
      <c r="HY31" s="133"/>
      <c r="HZ31" s="133"/>
      <c r="IA31" s="133"/>
      <c r="IB31" s="133"/>
      <c r="IC31" s="133"/>
      <c r="ID31" s="133"/>
      <c r="IE31" s="133"/>
      <c r="IF31" s="133"/>
      <c r="IG31" s="133"/>
      <c r="IH31" s="133"/>
      <c r="II31" s="133"/>
      <c r="IJ31" s="133"/>
      <c r="IK31" s="133"/>
      <c r="IL31" s="133"/>
      <c r="IM31" s="133"/>
      <c r="IN31" s="133"/>
      <c r="IO31" s="133"/>
      <c r="IP31" s="134" t="s">
        <v>581</v>
      </c>
      <c r="IQ31" s="134"/>
      <c r="IR31" s="134"/>
      <c r="IS31" s="134"/>
      <c r="IT31" s="134"/>
      <c r="IU31" s="134"/>
      <c r="IV31" s="134"/>
      <c r="IW31" s="134"/>
      <c r="IX31" s="134"/>
      <c r="IY31" s="134"/>
      <c r="IZ31" s="134"/>
      <c r="JA31" s="134"/>
      <c r="JB31" s="134"/>
      <c r="JC31" s="134"/>
      <c r="JD31" s="134"/>
      <c r="JE31" s="134"/>
      <c r="JF31" s="134"/>
      <c r="JG31" s="134"/>
      <c r="JH31" s="133" t="s">
        <v>576</v>
      </c>
      <c r="JI31" s="133"/>
      <c r="JJ31" s="133"/>
      <c r="JK31" s="133"/>
      <c r="JL31" s="133"/>
      <c r="JM31" s="133"/>
      <c r="JN31" s="133"/>
      <c r="JO31" s="133"/>
      <c r="JP31" s="133"/>
      <c r="JQ31" s="133"/>
      <c r="JR31" s="133"/>
      <c r="JS31" s="133"/>
      <c r="JT31" s="133"/>
      <c r="JU31" s="133"/>
      <c r="JV31" s="133"/>
      <c r="JW31" s="133"/>
      <c r="JX31" s="133"/>
      <c r="JY31" s="133"/>
      <c r="JZ31" s="133"/>
      <c r="KA31" s="133"/>
      <c r="KB31" s="133"/>
      <c r="KC31" s="133"/>
      <c r="KD31" s="133"/>
      <c r="KE31" s="133"/>
      <c r="KF31" s="133"/>
    </row>
    <row r="32" spans="1:292" ht="15.6" x14ac:dyDescent="0.3">
      <c r="A32" s="3" t="s">
        <v>195</v>
      </c>
      <c r="B32" s="3" t="s">
        <v>162</v>
      </c>
      <c r="C32" s="133" t="s">
        <v>582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4" t="s">
        <v>583</v>
      </c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3" t="s">
        <v>582</v>
      </c>
      <c r="DC32" s="133"/>
      <c r="DD32" s="133"/>
      <c r="DE32" s="133"/>
      <c r="DF32" s="133"/>
      <c r="DG32" s="133"/>
      <c r="DH32" s="133"/>
      <c r="DI32" s="133"/>
      <c r="DJ32" s="133"/>
      <c r="DK32" s="133"/>
      <c r="DL32" s="133"/>
      <c r="DM32" s="133"/>
      <c r="DN32" s="133"/>
      <c r="DO32" s="133"/>
      <c r="DP32" s="133"/>
      <c r="DQ32" s="133"/>
      <c r="DR32" s="133"/>
      <c r="DS32" s="133"/>
      <c r="DT32" s="133"/>
      <c r="DU32" s="133"/>
      <c r="DV32" s="133"/>
      <c r="DW32" s="133"/>
      <c r="DX32" s="133"/>
      <c r="DY32" s="133"/>
      <c r="DZ32" s="133"/>
      <c r="EA32" s="133"/>
      <c r="EB32" s="133"/>
      <c r="EC32" s="133"/>
      <c r="ED32" s="133"/>
      <c r="EE32" s="133"/>
      <c r="EF32" s="133"/>
      <c r="EG32" s="133"/>
      <c r="EH32" s="133"/>
      <c r="EI32" s="133"/>
      <c r="EJ32" s="133"/>
      <c r="EK32" s="133"/>
      <c r="EL32" s="133"/>
      <c r="EM32" s="133"/>
      <c r="EN32" s="133"/>
      <c r="EO32" s="133"/>
      <c r="EP32" s="133"/>
      <c r="EQ32" s="133"/>
      <c r="ER32" s="133"/>
      <c r="ES32" s="133"/>
      <c r="ET32" s="133"/>
      <c r="EU32" s="133"/>
      <c r="EV32" s="133"/>
      <c r="EW32" s="133"/>
      <c r="EX32" s="134" t="s">
        <v>584</v>
      </c>
      <c r="EY32" s="134"/>
      <c r="EZ32" s="134"/>
      <c r="FA32" s="134"/>
      <c r="FB32" s="134"/>
      <c r="FC32" s="134"/>
      <c r="FD32" s="134"/>
      <c r="FE32" s="134"/>
      <c r="FF32" s="134"/>
      <c r="FG32" s="134"/>
      <c r="FH32" s="134"/>
      <c r="FI32" s="134"/>
      <c r="FJ32" s="134"/>
      <c r="FK32" s="134"/>
      <c r="FL32" s="134"/>
      <c r="FM32" s="134"/>
      <c r="FN32" s="134"/>
      <c r="FO32" s="134"/>
      <c r="FP32" s="134"/>
      <c r="FQ32" s="134"/>
      <c r="FR32" s="134"/>
      <c r="FS32" s="134"/>
      <c r="FT32" s="134"/>
      <c r="FU32" s="134"/>
      <c r="FV32" s="133" t="s">
        <v>582</v>
      </c>
      <c r="FW32" s="133"/>
      <c r="FX32" s="133"/>
      <c r="FY32" s="133"/>
      <c r="FZ32" s="133"/>
      <c r="GA32" s="133"/>
      <c r="GB32" s="133"/>
      <c r="GC32" s="133"/>
      <c r="GD32" s="133"/>
      <c r="GE32" s="133"/>
      <c r="GF32" s="133"/>
      <c r="GG32" s="133"/>
      <c r="GH32" s="134" t="s">
        <v>585</v>
      </c>
      <c r="GI32" s="134"/>
      <c r="GJ32" s="134"/>
      <c r="GK32" s="134"/>
      <c r="GL32" s="134"/>
      <c r="GM32" s="134"/>
      <c r="GN32" s="134"/>
      <c r="GO32" s="134"/>
      <c r="GP32" s="134"/>
      <c r="GQ32" s="134"/>
      <c r="GR32" s="134"/>
      <c r="GS32" s="134"/>
      <c r="GT32" s="134"/>
      <c r="GU32" s="134"/>
      <c r="GV32" s="134"/>
      <c r="GW32" s="134"/>
      <c r="GX32" s="134"/>
      <c r="GY32" s="134"/>
      <c r="GZ32" s="134"/>
      <c r="HA32" s="134"/>
      <c r="HB32" s="134"/>
      <c r="HC32" s="134"/>
      <c r="HD32" s="134"/>
      <c r="HE32" s="134"/>
      <c r="HF32" s="133" t="s">
        <v>582</v>
      </c>
      <c r="HG32" s="133"/>
      <c r="HH32" s="133"/>
      <c r="HI32" s="133"/>
      <c r="HJ32" s="133"/>
      <c r="HK32" s="133"/>
      <c r="HL32" s="133"/>
      <c r="HM32" s="133"/>
      <c r="HN32" s="133"/>
      <c r="HO32" s="133"/>
      <c r="HP32" s="133"/>
      <c r="HQ32" s="133"/>
      <c r="HR32" s="133"/>
      <c r="HS32" s="133"/>
      <c r="HT32" s="133"/>
      <c r="HU32" s="133"/>
      <c r="HV32" s="133"/>
      <c r="HW32" s="133"/>
      <c r="HX32" s="133"/>
      <c r="HY32" s="133"/>
      <c r="HZ32" s="133"/>
      <c r="IA32" s="133"/>
      <c r="IB32" s="133"/>
      <c r="IC32" s="133"/>
      <c r="ID32" s="133"/>
      <c r="IE32" s="133"/>
      <c r="IF32" s="133"/>
      <c r="IG32" s="133"/>
      <c r="IH32" s="133"/>
      <c r="II32" s="133"/>
      <c r="IJ32" s="133"/>
      <c r="IK32" s="133"/>
      <c r="IL32" s="133"/>
      <c r="IM32" s="133"/>
      <c r="IN32" s="133"/>
      <c r="IO32" s="133"/>
      <c r="IP32" s="133"/>
      <c r="IQ32" s="133"/>
      <c r="IR32" s="133"/>
      <c r="IS32" s="133"/>
      <c r="IT32" s="133"/>
      <c r="IU32" s="133"/>
      <c r="IV32" s="133"/>
      <c r="IW32" s="133"/>
      <c r="IX32" s="133"/>
      <c r="IY32" s="133"/>
      <c r="IZ32" s="133"/>
      <c r="JA32" s="133"/>
      <c r="JB32" s="134" t="s">
        <v>586</v>
      </c>
      <c r="JC32" s="134"/>
      <c r="JD32" s="134"/>
      <c r="JE32" s="134"/>
      <c r="JF32" s="134"/>
      <c r="JG32" s="134"/>
      <c r="JH32" s="134"/>
      <c r="JI32" s="134"/>
      <c r="JJ32" s="134"/>
      <c r="JK32" s="134"/>
      <c r="JL32" s="134"/>
      <c r="JM32" s="134"/>
      <c r="JN32" s="134"/>
      <c r="JO32" s="134"/>
      <c r="JP32" s="134"/>
      <c r="JQ32" s="134"/>
      <c r="JR32" s="134"/>
      <c r="JS32" s="134"/>
      <c r="JT32" s="134"/>
      <c r="JU32" s="134"/>
      <c r="JV32" s="134"/>
      <c r="JW32" s="134"/>
      <c r="JX32" s="134"/>
      <c r="JY32" s="134"/>
      <c r="JZ32" s="133" t="s">
        <v>582</v>
      </c>
      <c r="KA32" s="133"/>
      <c r="KB32" s="133"/>
      <c r="KC32" s="133"/>
      <c r="KD32" s="133"/>
      <c r="KE32" s="133"/>
      <c r="KF32" s="133"/>
    </row>
    <row r="33" spans="1:292" ht="15.6" x14ac:dyDescent="0.3">
      <c r="A33" s="3" t="s">
        <v>195</v>
      </c>
      <c r="B33" s="3" t="s">
        <v>167</v>
      </c>
      <c r="C33" s="133" t="s">
        <v>587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4" t="s">
        <v>588</v>
      </c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3" t="s">
        <v>587</v>
      </c>
      <c r="DC33" s="133"/>
      <c r="DD33" s="133"/>
      <c r="DE33" s="133"/>
      <c r="DF33" s="133"/>
      <c r="DG33" s="133"/>
      <c r="DH33" s="133"/>
      <c r="DI33" s="133"/>
      <c r="DJ33" s="133"/>
      <c r="DK33" s="133"/>
      <c r="DL33" s="133"/>
      <c r="DM33" s="133"/>
      <c r="DN33" s="133"/>
      <c r="DO33" s="133"/>
      <c r="DP33" s="133"/>
      <c r="DQ33" s="133"/>
      <c r="DR33" s="133"/>
      <c r="DS33" s="133"/>
      <c r="DT33" s="133"/>
      <c r="DU33" s="133"/>
      <c r="DV33" s="133"/>
      <c r="DW33" s="133"/>
      <c r="DX33" s="133"/>
      <c r="DY33" s="133"/>
      <c r="DZ33" s="133"/>
      <c r="EA33" s="133"/>
      <c r="EB33" s="133"/>
      <c r="EC33" s="133"/>
      <c r="ED33" s="133"/>
      <c r="EE33" s="133"/>
      <c r="EF33" s="133"/>
      <c r="EG33" s="133"/>
      <c r="EH33" s="133"/>
      <c r="EI33" s="133"/>
      <c r="EJ33" s="133"/>
      <c r="EK33" s="133"/>
      <c r="EL33" s="133"/>
      <c r="EM33" s="133"/>
      <c r="EN33" s="133"/>
      <c r="EO33" s="133"/>
      <c r="EP33" s="133"/>
      <c r="EQ33" s="133"/>
      <c r="ER33" s="133"/>
      <c r="ES33" s="133"/>
      <c r="ET33" s="133"/>
      <c r="EU33" s="133"/>
      <c r="EV33" s="133"/>
      <c r="EW33" s="133"/>
      <c r="EX33" s="133"/>
      <c r="EY33" s="133"/>
      <c r="EZ33" s="133"/>
      <c r="FA33" s="133"/>
      <c r="FB33" s="133"/>
      <c r="FC33" s="133"/>
      <c r="FD33" s="133"/>
      <c r="FE33" s="133"/>
      <c r="FF33" s="133"/>
      <c r="FG33" s="133"/>
      <c r="FH33" s="133"/>
      <c r="FI33" s="133"/>
      <c r="FJ33" s="133"/>
      <c r="FK33" s="133"/>
      <c r="FL33" s="133"/>
      <c r="FM33" s="133"/>
      <c r="FN33" s="133"/>
      <c r="FO33" s="133"/>
      <c r="FP33" s="133"/>
      <c r="FQ33" s="133"/>
      <c r="FR33" s="133"/>
      <c r="FS33" s="133"/>
      <c r="FT33" s="133"/>
      <c r="FU33" s="133"/>
      <c r="FV33" s="134" t="s">
        <v>589</v>
      </c>
      <c r="FW33" s="134"/>
      <c r="FX33" s="134"/>
      <c r="FY33" s="134"/>
      <c r="FZ33" s="134"/>
      <c r="GA33" s="134"/>
      <c r="GB33" s="134"/>
      <c r="GC33" s="134"/>
      <c r="GD33" s="134"/>
      <c r="GE33" s="134"/>
      <c r="GF33" s="134"/>
      <c r="GG33" s="134"/>
      <c r="GH33" s="134"/>
      <c r="GI33" s="134"/>
      <c r="GJ33" s="134"/>
      <c r="GK33" s="134"/>
      <c r="GL33" s="134"/>
      <c r="GM33" s="134"/>
      <c r="GN33" s="134"/>
      <c r="GO33" s="134"/>
      <c r="GP33" s="134"/>
      <c r="GQ33" s="134"/>
      <c r="GR33" s="134"/>
      <c r="GS33" s="134"/>
      <c r="GT33" s="133" t="s">
        <v>587</v>
      </c>
      <c r="GU33" s="133"/>
      <c r="GV33" s="133"/>
      <c r="GW33" s="133"/>
      <c r="GX33" s="133"/>
      <c r="GY33" s="133"/>
      <c r="GZ33" s="133"/>
      <c r="HA33" s="133"/>
      <c r="HB33" s="133"/>
      <c r="HC33" s="133"/>
      <c r="HD33" s="133"/>
      <c r="HE33" s="133"/>
      <c r="HF33" s="133"/>
      <c r="HG33" s="133"/>
      <c r="HH33" s="133"/>
      <c r="HI33" s="133"/>
      <c r="HJ33" s="133"/>
      <c r="HK33" s="133"/>
      <c r="HL33" s="133"/>
      <c r="HM33" s="133"/>
      <c r="HN33" s="133"/>
      <c r="HO33" s="133"/>
      <c r="HP33" s="133"/>
      <c r="HQ33" s="133"/>
      <c r="HR33" s="133"/>
      <c r="HS33" s="133"/>
      <c r="HT33" s="133"/>
      <c r="HU33" s="133"/>
      <c r="HV33" s="133"/>
      <c r="HW33" s="133"/>
      <c r="HX33" s="133"/>
      <c r="HY33" s="133"/>
      <c r="HZ33" s="133"/>
      <c r="IA33" s="133"/>
      <c r="IB33" s="133"/>
      <c r="IC33" s="133"/>
      <c r="ID33" s="133"/>
      <c r="IE33" s="133"/>
      <c r="IF33" s="133"/>
      <c r="IG33" s="133"/>
      <c r="IH33" s="133"/>
      <c r="II33" s="133"/>
      <c r="IJ33" s="133"/>
      <c r="IK33" s="133"/>
      <c r="IL33" s="133"/>
      <c r="IM33" s="133"/>
      <c r="IN33" s="133"/>
      <c r="IO33" s="133"/>
      <c r="IP33" s="133"/>
      <c r="IQ33" s="133"/>
      <c r="IR33" s="133"/>
      <c r="IS33" s="133"/>
      <c r="IT33" s="133"/>
      <c r="IU33" s="133"/>
      <c r="IV33" s="133"/>
      <c r="IW33" s="133"/>
      <c r="IX33" s="133"/>
      <c r="IY33" s="133"/>
      <c r="IZ33" s="133"/>
      <c r="JA33" s="133"/>
      <c r="JB33" s="133"/>
      <c r="JC33" s="133"/>
      <c r="JD33" s="133"/>
      <c r="JE33" s="133"/>
      <c r="JF33" s="133"/>
      <c r="JG33" s="133"/>
      <c r="JH33" s="133"/>
      <c r="JI33" s="133"/>
      <c r="JJ33" s="133"/>
      <c r="JK33" s="133"/>
      <c r="JL33" s="133"/>
      <c r="JM33" s="133"/>
      <c r="JN33" s="133"/>
      <c r="JO33" s="133"/>
      <c r="JP33" s="133"/>
      <c r="JQ33" s="133"/>
      <c r="JR33" s="133"/>
      <c r="JS33" s="133"/>
      <c r="JT33" s="133"/>
      <c r="JU33" s="133"/>
      <c r="JV33" s="133"/>
      <c r="JW33" s="133"/>
      <c r="JX33" s="133"/>
      <c r="JY33" s="133"/>
      <c r="JZ33" s="133"/>
      <c r="KA33" s="133"/>
      <c r="KB33" s="133"/>
      <c r="KC33" s="133"/>
      <c r="KD33" s="133"/>
      <c r="KE33" s="133"/>
      <c r="KF33" s="133"/>
    </row>
    <row r="34" spans="1:292" ht="15.6" x14ac:dyDescent="0.3">
      <c r="A34" s="3" t="s">
        <v>195</v>
      </c>
      <c r="B34" s="3" t="s">
        <v>165</v>
      </c>
      <c r="C34" s="133" t="s">
        <v>590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4" t="s">
        <v>591</v>
      </c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3" t="s">
        <v>590</v>
      </c>
      <c r="DC34" s="133"/>
      <c r="DD34" s="133"/>
      <c r="DE34" s="133"/>
      <c r="DF34" s="133"/>
      <c r="DG34" s="133"/>
      <c r="DH34" s="133"/>
      <c r="DI34" s="133"/>
      <c r="DJ34" s="133"/>
      <c r="DK34" s="133"/>
      <c r="DL34" s="133"/>
      <c r="DM34" s="133"/>
      <c r="DN34" s="133"/>
      <c r="DO34" s="133"/>
      <c r="DP34" s="133"/>
      <c r="DQ34" s="133"/>
      <c r="DR34" s="133"/>
      <c r="DS34" s="133"/>
      <c r="DT34" s="133"/>
      <c r="DU34" s="133"/>
      <c r="DV34" s="133"/>
      <c r="DW34" s="133"/>
      <c r="DX34" s="133"/>
      <c r="DY34" s="133"/>
      <c r="DZ34" s="133"/>
      <c r="EA34" s="133"/>
      <c r="EB34" s="133"/>
      <c r="EC34" s="133"/>
      <c r="ED34" s="133"/>
      <c r="EE34" s="133"/>
      <c r="EF34" s="133"/>
      <c r="EG34" s="133"/>
      <c r="EH34" s="133"/>
      <c r="EI34" s="133"/>
      <c r="EJ34" s="133"/>
      <c r="EK34" s="133"/>
      <c r="EL34" s="133"/>
      <c r="EM34" s="133"/>
      <c r="EN34" s="133"/>
      <c r="EO34" s="133"/>
      <c r="EP34" s="133"/>
      <c r="EQ34" s="133"/>
      <c r="ER34" s="133"/>
      <c r="ES34" s="133"/>
      <c r="ET34" s="133"/>
      <c r="EU34" s="133"/>
      <c r="EV34" s="133"/>
      <c r="EW34" s="133"/>
      <c r="EX34" s="134" t="s">
        <v>592</v>
      </c>
      <c r="EY34" s="134"/>
      <c r="EZ34" s="134"/>
      <c r="FA34" s="134"/>
      <c r="FB34" s="134"/>
      <c r="FC34" s="134"/>
      <c r="FD34" s="134"/>
      <c r="FE34" s="134"/>
      <c r="FF34" s="134"/>
      <c r="FG34" s="134"/>
      <c r="FH34" s="134"/>
      <c r="FI34" s="134"/>
      <c r="FJ34" s="134"/>
      <c r="FK34" s="134"/>
      <c r="FL34" s="134"/>
      <c r="FM34" s="134"/>
      <c r="FN34" s="134"/>
      <c r="FO34" s="134"/>
      <c r="FP34" s="134"/>
      <c r="FQ34" s="134"/>
      <c r="FR34" s="134"/>
      <c r="FS34" s="134"/>
      <c r="FT34" s="134"/>
      <c r="FU34" s="134"/>
      <c r="FV34" s="133" t="s">
        <v>590</v>
      </c>
      <c r="FW34" s="133"/>
      <c r="FX34" s="133"/>
      <c r="FY34" s="133"/>
      <c r="FZ34" s="133"/>
      <c r="GA34" s="133"/>
      <c r="GB34" s="133"/>
      <c r="GC34" s="133"/>
      <c r="GD34" s="133"/>
      <c r="GE34" s="133"/>
      <c r="GF34" s="133"/>
      <c r="GG34" s="133"/>
      <c r="GH34" s="134" t="s">
        <v>593</v>
      </c>
      <c r="GI34" s="134"/>
      <c r="GJ34" s="134"/>
      <c r="GK34" s="134"/>
      <c r="GL34" s="134"/>
      <c r="GM34" s="134"/>
      <c r="GN34" s="134"/>
      <c r="GO34" s="134"/>
      <c r="GP34" s="134"/>
      <c r="GQ34" s="134"/>
      <c r="GR34" s="134"/>
      <c r="GS34" s="134"/>
      <c r="GT34" s="134"/>
      <c r="GU34" s="134"/>
      <c r="GV34" s="134"/>
      <c r="GW34" s="134"/>
      <c r="GX34" s="134"/>
      <c r="GY34" s="134"/>
      <c r="GZ34" s="134"/>
      <c r="HA34" s="134"/>
      <c r="HB34" s="134"/>
      <c r="HC34" s="134"/>
      <c r="HD34" s="134"/>
      <c r="HE34" s="134"/>
      <c r="HF34" s="133" t="s">
        <v>590</v>
      </c>
      <c r="HG34" s="133"/>
      <c r="HH34" s="133"/>
      <c r="HI34" s="133"/>
      <c r="HJ34" s="133"/>
      <c r="HK34" s="133"/>
      <c r="HL34" s="133"/>
      <c r="HM34" s="133"/>
      <c r="HN34" s="133"/>
      <c r="HO34" s="133"/>
      <c r="HP34" s="133"/>
      <c r="HQ34" s="133"/>
      <c r="HR34" s="133"/>
      <c r="HS34" s="133"/>
      <c r="HT34" s="133"/>
      <c r="HU34" s="133"/>
      <c r="HV34" s="133"/>
      <c r="HW34" s="133"/>
      <c r="HX34" s="133"/>
      <c r="HY34" s="133"/>
      <c r="HZ34" s="133"/>
      <c r="IA34" s="133"/>
      <c r="IB34" s="133"/>
      <c r="IC34" s="133"/>
      <c r="ID34" s="133"/>
      <c r="IE34" s="133"/>
      <c r="IF34" s="133"/>
      <c r="IG34" s="133"/>
      <c r="IH34" s="133"/>
      <c r="II34" s="133"/>
      <c r="IJ34" s="133"/>
      <c r="IK34" s="133"/>
      <c r="IL34" s="133"/>
      <c r="IM34" s="133"/>
      <c r="IN34" s="133"/>
      <c r="IO34" s="133"/>
      <c r="IP34" s="133"/>
      <c r="IQ34" s="133"/>
      <c r="IR34" s="133"/>
      <c r="IS34" s="133"/>
      <c r="IT34" s="133"/>
      <c r="IU34" s="133"/>
      <c r="IV34" s="133"/>
      <c r="IW34" s="133"/>
      <c r="IX34" s="133"/>
      <c r="IY34" s="133"/>
      <c r="IZ34" s="133"/>
      <c r="JA34" s="133"/>
      <c r="JB34" s="133"/>
      <c r="JC34" s="133"/>
      <c r="JD34" s="133"/>
      <c r="JE34" s="133"/>
      <c r="JF34" s="133"/>
      <c r="JG34" s="133"/>
      <c r="JH34" s="133"/>
      <c r="JI34" s="133"/>
      <c r="JJ34" s="133"/>
      <c r="JK34" s="133"/>
      <c r="JL34" s="133"/>
      <c r="JM34" s="133"/>
      <c r="JN34" s="133"/>
      <c r="JO34" s="133"/>
      <c r="JP34" s="133"/>
      <c r="JQ34" s="133"/>
      <c r="JR34" s="133"/>
      <c r="JS34" s="133"/>
      <c r="JT34" s="133"/>
      <c r="JU34" s="133"/>
      <c r="JV34" s="133"/>
      <c r="JW34" s="133"/>
      <c r="JX34" s="133"/>
      <c r="JY34" s="133"/>
      <c r="JZ34" s="133"/>
      <c r="KA34" s="133"/>
      <c r="KB34" s="133"/>
      <c r="KC34" s="133"/>
      <c r="KD34" s="133"/>
      <c r="KE34" s="133"/>
      <c r="KF34" s="133"/>
    </row>
    <row r="35" spans="1:292" ht="15.6" x14ac:dyDescent="0.3">
      <c r="A35" s="3" t="s">
        <v>195</v>
      </c>
      <c r="B35" s="3" t="s">
        <v>161</v>
      </c>
      <c r="C35" s="133" t="s">
        <v>594</v>
      </c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4" t="s">
        <v>595</v>
      </c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3" t="s">
        <v>594</v>
      </c>
      <c r="CW35" s="133"/>
      <c r="CX35" s="133"/>
      <c r="CY35" s="133"/>
      <c r="CZ35" s="133"/>
      <c r="DA35" s="133"/>
      <c r="DB35" s="133"/>
      <c r="DC35" s="133"/>
      <c r="DD35" s="133"/>
      <c r="DE35" s="133"/>
      <c r="DF35" s="133"/>
      <c r="DG35" s="133"/>
      <c r="DH35" s="133"/>
      <c r="DI35" s="133"/>
      <c r="DJ35" s="133"/>
      <c r="DK35" s="133"/>
      <c r="DL35" s="133"/>
      <c r="DM35" s="133"/>
      <c r="DN35" s="133"/>
      <c r="DO35" s="133"/>
      <c r="DP35" s="133"/>
      <c r="DQ35" s="133"/>
      <c r="DR35" s="133"/>
      <c r="DS35" s="133"/>
      <c r="DT35" s="133"/>
      <c r="DU35" s="133"/>
      <c r="DV35" s="133"/>
      <c r="DW35" s="133"/>
      <c r="DX35" s="133"/>
      <c r="DY35" s="133"/>
      <c r="DZ35" s="133"/>
      <c r="EA35" s="133"/>
      <c r="EB35" s="133"/>
      <c r="EC35" s="133"/>
      <c r="ED35" s="133"/>
      <c r="EE35" s="133"/>
      <c r="EF35" s="133"/>
      <c r="EG35" s="133"/>
      <c r="EH35" s="133"/>
      <c r="EI35" s="133"/>
      <c r="EJ35" s="133"/>
      <c r="EK35" s="133"/>
      <c r="EL35" s="133"/>
      <c r="EM35" s="133"/>
      <c r="EN35" s="133"/>
      <c r="EO35" s="133"/>
      <c r="EP35" s="133"/>
      <c r="EQ35" s="133"/>
      <c r="ER35" s="133"/>
      <c r="ES35" s="133"/>
      <c r="ET35" s="133"/>
      <c r="EU35" s="133"/>
      <c r="EV35" s="133"/>
      <c r="EW35" s="133"/>
      <c r="EX35" s="134" t="s">
        <v>596</v>
      </c>
      <c r="EY35" s="134"/>
      <c r="EZ35" s="134"/>
      <c r="FA35" s="134"/>
      <c r="FB35" s="134"/>
      <c r="FC35" s="134"/>
      <c r="FD35" s="134"/>
      <c r="FE35" s="134"/>
      <c r="FF35" s="134"/>
      <c r="FG35" s="134"/>
      <c r="FH35" s="134"/>
      <c r="FI35" s="134"/>
      <c r="FJ35" s="134"/>
      <c r="FK35" s="134"/>
      <c r="FL35" s="134"/>
      <c r="FM35" s="134"/>
      <c r="FN35" s="134"/>
      <c r="FO35" s="134"/>
      <c r="FP35" s="134"/>
      <c r="FQ35" s="134"/>
      <c r="FR35" s="134"/>
      <c r="FS35" s="134"/>
      <c r="FT35" s="134"/>
      <c r="FU35" s="134"/>
      <c r="FV35" s="134" t="s">
        <v>597</v>
      </c>
      <c r="FW35" s="134"/>
      <c r="FX35" s="134"/>
      <c r="FY35" s="134"/>
      <c r="FZ35" s="134"/>
      <c r="GA35" s="134"/>
      <c r="GB35" s="134"/>
      <c r="GC35" s="134"/>
      <c r="GD35" s="134"/>
      <c r="GE35" s="134"/>
      <c r="GF35" s="134"/>
      <c r="GG35" s="134"/>
      <c r="GH35" s="134"/>
      <c r="GI35" s="134"/>
      <c r="GJ35" s="134"/>
      <c r="GK35" s="134"/>
      <c r="GL35" s="134"/>
      <c r="GM35" s="134"/>
      <c r="GN35" s="134"/>
      <c r="GO35" s="134"/>
      <c r="GP35" s="134"/>
      <c r="GQ35" s="134"/>
      <c r="GR35" s="134"/>
      <c r="GS35" s="134"/>
      <c r="GT35" s="133" t="s">
        <v>594</v>
      </c>
      <c r="GU35" s="133"/>
      <c r="GV35" s="133"/>
      <c r="GW35" s="133"/>
      <c r="GX35" s="133"/>
      <c r="GY35" s="133"/>
      <c r="GZ35" s="133"/>
      <c r="HA35" s="133"/>
      <c r="HB35" s="133"/>
      <c r="HC35" s="133"/>
      <c r="HD35" s="133"/>
      <c r="HE35" s="133"/>
      <c r="HF35" s="133"/>
      <c r="HG35" s="133"/>
      <c r="HH35" s="133"/>
      <c r="HI35" s="133"/>
      <c r="HJ35" s="133"/>
      <c r="HK35" s="133"/>
      <c r="HL35" s="133"/>
      <c r="HM35" s="133"/>
      <c r="HN35" s="133"/>
      <c r="HO35" s="133"/>
      <c r="HP35" s="133"/>
      <c r="HQ35" s="133"/>
      <c r="HR35" s="133"/>
      <c r="HS35" s="133"/>
      <c r="HT35" s="133"/>
      <c r="HU35" s="133"/>
      <c r="HV35" s="133"/>
      <c r="HW35" s="133"/>
      <c r="HX35" s="133"/>
      <c r="HY35" s="133"/>
      <c r="HZ35" s="133"/>
      <c r="IA35" s="133"/>
      <c r="IB35" s="133"/>
      <c r="IC35" s="133"/>
      <c r="ID35" s="133"/>
      <c r="IE35" s="133"/>
      <c r="IF35" s="133"/>
      <c r="IG35" s="133"/>
      <c r="IH35" s="133"/>
      <c r="II35" s="133"/>
      <c r="IJ35" s="133"/>
      <c r="IK35" s="133"/>
      <c r="IL35" s="133"/>
      <c r="IM35" s="133"/>
      <c r="IN35" s="133"/>
      <c r="IO35" s="133"/>
      <c r="IP35" s="133"/>
      <c r="IQ35" s="133"/>
      <c r="IR35" s="133"/>
      <c r="IS35" s="133"/>
      <c r="IT35" s="133"/>
      <c r="IU35" s="133"/>
      <c r="IV35" s="133"/>
      <c r="IW35" s="133"/>
      <c r="IX35" s="133"/>
      <c r="IY35" s="133"/>
      <c r="IZ35" s="133"/>
      <c r="JA35" s="133"/>
      <c r="JB35" s="133"/>
      <c r="JC35" s="133"/>
      <c r="JD35" s="133"/>
      <c r="JE35" s="133"/>
      <c r="JF35" s="133"/>
      <c r="JG35" s="133"/>
      <c r="JH35" s="133"/>
      <c r="JI35" s="133"/>
      <c r="JJ35" s="133"/>
      <c r="JK35" s="133"/>
      <c r="JL35" s="133"/>
      <c r="JM35" s="133"/>
      <c r="JN35" s="133"/>
      <c r="JO35" s="133"/>
      <c r="JP35" s="133"/>
      <c r="JQ35" s="133"/>
      <c r="JR35" s="133"/>
      <c r="JS35" s="133"/>
      <c r="JT35" s="133"/>
      <c r="JU35" s="133"/>
      <c r="JV35" s="133"/>
      <c r="JW35" s="133"/>
      <c r="JX35" s="133"/>
      <c r="JY35" s="133"/>
      <c r="JZ35" s="133"/>
      <c r="KA35" s="133"/>
      <c r="KB35" s="133"/>
      <c r="KC35" s="133"/>
      <c r="KD35" s="133"/>
      <c r="KE35" s="133"/>
      <c r="KF35" s="133"/>
    </row>
    <row r="36" spans="1:292" ht="15.6" x14ac:dyDescent="0.3">
      <c r="A36" s="3" t="s">
        <v>195</v>
      </c>
      <c r="B36" s="3" t="s">
        <v>157</v>
      </c>
      <c r="C36" s="133" t="s">
        <v>598</v>
      </c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4" t="s">
        <v>599</v>
      </c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3" t="s">
        <v>598</v>
      </c>
      <c r="CW36" s="133"/>
      <c r="CX36" s="133"/>
      <c r="CY36" s="133"/>
      <c r="CZ36" s="133"/>
      <c r="DA36" s="133"/>
      <c r="DB36" s="133"/>
      <c r="DC36" s="133"/>
      <c r="DD36" s="133"/>
      <c r="DE36" s="133"/>
      <c r="DF36" s="133"/>
      <c r="DG36" s="133"/>
      <c r="DH36" s="133"/>
      <c r="DI36" s="133"/>
      <c r="DJ36" s="133"/>
      <c r="DK36" s="133"/>
      <c r="DL36" s="133"/>
      <c r="DM36" s="133"/>
      <c r="DN36" s="133"/>
      <c r="DO36" s="133"/>
      <c r="DP36" s="133"/>
      <c r="DQ36" s="133"/>
      <c r="DR36" s="133"/>
      <c r="DS36" s="133"/>
      <c r="DT36" s="133"/>
      <c r="DU36" s="133"/>
      <c r="DV36" s="133"/>
      <c r="DW36" s="133"/>
      <c r="DX36" s="133"/>
      <c r="DY36" s="133"/>
      <c r="DZ36" s="133"/>
      <c r="EA36" s="133"/>
      <c r="EB36" s="133"/>
      <c r="EC36" s="133"/>
      <c r="ED36" s="133"/>
      <c r="EE36" s="133"/>
      <c r="EF36" s="133"/>
      <c r="EG36" s="133"/>
      <c r="EH36" s="133"/>
      <c r="EI36" s="133"/>
      <c r="EJ36" s="133"/>
      <c r="EK36" s="133"/>
      <c r="EL36" s="133"/>
      <c r="EM36" s="133"/>
      <c r="EN36" s="133"/>
      <c r="EO36" s="133"/>
      <c r="EP36" s="133"/>
      <c r="EQ36" s="133"/>
      <c r="ER36" s="133"/>
      <c r="ES36" s="133"/>
      <c r="ET36" s="133"/>
      <c r="EU36" s="133"/>
      <c r="EV36" s="133"/>
      <c r="EW36" s="133"/>
      <c r="EX36" s="134" t="s">
        <v>600</v>
      </c>
      <c r="EY36" s="134"/>
      <c r="EZ36" s="134"/>
      <c r="FA36" s="134"/>
      <c r="FB36" s="134"/>
      <c r="FC36" s="134"/>
      <c r="FD36" s="134"/>
      <c r="FE36" s="134"/>
      <c r="FF36" s="134"/>
      <c r="FG36" s="134"/>
      <c r="FH36" s="134"/>
      <c r="FI36" s="134"/>
      <c r="FJ36" s="134"/>
      <c r="FK36" s="134"/>
      <c r="FL36" s="134"/>
      <c r="FM36" s="134"/>
      <c r="FN36" s="134"/>
      <c r="FO36" s="134"/>
      <c r="FP36" s="134"/>
      <c r="FQ36" s="134"/>
      <c r="FR36" s="134"/>
      <c r="FS36" s="134"/>
      <c r="FT36" s="134"/>
      <c r="FU36" s="134"/>
      <c r="FV36" s="134" t="s">
        <v>601</v>
      </c>
      <c r="FW36" s="134"/>
      <c r="FX36" s="134"/>
      <c r="FY36" s="134"/>
      <c r="FZ36" s="134"/>
      <c r="GA36" s="134"/>
      <c r="GB36" s="134"/>
      <c r="GC36" s="134"/>
      <c r="GD36" s="134"/>
      <c r="GE36" s="134"/>
      <c r="GF36" s="134"/>
      <c r="GG36" s="134"/>
      <c r="GH36" s="134"/>
      <c r="GI36" s="134"/>
      <c r="GJ36" s="134"/>
      <c r="GK36" s="134"/>
      <c r="GL36" s="134"/>
      <c r="GM36" s="134"/>
      <c r="GN36" s="134"/>
      <c r="GO36" s="134"/>
      <c r="GP36" s="134"/>
      <c r="GQ36" s="134"/>
      <c r="GR36" s="134"/>
      <c r="GS36" s="134"/>
      <c r="GT36" s="133" t="s">
        <v>598</v>
      </c>
      <c r="GU36" s="133"/>
      <c r="GV36" s="133"/>
      <c r="GW36" s="133"/>
      <c r="GX36" s="133"/>
      <c r="GY36" s="133"/>
      <c r="GZ36" s="133"/>
      <c r="HA36" s="133"/>
      <c r="HB36" s="133"/>
      <c r="HC36" s="133"/>
      <c r="HD36" s="133"/>
      <c r="HE36" s="133"/>
      <c r="HF36" s="133"/>
      <c r="HG36" s="133"/>
      <c r="HH36" s="133"/>
      <c r="HI36" s="133"/>
      <c r="HJ36" s="133"/>
      <c r="HK36" s="133"/>
      <c r="HL36" s="133"/>
      <c r="HM36" s="133"/>
      <c r="HN36" s="133"/>
      <c r="HO36" s="133"/>
      <c r="HP36" s="133"/>
      <c r="HQ36" s="133"/>
      <c r="HR36" s="133"/>
      <c r="HS36" s="133"/>
      <c r="HT36" s="133"/>
      <c r="HU36" s="133"/>
      <c r="HV36" s="133"/>
      <c r="HW36" s="133"/>
      <c r="HX36" s="133"/>
      <c r="HY36" s="133"/>
      <c r="HZ36" s="133"/>
      <c r="IA36" s="133"/>
      <c r="IB36" s="133"/>
      <c r="IC36" s="133"/>
      <c r="ID36" s="133"/>
      <c r="IE36" s="133"/>
      <c r="IF36" s="133"/>
      <c r="IG36" s="133"/>
      <c r="IH36" s="133"/>
      <c r="II36" s="133"/>
      <c r="IJ36" s="133"/>
      <c r="IK36" s="133"/>
      <c r="IL36" s="133"/>
      <c r="IM36" s="133"/>
      <c r="IN36" s="133"/>
      <c r="IO36" s="133"/>
      <c r="IP36" s="133"/>
      <c r="IQ36" s="133"/>
      <c r="IR36" s="133"/>
      <c r="IS36" s="133"/>
      <c r="IT36" s="133"/>
      <c r="IU36" s="133"/>
      <c r="IV36" s="133"/>
      <c r="IW36" s="133"/>
      <c r="IX36" s="133"/>
      <c r="IY36" s="133"/>
      <c r="IZ36" s="133"/>
      <c r="JA36" s="133"/>
      <c r="JB36" s="133"/>
      <c r="JC36" s="133"/>
      <c r="JD36" s="133"/>
      <c r="JE36" s="133"/>
      <c r="JF36" s="133"/>
      <c r="JG36" s="133"/>
      <c r="JH36" s="133"/>
      <c r="JI36" s="133"/>
      <c r="JJ36" s="133"/>
      <c r="JK36" s="133"/>
      <c r="JL36" s="133"/>
      <c r="JM36" s="133"/>
      <c r="JN36" s="133"/>
      <c r="JO36" s="133"/>
      <c r="JP36" s="133"/>
      <c r="JQ36" s="133"/>
      <c r="JR36" s="133"/>
      <c r="JS36" s="133"/>
      <c r="JT36" s="133"/>
      <c r="JU36" s="133"/>
      <c r="JV36" s="133"/>
      <c r="JW36" s="133"/>
      <c r="JX36" s="133"/>
      <c r="JY36" s="133"/>
      <c r="JZ36" s="133"/>
      <c r="KA36" s="133"/>
      <c r="KB36" s="133"/>
      <c r="KC36" s="133"/>
      <c r="KD36" s="133"/>
      <c r="KE36" s="133"/>
      <c r="KF36" s="133"/>
    </row>
    <row r="37" spans="1:292" ht="15.6" x14ac:dyDescent="0.3">
      <c r="A37" s="3" t="s">
        <v>195</v>
      </c>
      <c r="B37" s="3" t="s">
        <v>158</v>
      </c>
      <c r="C37" s="133" t="s">
        <v>602</v>
      </c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4" t="s">
        <v>603</v>
      </c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3" t="s">
        <v>602</v>
      </c>
      <c r="CW37" s="133"/>
      <c r="CX37" s="133"/>
      <c r="CY37" s="133"/>
      <c r="CZ37" s="133"/>
      <c r="DA37" s="133"/>
      <c r="DB37" s="133"/>
      <c r="DC37" s="133"/>
      <c r="DD37" s="133"/>
      <c r="DE37" s="133"/>
      <c r="DF37" s="133"/>
      <c r="DG37" s="133"/>
      <c r="DH37" s="133"/>
      <c r="DI37" s="133"/>
      <c r="DJ37" s="133"/>
      <c r="DK37" s="133"/>
      <c r="DL37" s="133"/>
      <c r="DM37" s="133"/>
      <c r="DN37" s="133"/>
      <c r="DO37" s="133"/>
      <c r="DP37" s="133"/>
      <c r="DQ37" s="133"/>
      <c r="DR37" s="133"/>
      <c r="DS37" s="133"/>
      <c r="DT37" s="133"/>
      <c r="DU37" s="133"/>
      <c r="DV37" s="133"/>
      <c r="DW37" s="133"/>
      <c r="DX37" s="133"/>
      <c r="DY37" s="133"/>
      <c r="DZ37" s="133"/>
      <c r="EA37" s="133"/>
      <c r="EB37" s="133"/>
      <c r="EC37" s="133"/>
      <c r="ED37" s="133"/>
      <c r="EE37" s="133"/>
      <c r="EF37" s="133"/>
      <c r="EG37" s="133"/>
      <c r="EH37" s="133"/>
      <c r="EI37" s="133"/>
      <c r="EJ37" s="133"/>
      <c r="EK37" s="133"/>
      <c r="EL37" s="133"/>
      <c r="EM37" s="133"/>
      <c r="EN37" s="133"/>
      <c r="EO37" s="133"/>
      <c r="EP37" s="133"/>
      <c r="EQ37" s="133"/>
      <c r="ER37" s="133"/>
      <c r="ES37" s="133"/>
      <c r="ET37" s="133"/>
      <c r="EU37" s="133"/>
      <c r="EV37" s="133"/>
      <c r="EW37" s="133"/>
      <c r="EX37" s="133"/>
      <c r="EY37" s="133"/>
      <c r="EZ37" s="133"/>
      <c r="FA37" s="133"/>
      <c r="FB37" s="133"/>
      <c r="FC37" s="133"/>
      <c r="FD37" s="133"/>
      <c r="FE37" s="133"/>
      <c r="FF37" s="133"/>
      <c r="FG37" s="133"/>
      <c r="FH37" s="133"/>
      <c r="FI37" s="133"/>
      <c r="FJ37" s="133"/>
      <c r="FK37" s="133"/>
      <c r="FL37" s="133"/>
      <c r="FM37" s="133"/>
      <c r="FN37" s="133"/>
      <c r="FO37" s="133"/>
      <c r="FP37" s="133"/>
      <c r="FQ37" s="133"/>
      <c r="FR37" s="133"/>
      <c r="FS37" s="133"/>
      <c r="FT37" s="133"/>
      <c r="FU37" s="133"/>
      <c r="FV37" s="134" t="s">
        <v>604</v>
      </c>
      <c r="FW37" s="134"/>
      <c r="FX37" s="134"/>
      <c r="FY37" s="134"/>
      <c r="FZ37" s="134"/>
      <c r="GA37" s="134"/>
      <c r="GB37" s="134"/>
      <c r="GC37" s="134"/>
      <c r="GD37" s="134"/>
      <c r="GE37" s="134"/>
      <c r="GF37" s="134"/>
      <c r="GG37" s="134"/>
      <c r="GH37" s="134"/>
      <c r="GI37" s="134"/>
      <c r="GJ37" s="134"/>
      <c r="GK37" s="134"/>
      <c r="GL37" s="134"/>
      <c r="GM37" s="134"/>
      <c r="GN37" s="134"/>
      <c r="GO37" s="134"/>
      <c r="GP37" s="134"/>
      <c r="GQ37" s="134"/>
      <c r="GR37" s="134"/>
      <c r="GS37" s="134"/>
      <c r="GT37" s="133" t="s">
        <v>602</v>
      </c>
      <c r="GU37" s="133"/>
      <c r="GV37" s="133"/>
      <c r="GW37" s="133"/>
      <c r="GX37" s="133"/>
      <c r="GY37" s="133"/>
      <c r="GZ37" s="133"/>
      <c r="HA37" s="133"/>
      <c r="HB37" s="133"/>
      <c r="HC37" s="133"/>
      <c r="HD37" s="133"/>
      <c r="HE37" s="133"/>
      <c r="HF37" s="133"/>
      <c r="HG37" s="133"/>
      <c r="HH37" s="133"/>
      <c r="HI37" s="133"/>
      <c r="HJ37" s="133"/>
      <c r="HK37" s="133"/>
      <c r="HL37" s="133"/>
      <c r="HM37" s="133"/>
      <c r="HN37" s="133"/>
      <c r="HO37" s="133"/>
      <c r="HP37" s="133"/>
      <c r="HQ37" s="133"/>
      <c r="HR37" s="133"/>
      <c r="HS37" s="133"/>
      <c r="HT37" s="133"/>
      <c r="HU37" s="133"/>
      <c r="HV37" s="133"/>
      <c r="HW37" s="133"/>
      <c r="HX37" s="133"/>
      <c r="HY37" s="133"/>
      <c r="HZ37" s="133"/>
      <c r="IA37" s="133"/>
      <c r="IB37" s="133"/>
      <c r="IC37" s="133"/>
      <c r="ID37" s="133"/>
      <c r="IE37" s="133"/>
      <c r="IF37" s="133"/>
      <c r="IG37" s="133"/>
      <c r="IH37" s="133"/>
      <c r="II37" s="133"/>
      <c r="IJ37" s="133"/>
      <c r="IK37" s="133"/>
      <c r="IL37" s="133"/>
      <c r="IM37" s="133"/>
      <c r="IN37" s="133"/>
      <c r="IO37" s="133"/>
      <c r="IP37" s="133"/>
      <c r="IQ37" s="133"/>
      <c r="IR37" s="133"/>
      <c r="IS37" s="133"/>
      <c r="IT37" s="133"/>
      <c r="IU37" s="133"/>
      <c r="IV37" s="133"/>
      <c r="IW37" s="133"/>
      <c r="IX37" s="133"/>
      <c r="IY37" s="133"/>
      <c r="IZ37" s="133"/>
      <c r="JA37" s="133"/>
      <c r="JB37" s="134" t="s">
        <v>605</v>
      </c>
      <c r="JC37" s="134"/>
      <c r="JD37" s="134"/>
      <c r="JE37" s="134"/>
      <c r="JF37" s="134"/>
      <c r="JG37" s="134"/>
      <c r="JH37" s="134"/>
      <c r="JI37" s="134"/>
      <c r="JJ37" s="134"/>
      <c r="JK37" s="134"/>
      <c r="JL37" s="134"/>
      <c r="JM37" s="134"/>
      <c r="JN37" s="134"/>
      <c r="JO37" s="134"/>
      <c r="JP37" s="134"/>
      <c r="JQ37" s="134"/>
      <c r="JR37" s="134"/>
      <c r="JS37" s="134"/>
      <c r="JT37" s="134"/>
      <c r="JU37" s="134"/>
      <c r="JV37" s="134"/>
      <c r="JW37" s="134"/>
      <c r="JX37" s="134"/>
      <c r="JY37" s="134"/>
      <c r="JZ37" s="133" t="s">
        <v>602</v>
      </c>
      <c r="KA37" s="133"/>
      <c r="KB37" s="133"/>
      <c r="KC37" s="133"/>
      <c r="KD37" s="133"/>
      <c r="KE37" s="133"/>
      <c r="KF37" s="133"/>
    </row>
  </sheetData>
  <autoFilter ref="A1:B1" xr:uid="{00000000-0009-0000-0000-000002000000}"/>
  <mergeCells count="477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G1:EH1"/>
    <mergeCell ref="EI1:EJ1"/>
    <mergeCell ref="EK1:EL1"/>
    <mergeCell ref="EM1:EN1"/>
    <mergeCell ref="EO1:EP1"/>
    <mergeCell ref="EQ1:ER1"/>
    <mergeCell ref="ES1:ET1"/>
    <mergeCell ref="EU1:EV1"/>
    <mergeCell ref="EW1:EX1"/>
    <mergeCell ref="EY1:EZ1"/>
    <mergeCell ref="FA1:FB1"/>
    <mergeCell ref="FC1:FD1"/>
    <mergeCell ref="FE1:FF1"/>
    <mergeCell ref="FG1:FH1"/>
    <mergeCell ref="FI1:FJ1"/>
    <mergeCell ref="FK1:FL1"/>
    <mergeCell ref="FM1:FN1"/>
    <mergeCell ref="FO1:FP1"/>
    <mergeCell ref="FQ1:FR1"/>
    <mergeCell ref="FS1:FT1"/>
    <mergeCell ref="FU1:FV1"/>
    <mergeCell ref="FW1:FX1"/>
    <mergeCell ref="FY1:FZ1"/>
    <mergeCell ref="GA1:GB1"/>
    <mergeCell ref="GC1:GD1"/>
    <mergeCell ref="GE1:GF1"/>
    <mergeCell ref="GG1:GH1"/>
    <mergeCell ref="GI1:GJ1"/>
    <mergeCell ref="GK1:GL1"/>
    <mergeCell ref="GM1:GN1"/>
    <mergeCell ref="GO1:GP1"/>
    <mergeCell ref="GQ1:GR1"/>
    <mergeCell ref="GS1:GT1"/>
    <mergeCell ref="GU1:GV1"/>
    <mergeCell ref="GW1:GX1"/>
    <mergeCell ref="GY1:GZ1"/>
    <mergeCell ref="HA1:HB1"/>
    <mergeCell ref="HC1:HD1"/>
    <mergeCell ref="HE1:HF1"/>
    <mergeCell ref="HG1:HH1"/>
    <mergeCell ref="HI1:HJ1"/>
    <mergeCell ref="HK1:HL1"/>
    <mergeCell ref="HM1:HN1"/>
    <mergeCell ref="HO1:HP1"/>
    <mergeCell ref="HQ1:HR1"/>
    <mergeCell ref="HS1:HT1"/>
    <mergeCell ref="HU1:HV1"/>
    <mergeCell ref="HW1:HX1"/>
    <mergeCell ref="HY1:HZ1"/>
    <mergeCell ref="IA1:IB1"/>
    <mergeCell ref="IW1:IX1"/>
    <mergeCell ref="IY1:IZ1"/>
    <mergeCell ref="JA1:JB1"/>
    <mergeCell ref="JC1:JD1"/>
    <mergeCell ref="JE1:JF1"/>
    <mergeCell ref="JG1:JH1"/>
    <mergeCell ref="JI1:JJ1"/>
    <mergeCell ref="JK1:JL1"/>
    <mergeCell ref="IC1:ID1"/>
    <mergeCell ref="IE1:IF1"/>
    <mergeCell ref="IG1:IH1"/>
    <mergeCell ref="II1:IJ1"/>
    <mergeCell ref="IK1:IL1"/>
    <mergeCell ref="IM1:IN1"/>
    <mergeCell ref="IO1:IP1"/>
    <mergeCell ref="IQ1:IR1"/>
    <mergeCell ref="IS1:IT1"/>
    <mergeCell ref="KE1:KF1"/>
    <mergeCell ref="C2:I2"/>
    <mergeCell ref="J2:AG2"/>
    <mergeCell ref="AH2:AW2"/>
    <mergeCell ref="AX2:BM2"/>
    <mergeCell ref="CD2:DA2"/>
    <mergeCell ref="DB2:EE2"/>
    <mergeCell ref="EF2:EW2"/>
    <mergeCell ref="EX2:FI2"/>
    <mergeCell ref="FJ2:GG2"/>
    <mergeCell ref="GH2:HK2"/>
    <mergeCell ref="HL2:IO2"/>
    <mergeCell ref="IP2:JQ2"/>
    <mergeCell ref="JR2:KF2"/>
    <mergeCell ref="JM1:JN1"/>
    <mergeCell ref="JO1:JP1"/>
    <mergeCell ref="JQ1:JR1"/>
    <mergeCell ref="JS1:JT1"/>
    <mergeCell ref="JU1:JV1"/>
    <mergeCell ref="JW1:JX1"/>
    <mergeCell ref="JY1:JZ1"/>
    <mergeCell ref="KA1:KB1"/>
    <mergeCell ref="KC1:KD1"/>
    <mergeCell ref="IU1:IV1"/>
    <mergeCell ref="D3:AA3"/>
    <mergeCell ref="AB3:AI3"/>
    <mergeCell ref="AJ3:AW3"/>
    <mergeCell ref="AX3:AY3"/>
    <mergeCell ref="AZ3:BW3"/>
    <mergeCell ref="BX3:EK3"/>
    <mergeCell ref="EL3:EW3"/>
    <mergeCell ref="EX3:FI3"/>
    <mergeCell ref="FJ3:GA3"/>
    <mergeCell ref="DT5:DY5"/>
    <mergeCell ref="DZ5:EW5"/>
    <mergeCell ref="EX5:FI5"/>
    <mergeCell ref="GB3:HE3"/>
    <mergeCell ref="HF3:IC3"/>
    <mergeCell ref="ID3:JA3"/>
    <mergeCell ref="JB3:JM3"/>
    <mergeCell ref="JZ3:KF3"/>
    <mergeCell ref="C4:I4"/>
    <mergeCell ref="J4:AG4"/>
    <mergeCell ref="AH4:AY4"/>
    <mergeCell ref="AZ4:BW4"/>
    <mergeCell ref="BX4:CU4"/>
    <mergeCell ref="CV4:DM4"/>
    <mergeCell ref="DN4:EE4"/>
    <mergeCell ref="EF4:FC4"/>
    <mergeCell ref="FD4:FI4"/>
    <mergeCell ref="FJ4:GG4"/>
    <mergeCell ref="GH4:HE4"/>
    <mergeCell ref="HF4:IC4"/>
    <mergeCell ref="ID4:IU4"/>
    <mergeCell ref="IV4:JA4"/>
    <mergeCell ref="JB4:JY4"/>
    <mergeCell ref="JZ4:KF4"/>
    <mergeCell ref="IP5:JM5"/>
    <mergeCell ref="GN7:IC7"/>
    <mergeCell ref="ID7:IO7"/>
    <mergeCell ref="IP7:JM7"/>
    <mergeCell ref="JN5:JQ5"/>
    <mergeCell ref="JR5:KF5"/>
    <mergeCell ref="C6:I6"/>
    <mergeCell ref="J6:AG6"/>
    <mergeCell ref="AH6:AS6"/>
    <mergeCell ref="AT6:DA6"/>
    <mergeCell ref="DB6:EE6"/>
    <mergeCell ref="EF6:FC6"/>
    <mergeCell ref="FD6:FU6"/>
    <mergeCell ref="FV6:GG6"/>
    <mergeCell ref="GH6:IO6"/>
    <mergeCell ref="IP6:JA6"/>
    <mergeCell ref="JB6:JY6"/>
    <mergeCell ref="JZ6:KF6"/>
    <mergeCell ref="C5:Y5"/>
    <mergeCell ref="Z5:AQ5"/>
    <mergeCell ref="AR5:BE5"/>
    <mergeCell ref="BF5:BW5"/>
    <mergeCell ref="BX5:CU5"/>
    <mergeCell ref="CV5:DS5"/>
    <mergeCell ref="DZ7:EE7"/>
    <mergeCell ref="EF7:FC7"/>
    <mergeCell ref="FD7:FI7"/>
    <mergeCell ref="FJ7:GG7"/>
    <mergeCell ref="GH7:GM7"/>
    <mergeCell ref="FJ5:GG5"/>
    <mergeCell ref="GH5:HE5"/>
    <mergeCell ref="HF5:IC5"/>
    <mergeCell ref="ID5:IO5"/>
    <mergeCell ref="GT11:HQ11"/>
    <mergeCell ref="HR11:IC11"/>
    <mergeCell ref="ID11:JA11"/>
    <mergeCell ref="JB11:JQ11"/>
    <mergeCell ref="JN7:JQ7"/>
    <mergeCell ref="JR7:KF7"/>
    <mergeCell ref="C8:AY8"/>
    <mergeCell ref="AZ8:BK8"/>
    <mergeCell ref="BL8:CK8"/>
    <mergeCell ref="CL8:CO8"/>
    <mergeCell ref="CP8:DM8"/>
    <mergeCell ref="DN8:EW8"/>
    <mergeCell ref="EX8:FU8"/>
    <mergeCell ref="FV8:GA8"/>
    <mergeCell ref="GB8:GM8"/>
    <mergeCell ref="GN8:IC8"/>
    <mergeCell ref="ID8:IO8"/>
    <mergeCell ref="IP8:JM8"/>
    <mergeCell ref="JN8:JQ8"/>
    <mergeCell ref="JR8:KF8"/>
    <mergeCell ref="C7:BK7"/>
    <mergeCell ref="BL7:CK7"/>
    <mergeCell ref="CL7:DA7"/>
    <mergeCell ref="DB7:DY7"/>
    <mergeCell ref="C9:AY9"/>
    <mergeCell ref="AZ9:BW9"/>
    <mergeCell ref="BX9:CU9"/>
    <mergeCell ref="CV9:KF9"/>
    <mergeCell ref="C10:BK10"/>
    <mergeCell ref="BL10:CI10"/>
    <mergeCell ref="CJ10:CU10"/>
    <mergeCell ref="CV10:DS10"/>
    <mergeCell ref="DT10:EW10"/>
    <mergeCell ref="EX10:FU10"/>
    <mergeCell ref="FV10:GS10"/>
    <mergeCell ref="GT10:HQ10"/>
    <mergeCell ref="HR10:IO10"/>
    <mergeCell ref="IP10:JG10"/>
    <mergeCell ref="JH10:JQ10"/>
    <mergeCell ref="JR10:KF10"/>
    <mergeCell ref="JR11:KF11"/>
    <mergeCell ref="C12:BE12"/>
    <mergeCell ref="BF12:BQ12"/>
    <mergeCell ref="BR12:CC12"/>
    <mergeCell ref="CD12:DA12"/>
    <mergeCell ref="DB12:DY12"/>
    <mergeCell ref="DZ12:EW12"/>
    <mergeCell ref="EX12:FU12"/>
    <mergeCell ref="FV12:GM12"/>
    <mergeCell ref="GN12:HE12"/>
    <mergeCell ref="HF12:IC12"/>
    <mergeCell ref="ID12:IO12"/>
    <mergeCell ref="IP12:JM12"/>
    <mergeCell ref="JN12:JQ12"/>
    <mergeCell ref="JR12:KF12"/>
    <mergeCell ref="C11:AY11"/>
    <mergeCell ref="AZ11:BQ11"/>
    <mergeCell ref="BR11:BW11"/>
    <mergeCell ref="BX11:CU11"/>
    <mergeCell ref="CV11:DA11"/>
    <mergeCell ref="DB11:DY11"/>
    <mergeCell ref="DZ11:EW11"/>
    <mergeCell ref="EX11:FU11"/>
    <mergeCell ref="FV11:GS11"/>
    <mergeCell ref="ID13:JA13"/>
    <mergeCell ref="JB13:JY13"/>
    <mergeCell ref="JZ13:KF13"/>
    <mergeCell ref="C14:BW14"/>
    <mergeCell ref="BX14:CU14"/>
    <mergeCell ref="CV14:EW14"/>
    <mergeCell ref="EX14:FU14"/>
    <mergeCell ref="FV14:GG14"/>
    <mergeCell ref="GH14:HE14"/>
    <mergeCell ref="HF14:IC14"/>
    <mergeCell ref="ID14:JA14"/>
    <mergeCell ref="JB14:JY14"/>
    <mergeCell ref="JZ14:KF14"/>
    <mergeCell ref="C13:BQ13"/>
    <mergeCell ref="BR13:CI13"/>
    <mergeCell ref="CJ13:DG13"/>
    <mergeCell ref="DH13:DY13"/>
    <mergeCell ref="DZ13:EW13"/>
    <mergeCell ref="EX13:FU13"/>
    <mergeCell ref="FV13:GS13"/>
    <mergeCell ref="GT13:HE13"/>
    <mergeCell ref="HF13:IC13"/>
    <mergeCell ref="JB15:JY15"/>
    <mergeCell ref="JZ15:KF15"/>
    <mergeCell ref="C16:CI16"/>
    <mergeCell ref="CJ16:DG16"/>
    <mergeCell ref="DH16:FU16"/>
    <mergeCell ref="FV16:GS16"/>
    <mergeCell ref="GT16:HQ16"/>
    <mergeCell ref="HR16:IO16"/>
    <mergeCell ref="IP16:JM16"/>
    <mergeCell ref="JN16:KF16"/>
    <mergeCell ref="C15:BW15"/>
    <mergeCell ref="BX15:CU15"/>
    <mergeCell ref="CV15:DY15"/>
    <mergeCell ref="DZ15:EW15"/>
    <mergeCell ref="EX15:FU15"/>
    <mergeCell ref="FV15:GS15"/>
    <mergeCell ref="GT15:HQ15"/>
    <mergeCell ref="HR15:IO15"/>
    <mergeCell ref="IP15:JA15"/>
    <mergeCell ref="C17:AS17"/>
    <mergeCell ref="AT17:DA17"/>
    <mergeCell ref="DB17:GG17"/>
    <mergeCell ref="GH17:IO17"/>
    <mergeCell ref="IP17:KF17"/>
    <mergeCell ref="C18:BK18"/>
    <mergeCell ref="BL18:CK18"/>
    <mergeCell ref="CL18:FI18"/>
    <mergeCell ref="FJ18:GG18"/>
    <mergeCell ref="GH18:GM18"/>
    <mergeCell ref="GN18:IC18"/>
    <mergeCell ref="ID18:IO18"/>
    <mergeCell ref="IP18:JM18"/>
    <mergeCell ref="JN18:KF18"/>
    <mergeCell ref="C19:BK19"/>
    <mergeCell ref="BL19:CK19"/>
    <mergeCell ref="CL19:FI19"/>
    <mergeCell ref="FJ19:GG19"/>
    <mergeCell ref="GH19:HE19"/>
    <mergeCell ref="HF19:JA19"/>
    <mergeCell ref="JB19:JY19"/>
    <mergeCell ref="JZ19:KF19"/>
    <mergeCell ref="C20:BW20"/>
    <mergeCell ref="BX20:CU20"/>
    <mergeCell ref="CV20:EW20"/>
    <mergeCell ref="EX20:FU20"/>
    <mergeCell ref="FV20:GS20"/>
    <mergeCell ref="GT20:KF20"/>
    <mergeCell ref="C21:CC21"/>
    <mergeCell ref="CD21:DA21"/>
    <mergeCell ref="DB21:EW21"/>
    <mergeCell ref="EX21:FU21"/>
    <mergeCell ref="FV21:GS21"/>
    <mergeCell ref="GT21:HQ21"/>
    <mergeCell ref="HR21:JA21"/>
    <mergeCell ref="JB21:JY21"/>
    <mergeCell ref="JZ21:KF21"/>
    <mergeCell ref="C22:CC22"/>
    <mergeCell ref="CD22:DA22"/>
    <mergeCell ref="DB22:EW22"/>
    <mergeCell ref="EX22:FU22"/>
    <mergeCell ref="FV22:GS22"/>
    <mergeCell ref="GT22:JA22"/>
    <mergeCell ref="JB22:JY22"/>
    <mergeCell ref="JZ22:KF22"/>
    <mergeCell ref="C23:FU23"/>
    <mergeCell ref="FV23:GS23"/>
    <mergeCell ref="GT23:HQ23"/>
    <mergeCell ref="HR23:IO23"/>
    <mergeCell ref="IP23:JM23"/>
    <mergeCell ref="JN23:KF23"/>
    <mergeCell ref="C24:FI24"/>
    <mergeCell ref="FJ24:GG24"/>
    <mergeCell ref="GH24:GS24"/>
    <mergeCell ref="GT24:HQ24"/>
    <mergeCell ref="HR24:JA24"/>
    <mergeCell ref="JB24:JY24"/>
    <mergeCell ref="JZ24:KF24"/>
    <mergeCell ref="C25:BW25"/>
    <mergeCell ref="BX25:CU25"/>
    <mergeCell ref="CV25:EW25"/>
    <mergeCell ref="EX25:FU25"/>
    <mergeCell ref="FV25:GS25"/>
    <mergeCell ref="GT25:KF25"/>
    <mergeCell ref="C26:BW26"/>
    <mergeCell ref="BX26:CU26"/>
    <mergeCell ref="DH26:EW26"/>
    <mergeCell ref="EX26:FU26"/>
    <mergeCell ref="FV26:GG26"/>
    <mergeCell ref="GH26:HE26"/>
    <mergeCell ref="HF26:JA26"/>
    <mergeCell ref="JB26:JY26"/>
    <mergeCell ref="JZ26:KF26"/>
    <mergeCell ref="C27:CC27"/>
    <mergeCell ref="CD27:CO27"/>
    <mergeCell ref="CP27:EW27"/>
    <mergeCell ref="EX27:FU27"/>
    <mergeCell ref="FV27:GS27"/>
    <mergeCell ref="GT27:KF27"/>
    <mergeCell ref="C28:CC28"/>
    <mergeCell ref="CD28:DA28"/>
    <mergeCell ref="DB28:KF28"/>
    <mergeCell ref="C29:CI29"/>
    <mergeCell ref="CJ29:DG29"/>
    <mergeCell ref="DH29:FI29"/>
    <mergeCell ref="FJ29:GG29"/>
    <mergeCell ref="GH29:HE29"/>
    <mergeCell ref="HF29:IO29"/>
    <mergeCell ref="IP29:JM29"/>
    <mergeCell ref="JN29:KF29"/>
    <mergeCell ref="C30:EW30"/>
    <mergeCell ref="EX30:FU30"/>
    <mergeCell ref="FV30:GS30"/>
    <mergeCell ref="GT30:HE30"/>
    <mergeCell ref="HF30:IC30"/>
    <mergeCell ref="ID30:JA30"/>
    <mergeCell ref="JB30:JY30"/>
    <mergeCell ref="JZ30:KF30"/>
    <mergeCell ref="JH31:KF31"/>
    <mergeCell ref="C32:CC32"/>
    <mergeCell ref="CD32:DA32"/>
    <mergeCell ref="DB32:EW32"/>
    <mergeCell ref="EX32:FU32"/>
    <mergeCell ref="FV32:GG32"/>
    <mergeCell ref="GH32:HE32"/>
    <mergeCell ref="HF32:JA32"/>
    <mergeCell ref="JB32:JY32"/>
    <mergeCell ref="JZ32:KF32"/>
    <mergeCell ref="C31:CI31"/>
    <mergeCell ref="CJ31:DG31"/>
    <mergeCell ref="DH31:EE31"/>
    <mergeCell ref="EF31:FC31"/>
    <mergeCell ref="FD31:FU31"/>
    <mergeCell ref="FV31:GS31"/>
    <mergeCell ref="GT31:HQ31"/>
    <mergeCell ref="HR31:IO31"/>
    <mergeCell ref="IP31:JG31"/>
    <mergeCell ref="C33:CC33"/>
    <mergeCell ref="CD33:DA33"/>
    <mergeCell ref="DB33:FU33"/>
    <mergeCell ref="FV33:GS33"/>
    <mergeCell ref="GT33:KF33"/>
    <mergeCell ref="C34:CC34"/>
    <mergeCell ref="CD34:DA34"/>
    <mergeCell ref="DB34:EW34"/>
    <mergeCell ref="EX34:FU34"/>
    <mergeCell ref="FV34:GG34"/>
    <mergeCell ref="GH34:HE34"/>
    <mergeCell ref="HF34:KF34"/>
    <mergeCell ref="C37:BW37"/>
    <mergeCell ref="BX37:CU37"/>
    <mergeCell ref="CV37:FU37"/>
    <mergeCell ref="FV37:GS37"/>
    <mergeCell ref="GT37:JA37"/>
    <mergeCell ref="JB37:JY37"/>
    <mergeCell ref="JZ37:KF37"/>
    <mergeCell ref="C35:BW35"/>
    <mergeCell ref="BX35:CU35"/>
    <mergeCell ref="CV35:EW35"/>
    <mergeCell ref="EX35:FU35"/>
    <mergeCell ref="FV35:GS35"/>
    <mergeCell ref="GT35:KF35"/>
    <mergeCell ref="C36:BW36"/>
    <mergeCell ref="BX36:CU36"/>
    <mergeCell ref="CV36:EW36"/>
    <mergeCell ref="EX36:FU36"/>
    <mergeCell ref="FV36:GS36"/>
    <mergeCell ref="GT36:KF3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20.10</vt:lpstr>
      <vt:lpstr>ESCALA</vt:lpstr>
      <vt:lpstr>FROTA</vt:lpstr>
      <vt:lpstr>QUANTIDADE</vt:lpstr>
      <vt:lpstr>DISPONIBILIDADE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Leite</dc:creator>
  <cp:lastModifiedBy>Administrador</cp:lastModifiedBy>
  <cp:lastPrinted>2021-10-20T15:46:00Z</cp:lastPrinted>
  <dcterms:created xsi:type="dcterms:W3CDTF">2021-10-19T21:09:40Z</dcterms:created>
  <dcterms:modified xsi:type="dcterms:W3CDTF">2021-10-21T18:05:34Z</dcterms:modified>
</cp:coreProperties>
</file>