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407\"/>
    </mc:Choice>
  </mc:AlternateContent>
  <xr:revisionPtr revIDLastSave="0" documentId="13_ncr:1_{870F63EE-20FA-4AA1-ACAF-341C93E5390B}" xr6:coauthVersionLast="47" xr6:coauthVersionMax="47" xr10:uidLastSave="{00000000-0000-0000-0000-000000000000}"/>
  <bookViews>
    <workbookView xWindow="-108" yWindow="-108" windowWidth="23256" windowHeight="12576" xr2:uid="{0CF90E4E-014E-4776-99EF-F6B053560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4" i="1"/>
  <c r="E14" i="1"/>
  <c r="D14" i="1"/>
  <c r="C21" i="1" s="1"/>
  <c r="C14" i="1"/>
  <c r="B14" i="1"/>
  <c r="B21" i="1" s="1"/>
  <c r="F13" i="1"/>
  <c r="E13" i="1"/>
  <c r="D13" i="1"/>
  <c r="C13" i="1"/>
  <c r="B13" i="1"/>
  <c r="F17" i="1" s="1"/>
  <c r="B18" i="1" l="1"/>
  <c r="B22" i="1"/>
  <c r="B20" i="1"/>
  <c r="C22" i="1"/>
  <c r="C20" i="1"/>
  <c r="F18" i="1"/>
  <c r="D21" i="1"/>
  <c r="E21" i="1"/>
  <c r="C17" i="1"/>
  <c r="D17" i="1"/>
  <c r="B16" i="1"/>
  <c r="E17" i="1"/>
  <c r="F21" i="1"/>
  <c r="F22" i="1" l="1"/>
  <c r="F20" i="1"/>
  <c r="F16" i="1"/>
  <c r="E16" i="1"/>
  <c r="E18" i="1"/>
  <c r="D22" i="1"/>
  <c r="D20" i="1"/>
  <c r="D18" i="1"/>
  <c r="D16" i="1"/>
  <c r="C18" i="1"/>
  <c r="C16" i="1"/>
  <c r="E22" i="1"/>
  <c r="E20" i="1"/>
</calcChain>
</file>

<file path=xl/sharedStrings.xml><?xml version="1.0" encoding="utf-8"?>
<sst xmlns="http://schemas.openxmlformats.org/spreadsheetml/2006/main" count="9" uniqueCount="9">
  <si>
    <t>Sample</t>
  </si>
  <si>
    <t>X̅</t>
  </si>
  <si>
    <t>R</t>
  </si>
  <si>
    <t>ULC_X</t>
  </si>
  <si>
    <t>LCL_X</t>
  </si>
  <si>
    <t>UCL_R</t>
  </si>
  <si>
    <t>LCL_R</t>
  </si>
  <si>
    <t>X-2bar</t>
  </si>
  <si>
    <t>R-bar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</si>
</sst>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X-bar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X̅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0.00;[Red]0.00</c:formatCode>
                <c:ptCount val="5"/>
                <c:pt idx="0">
                  <c:v>5.0259999999999998</c:v>
                </c:pt>
                <c:pt idx="1">
                  <c:v>5.0120000000000005</c:v>
                </c:pt>
                <c:pt idx="2">
                  <c:v>5.0310000000000006</c:v>
                </c:pt>
                <c:pt idx="3">
                  <c:v>4.9950000000000001</c:v>
                </c:pt>
                <c:pt idx="4">
                  <c:v>4.9990000000000006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868-BE13-FDD3381813F4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ULC_X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0.00</c:formatCode>
                <c:ptCount val="5"/>
                <c:pt idx="0">
                  <c:v>5.069020000000001</c:v>
                </c:pt>
                <c:pt idx="1">
                  <c:v>5.069020000000001</c:v>
                </c:pt>
                <c:pt idx="2">
                  <c:v>5.069020000000001</c:v>
                </c:pt>
                <c:pt idx="3">
                  <c:v>5.069020000000001</c:v>
                </c:pt>
                <c:pt idx="4">
                  <c:v>5.069020000000001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868-BE13-FDD3381813F4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X-2bar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Sheet1!$B$17:$F$17</c:f>
              <c:numCache>
                <c:formatCode>0.00</c:formatCode>
                <c:ptCount val="5"/>
                <c:pt idx="0">
                  <c:v>5.0126000000000008</c:v>
                </c:pt>
                <c:pt idx="1">
                  <c:v>5.0126000000000008</c:v>
                </c:pt>
                <c:pt idx="2">
                  <c:v>5.0126000000000008</c:v>
                </c:pt>
                <c:pt idx="3">
                  <c:v>5.0126000000000008</c:v>
                </c:pt>
                <c:pt idx="4">
                  <c:v>5.0126000000000008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D-4868-BE13-FDD3381813F4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LCL_X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Sheet1!$B$18:$F$18</c:f>
              <c:numCache>
                <c:formatCode>0.00</c:formatCode>
                <c:ptCount val="5"/>
                <c:pt idx="0">
                  <c:v>4.9561800000000007</c:v>
                </c:pt>
                <c:pt idx="1">
                  <c:v>4.9561800000000007</c:v>
                </c:pt>
                <c:pt idx="2">
                  <c:v>4.9561800000000007</c:v>
                </c:pt>
                <c:pt idx="3">
                  <c:v>4.9561800000000007</c:v>
                </c:pt>
                <c:pt idx="4">
                  <c:v>4.9561800000000007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D-4868-BE13-FDD33818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62095"/>
        <c:axId val="873554895"/>
      </c:lineChart>
      <c:catAx>
        <c:axId val="87356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3554895"/>
        <c:crosses val="autoZero"/>
        <c:auto val="1"/>
        <c:lblAlgn val="ctr"/>
        <c:lblOffset val="100"/>
        <c:noMultiLvlLbl val="0"/>
      </c:catAx>
      <c:valAx>
        <c:axId val="8735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35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R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0.00</c:formatCode>
                <c:ptCount val="5"/>
                <c:pt idx="0">
                  <c:v>0.1899999999999995</c:v>
                </c:pt>
                <c:pt idx="1">
                  <c:v>0.1899999999999995</c:v>
                </c:pt>
                <c:pt idx="2">
                  <c:v>0.16999999999999993</c:v>
                </c:pt>
                <c:pt idx="3">
                  <c:v>0.16000000000000014</c:v>
                </c:pt>
                <c:pt idx="4">
                  <c:v>0.20000000000000018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372-B054-86FCB0FB31A4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UCL_R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0.00</c:formatCode>
                <c:ptCount val="5"/>
                <c:pt idx="0">
                  <c:v>0.31849999999999973</c:v>
                </c:pt>
                <c:pt idx="1">
                  <c:v>0.31849999999999973</c:v>
                </c:pt>
                <c:pt idx="2">
                  <c:v>0.31849999999999973</c:v>
                </c:pt>
                <c:pt idx="3">
                  <c:v>0.31849999999999973</c:v>
                </c:pt>
                <c:pt idx="4">
                  <c:v>0.31849999999999973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2-4372-B054-86FCB0FB31A4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0.00</c:formatCode>
                <c:ptCount val="5"/>
                <c:pt idx="0">
                  <c:v>0.18199999999999986</c:v>
                </c:pt>
                <c:pt idx="1">
                  <c:v>0.18199999999999986</c:v>
                </c:pt>
                <c:pt idx="2">
                  <c:v>0.18199999999999986</c:v>
                </c:pt>
                <c:pt idx="3">
                  <c:v>0.18199999999999986</c:v>
                </c:pt>
                <c:pt idx="4">
                  <c:v>0.18199999999999986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2-4372-B054-86FCB0FB31A4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LCL_R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0.00</c:formatCode>
                <c:ptCount val="5"/>
                <c:pt idx="0">
                  <c:v>4.0039999999999971E-2</c:v>
                </c:pt>
                <c:pt idx="1">
                  <c:v>4.0039999999999971E-2</c:v>
                </c:pt>
                <c:pt idx="2">
                  <c:v>4.0039999999999971E-2</c:v>
                </c:pt>
                <c:pt idx="3">
                  <c:v>4.0039999999999971E-2</c:v>
                </c:pt>
                <c:pt idx="4">
                  <c:v>4.0039999999999971E-2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2-4372-B054-86FCB0FB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55855"/>
        <c:axId val="873556335"/>
      </c:lineChart>
      <c:catAx>
        <c:axId val="87355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3556335"/>
        <c:crosses val="autoZero"/>
        <c:auto val="1"/>
        <c:lblAlgn val="ctr"/>
        <c:lblOffset val="100"/>
        <c:noMultiLvlLbl val="0"/>
      </c:catAx>
      <c:valAx>
        <c:axId val="8735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735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346710</xdr:colOff>
      <xdr:row>2</xdr:row>
      <xdr:rowOff>106680</xdr:rowOff>
    </xdr:from>
    <xdr:to>
      <xdr:col>14</xdr:col>
      <xdr:colOff>224790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762D9-3380-C2C7-ED92-64CB3307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506730</xdr:colOff>
      <xdr:row>20</xdr:row>
      <xdr:rowOff>76200</xdr:rowOff>
    </xdr:from>
    <xdr:to>
      <xdr:col>14</xdr:col>
      <xdr:colOff>384810</xdr:colOff>
      <xdr:row>36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F5A4E-B83A-4277-2978-901D2077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411480</xdr:colOff>
      <xdr:row>23</xdr:row>
      <xdr:rowOff>121920</xdr:rowOff>
    </xdr:from>
    <xdr:to>
      <xdr:col>3</xdr:col>
      <xdr:colOff>320040</xdr:colOff>
      <xdr:row>33</xdr:row>
      <xdr:rowOff>81422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3D3B8F-B5D6-4775-BEA0-1B4BD2D66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" y="4152900"/>
          <a:ext cx="1920240" cy="1712102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365761</xdr:colOff>
      <xdr:row>35</xdr:row>
      <xdr:rowOff>7620</xdr:rowOff>
    </xdr:from>
    <xdr:to>
      <xdr:col>4</xdr:col>
      <xdr:colOff>114301</xdr:colOff>
      <xdr:row>41</xdr:row>
      <xdr:rowOff>107482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103DBF-DB2A-4C83-A4F0-0D5F3F24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1" y="6141720"/>
          <a:ext cx="2430780" cy="1151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BDFB-72BA-4C64-BF29-7BB64B072C75}">
  <dimension ref="A2:F22"/>
  <sheetViews>
    <sheetView tabSelected="1" zoomScaleNormal="100" workbookViewId="0">
      <selection activeCell="D21" sqref="D21"/>
    </sheetView>
  </sheetViews>
  <sheetFormatPr defaultRowHeight="13.8" x14ac:dyDescent="0.25"/>
  <sheetData>
    <row r="2" spans="1:6" x14ac:dyDescent="0.25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1</v>
      </c>
      <c r="B3" s="2">
        <v>5.0199999999999996</v>
      </c>
      <c r="C3" s="2">
        <v>5.01</v>
      </c>
      <c r="D3" s="2">
        <v>4.9400000000000004</v>
      </c>
      <c r="E3" s="2">
        <v>4.99</v>
      </c>
      <c r="F3" s="2">
        <v>4.96</v>
      </c>
    </row>
    <row r="4" spans="1:6" x14ac:dyDescent="0.25">
      <c r="A4">
        <v>2</v>
      </c>
      <c r="B4" s="2">
        <v>5.01</v>
      </c>
      <c r="C4" s="2">
        <v>5.03</v>
      </c>
      <c r="D4" s="2">
        <v>5.07</v>
      </c>
      <c r="E4" s="2">
        <v>4.95</v>
      </c>
      <c r="F4" s="2">
        <v>4.96</v>
      </c>
    </row>
    <row r="5" spans="1:6" x14ac:dyDescent="0.25">
      <c r="A5">
        <v>3</v>
      </c>
      <c r="B5" s="2">
        <v>4.99</v>
      </c>
      <c r="C5" s="2">
        <v>5</v>
      </c>
      <c r="D5" s="2">
        <v>4.93</v>
      </c>
      <c r="E5" s="2">
        <v>4.92</v>
      </c>
      <c r="F5" s="2">
        <v>4.99</v>
      </c>
    </row>
    <row r="6" spans="1:6" x14ac:dyDescent="0.25">
      <c r="A6">
        <v>4</v>
      </c>
      <c r="B6" s="2">
        <v>5.03</v>
      </c>
      <c r="C6" s="2">
        <v>4.91</v>
      </c>
      <c r="D6" s="2">
        <v>5.01</v>
      </c>
      <c r="E6" s="2">
        <v>4.9800000000000004</v>
      </c>
      <c r="F6" s="2">
        <v>4.8899999999999997</v>
      </c>
    </row>
    <row r="7" spans="1:6" x14ac:dyDescent="0.25">
      <c r="A7">
        <v>5</v>
      </c>
      <c r="B7" s="2">
        <v>4.95</v>
      </c>
      <c r="C7" s="2">
        <v>4.92</v>
      </c>
      <c r="D7" s="2">
        <v>5.03</v>
      </c>
      <c r="E7" s="2">
        <v>5.05</v>
      </c>
      <c r="F7" s="2">
        <v>5.01</v>
      </c>
    </row>
    <row r="8" spans="1:6" x14ac:dyDescent="0.25">
      <c r="A8">
        <v>6</v>
      </c>
      <c r="B8" s="2">
        <v>4.97</v>
      </c>
      <c r="C8" s="2">
        <v>5.0599999999999996</v>
      </c>
      <c r="D8" s="2">
        <v>5.0599999999999996</v>
      </c>
      <c r="E8" s="2">
        <v>4.96</v>
      </c>
      <c r="F8" s="2">
        <v>5.03</v>
      </c>
    </row>
    <row r="9" spans="1:6" x14ac:dyDescent="0.25">
      <c r="A9">
        <v>7</v>
      </c>
      <c r="B9" s="2">
        <v>5.05</v>
      </c>
      <c r="C9" s="2">
        <v>5.01</v>
      </c>
      <c r="D9" s="2">
        <v>5.0999999999999996</v>
      </c>
      <c r="E9" s="2">
        <v>4.96</v>
      </c>
      <c r="F9" s="2">
        <v>4.99</v>
      </c>
    </row>
    <row r="10" spans="1:6" x14ac:dyDescent="0.25">
      <c r="A10">
        <v>8</v>
      </c>
      <c r="B10" s="2">
        <v>5.09</v>
      </c>
      <c r="C10" s="2">
        <v>5.0999999999999996</v>
      </c>
      <c r="D10" s="2">
        <v>5.0999999999999996</v>
      </c>
      <c r="E10" s="2">
        <v>4.99</v>
      </c>
      <c r="F10" s="2">
        <v>5.08</v>
      </c>
    </row>
    <row r="11" spans="1:6" x14ac:dyDescent="0.25">
      <c r="A11">
        <v>9</v>
      </c>
      <c r="B11" s="2">
        <v>5.14</v>
      </c>
      <c r="C11" s="2">
        <v>5.0999999999999996</v>
      </c>
      <c r="D11" s="2">
        <v>4.99</v>
      </c>
      <c r="E11" s="2">
        <v>5.08</v>
      </c>
      <c r="F11" s="2">
        <v>5.09</v>
      </c>
    </row>
    <row r="12" spans="1:6" x14ac:dyDescent="0.25">
      <c r="A12">
        <v>10</v>
      </c>
      <c r="B12" s="2">
        <v>5.01</v>
      </c>
      <c r="C12" s="2">
        <v>4.9800000000000004</v>
      </c>
      <c r="D12" s="2">
        <v>5.08</v>
      </c>
      <c r="E12" s="2">
        <v>5.07</v>
      </c>
      <c r="F12" s="2">
        <v>4.99</v>
      </c>
    </row>
    <row r="13" spans="1:6" x14ac:dyDescent="0.25">
      <c r="A13" s="1" t="s">
        <v>1</v>
      </c>
      <c r="B13" s="2">
        <f>AVERAGE(B3:B12)</f>
        <v>5.0259999999999998</v>
      </c>
      <c r="C13" s="2">
        <f t="shared" ref="C13:F13" si="0">AVERAGE(C3:C12)</f>
        <v>5.0120000000000005</v>
      </c>
      <c r="D13" s="2">
        <f t="shared" si="0"/>
        <v>5.0310000000000006</v>
      </c>
      <c r="E13" s="2">
        <f t="shared" si="0"/>
        <v>4.9950000000000001</v>
      </c>
      <c r="F13" s="2">
        <f t="shared" si="0"/>
        <v>4.9990000000000006</v>
      </c>
    </row>
    <row r="14" spans="1:6" x14ac:dyDescent="0.25">
      <c r="A14" s="1" t="s">
        <v>2</v>
      </c>
      <c r="B14" s="1">
        <f>MAX(B3:B12)-MIN(B3:B12)</f>
        <v>0.1899999999999995</v>
      </c>
      <c r="C14" s="1">
        <f t="shared" ref="C14:F14" si="1">MAX(C3:C12)-MIN(C3:C12)</f>
        <v>0.1899999999999995</v>
      </c>
      <c r="D14" s="1">
        <f t="shared" si="1"/>
        <v>0.16999999999999993</v>
      </c>
      <c r="E14" s="1">
        <f t="shared" si="1"/>
        <v>0.16000000000000014</v>
      </c>
      <c r="F14" s="1">
        <f t="shared" si="1"/>
        <v>0.20000000000000018</v>
      </c>
    </row>
    <row r="16" spans="1:6" x14ac:dyDescent="0.25">
      <c r="A16" t="s">
        <v>3</v>
      </c>
      <c r="B16" s="1">
        <f>B17+(0.31*B21)</f>
        <v>5.069020000000001</v>
      </c>
      <c r="C16" s="1">
        <f t="shared" ref="C16:F16" si="2">C17+(0.31*C21)</f>
        <v>5.069020000000001</v>
      </c>
      <c r="D16" s="1">
        <f t="shared" si="2"/>
        <v>5.069020000000001</v>
      </c>
      <c r="E16" s="1">
        <f t="shared" si="2"/>
        <v>5.069020000000001</v>
      </c>
      <c r="F16" s="1">
        <f t="shared" si="2"/>
        <v>5.069020000000001</v>
      </c>
    </row>
    <row r="17" spans="1:6" x14ac:dyDescent="0.25">
      <c r="A17" t="s">
        <v>7</v>
      </c>
      <c r="B17" s="1">
        <f>AVERAGE($B$13:F13)</f>
        <v>5.0126000000000008</v>
      </c>
      <c r="C17" s="1">
        <f>AVERAGE($B$13:G13)</f>
        <v>5.0126000000000008</v>
      </c>
      <c r="D17" s="1">
        <f>AVERAGE($B$13:H13)</f>
        <v>5.0126000000000008</v>
      </c>
      <c r="E17" s="1">
        <f>AVERAGE($B$13:I13)</f>
        <v>5.0126000000000008</v>
      </c>
      <c r="F17" s="1">
        <f>AVERAGE($B$13:J13)</f>
        <v>5.0126000000000008</v>
      </c>
    </row>
    <row r="18" spans="1:6" x14ac:dyDescent="0.25">
      <c r="A18" t="s">
        <v>4</v>
      </c>
      <c r="B18" s="1">
        <f>B17-(0.31*B21)</f>
        <v>4.9561800000000007</v>
      </c>
      <c r="C18" s="1">
        <f t="shared" ref="C18:F18" si="3">C17-(0.31*C21)</f>
        <v>4.9561800000000007</v>
      </c>
      <c r="D18" s="1">
        <f t="shared" si="3"/>
        <v>4.9561800000000007</v>
      </c>
      <c r="E18" s="1">
        <f t="shared" si="3"/>
        <v>4.9561800000000007</v>
      </c>
      <c r="F18" s="1">
        <f t="shared" si="3"/>
        <v>4.9561800000000007</v>
      </c>
    </row>
    <row r="20" spans="1:6" x14ac:dyDescent="0.25">
      <c r="A20" t="s">
        <v>5</v>
      </c>
      <c r="B20" s="1">
        <f>1.75*B21</f>
        <v>0.31849999999999973</v>
      </c>
      <c r="C20" s="1">
        <f t="shared" ref="C20:F20" si="4">1.75*C21</f>
        <v>0.31849999999999973</v>
      </c>
      <c r="D20" s="1">
        <f t="shared" si="4"/>
        <v>0.31849999999999973</v>
      </c>
      <c r="E20" s="1">
        <f t="shared" si="4"/>
        <v>0.31849999999999973</v>
      </c>
      <c r="F20" s="1">
        <f t="shared" si="4"/>
        <v>0.31849999999999973</v>
      </c>
    </row>
    <row r="21" spans="1:6" x14ac:dyDescent="0.25">
      <c r="A21" t="s">
        <v>8</v>
      </c>
      <c r="B21" s="1">
        <f>AVERAGE($B$14:F14)</f>
        <v>0.18199999999999986</v>
      </c>
      <c r="C21" s="1">
        <f>AVERAGE($B$14:G14)</f>
        <v>0.18199999999999986</v>
      </c>
      <c r="D21" s="1">
        <f>AVERAGE($B$14:H14)</f>
        <v>0.18199999999999986</v>
      </c>
      <c r="E21" s="1">
        <f>AVERAGE($B$14:I14)</f>
        <v>0.18199999999999986</v>
      </c>
      <c r="F21" s="1">
        <f>AVERAGE($B$14:J14)</f>
        <v>0.18199999999999986</v>
      </c>
    </row>
    <row r="22" spans="1:6" x14ac:dyDescent="0.25">
      <c r="A22" t="s">
        <v>6</v>
      </c>
      <c r="B22" s="1">
        <f>0.22*B21</f>
        <v>4.0039999999999971E-2</v>
      </c>
      <c r="C22" s="1">
        <f t="shared" ref="C22:F22" si="5">0.22*C21</f>
        <v>4.0039999999999971E-2</v>
      </c>
      <c r="D22" s="1">
        <f t="shared" si="5"/>
        <v>4.0039999999999971E-2</v>
      </c>
      <c r="E22" s="1">
        <f t="shared" si="5"/>
        <v>4.0039999999999971E-2</v>
      </c>
      <c r="F22" s="1">
        <f t="shared" si="5"/>
        <v>4.0039999999999971E-2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Tranthuy121203@gmail.com</dc:creator>
  <cp:lastModifiedBy>Tranthuy121203@gmail.com</cp:lastModifiedBy>
  <dcterms:created xsi:type="dcterms:W3CDTF">2025-02-28T06:31:40Z</dcterms:created>
  <dcterms:modified xsi:type="dcterms:W3CDTF">2025-02-28T06:47:13Z</dcterms:modified>
</cp:coreProperties>
</file>