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burnett8\Google Drive\ausBodyMassDiscontinuity\dataOut\"/>
    </mc:Choice>
  </mc:AlternateContent>
  <bookViews>
    <workbookView xWindow="0" yWindow="456" windowWidth="28800" windowHeight="17460"/>
  </bookViews>
  <sheets>
    <sheet name="sc_all_BCART_GRI" sheetId="2" r:id="rId1"/>
    <sheet name="sw_all_BCART_GRI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7" i="4" l="1"/>
  <c r="V82" i="4"/>
  <c r="V6" i="4"/>
  <c r="V7" i="4"/>
  <c r="V9" i="4"/>
  <c r="V10" i="4"/>
  <c r="V58" i="4"/>
  <c r="V12" i="4"/>
  <c r="V60" i="4"/>
  <c r="V61" i="4"/>
  <c r="V15" i="4"/>
  <c r="V63" i="4"/>
  <c r="V17" i="4"/>
  <c r="V64" i="4"/>
  <c r="V65" i="4"/>
  <c r="V21" i="4"/>
  <c r="V66" i="4"/>
  <c r="V22" i="4"/>
  <c r="V69" i="4"/>
  <c r="V85" i="4"/>
  <c r="V33" i="4"/>
  <c r="V76" i="4"/>
  <c r="V44" i="4"/>
  <c r="V81" i="4"/>
  <c r="U7" i="4"/>
  <c r="U9" i="4"/>
  <c r="U10" i="4"/>
  <c r="U58" i="4"/>
  <c r="U12" i="4"/>
  <c r="U60" i="4"/>
  <c r="U61" i="4"/>
  <c r="U15" i="4"/>
  <c r="U63" i="4"/>
  <c r="U17" i="4"/>
  <c r="U64" i="4"/>
  <c r="U65" i="4"/>
  <c r="U66" i="4"/>
  <c r="U22" i="4"/>
  <c r="U69" i="4"/>
  <c r="U85" i="4"/>
  <c r="U27" i="4"/>
  <c r="U28" i="4"/>
  <c r="U29" i="4"/>
  <c r="U30" i="4"/>
  <c r="U31" i="4"/>
  <c r="U32" i="4"/>
  <c r="U73" i="4"/>
  <c r="U74" i="4"/>
  <c r="U33" i="4"/>
  <c r="U86" i="4"/>
  <c r="U34" i="4"/>
  <c r="U87" i="4"/>
  <c r="U35" i="4"/>
  <c r="U36" i="4"/>
  <c r="U37" i="4"/>
  <c r="U38" i="4"/>
  <c r="U76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82" i="4"/>
  <c r="U6" i="4"/>
  <c r="U81" i="4"/>
</calcChain>
</file>

<file path=xl/sharedStrings.xml><?xml version="1.0" encoding="utf-8"?>
<sst xmlns="http://schemas.openxmlformats.org/spreadsheetml/2006/main" count="1366" uniqueCount="153">
  <si>
    <t>scientific</t>
  </si>
  <si>
    <t>avg_wt</t>
  </si>
  <si>
    <t>log_avg_wt</t>
  </si>
  <si>
    <t>Planigale tenuirostris</t>
  </si>
  <si>
    <t>Planigale gilesi</t>
  </si>
  <si>
    <t>Acrobates pygmaeus</t>
  </si>
  <si>
    <t>Pseudomys bolami</t>
  </si>
  <si>
    <t>Cercartetus concinnus</t>
  </si>
  <si>
    <t>Sminthopsis crassicaudata</t>
  </si>
  <si>
    <t>Mus musculus</t>
  </si>
  <si>
    <t>Sminthopsis murina</t>
  </si>
  <si>
    <t>Sminthopsis macroura</t>
  </si>
  <si>
    <t>Pseudomys desertor</t>
  </si>
  <si>
    <t>Pseudomys australis</t>
  </si>
  <si>
    <t>Antechinus flavipes</t>
  </si>
  <si>
    <t>Phascogale calura</t>
  </si>
  <si>
    <t>Pseudomys shortridgei</t>
  </si>
  <si>
    <t>Rattus tunneyi</t>
  </si>
  <si>
    <t>Rattus lutreolus</t>
  </si>
  <si>
    <t>Petaurus breviceps</t>
  </si>
  <si>
    <t>Rattus fuscipes</t>
  </si>
  <si>
    <t>Phascogale tapoatafa</t>
  </si>
  <si>
    <t>Perameles bougainville</t>
  </si>
  <si>
    <t>Rattus rattus</t>
  </si>
  <si>
    <t>Rattus norvegicus</t>
  </si>
  <si>
    <t>Leporillus conditor</t>
  </si>
  <si>
    <t>Myrmecobius fasciatus</t>
  </si>
  <si>
    <t>Bettongia lesueur</t>
  </si>
  <si>
    <t>Hydromys chrysogaster</t>
  </si>
  <si>
    <t>Isoodon obesulus</t>
  </si>
  <si>
    <t>Pseudocheirus peregrinus</t>
  </si>
  <si>
    <t>Dasyurus viverrinus</t>
  </si>
  <si>
    <t>Dasyurus geoffroii</t>
  </si>
  <si>
    <t>Bettongia penicillata</t>
  </si>
  <si>
    <t>Macrotis lagotis</t>
  </si>
  <si>
    <t>Oryctolagus cuniculus</t>
  </si>
  <si>
    <t>Dasyurus maculatus</t>
  </si>
  <si>
    <t>Trichosurus vulpecula</t>
  </si>
  <si>
    <t>Lepus europaeus</t>
  </si>
  <si>
    <t>Tachyglossus aculeatus</t>
  </si>
  <si>
    <t>Felis catus</t>
  </si>
  <si>
    <t>Vulpes vulpes</t>
  </si>
  <si>
    <t>Macropus eugenii</t>
  </si>
  <si>
    <t>Petrogale xanthopus</t>
  </si>
  <si>
    <t>Phascolarctos cinereus</t>
  </si>
  <si>
    <t>Canis lupus</t>
  </si>
  <si>
    <t>Macropus robustus</t>
  </si>
  <si>
    <t>Vombatus ursinus</t>
  </si>
  <si>
    <t>Lasiorhinus latifrons</t>
  </si>
  <si>
    <t>Capra hircus</t>
  </si>
  <si>
    <t>Macropus fuliginosus</t>
  </si>
  <si>
    <t>Macropus rufus</t>
  </si>
  <si>
    <t>Dama dama</t>
  </si>
  <si>
    <t>Sus scrofa</t>
  </si>
  <si>
    <t>Cervus elaphus</t>
  </si>
  <si>
    <t>genus</t>
  </si>
  <si>
    <t>sex</t>
  </si>
  <si>
    <t>wt</t>
  </si>
  <si>
    <t>log_wt</t>
  </si>
  <si>
    <t>Planigale</t>
  </si>
  <si>
    <t>F</t>
  </si>
  <si>
    <t>M</t>
  </si>
  <si>
    <t>Acrobates</t>
  </si>
  <si>
    <t>B</t>
  </si>
  <si>
    <t>Pseudomys</t>
  </si>
  <si>
    <t>Cercartetus</t>
  </si>
  <si>
    <t>Sminthopsis</t>
  </si>
  <si>
    <t>Mus</t>
  </si>
  <si>
    <t>Antechinus</t>
  </si>
  <si>
    <t>Phascogale</t>
  </si>
  <si>
    <t>Rattus</t>
  </si>
  <si>
    <t>Petaurus</t>
  </si>
  <si>
    <t>Perameles</t>
  </si>
  <si>
    <t>Leporillus</t>
  </si>
  <si>
    <t>Myrmecobius</t>
  </si>
  <si>
    <t>Hydromys</t>
  </si>
  <si>
    <t>Isoodon</t>
  </si>
  <si>
    <t>Bettongia</t>
  </si>
  <si>
    <t>Dasyurus</t>
  </si>
  <si>
    <t>Pseudocheirus</t>
  </si>
  <si>
    <t>Macrotis</t>
  </si>
  <si>
    <t>Oryctolagus</t>
  </si>
  <si>
    <t>Trichosurus</t>
  </si>
  <si>
    <t>Lepus</t>
  </si>
  <si>
    <t>Felis</t>
  </si>
  <si>
    <t>Tachyglossus</t>
  </si>
  <si>
    <t>Vulpes</t>
  </si>
  <si>
    <t>Macropus</t>
  </si>
  <si>
    <t>Petrogale</t>
  </si>
  <si>
    <t>Phascolarctos</t>
  </si>
  <si>
    <t>Canis</t>
  </si>
  <si>
    <t>Vombatus</t>
  </si>
  <si>
    <t>Lasiorhinus</t>
  </si>
  <si>
    <t>Capra</t>
  </si>
  <si>
    <t>Dama</t>
  </si>
  <si>
    <t>Sus</t>
  </si>
  <si>
    <t>Cervus</t>
  </si>
  <si>
    <t>Tarsipes rostratus</t>
  </si>
  <si>
    <t>Pseudomys hermannsburgensis</t>
  </si>
  <si>
    <t>Sminthopsis dolichura</t>
  </si>
  <si>
    <t>Sminthopsis hirtipes</t>
  </si>
  <si>
    <t>Sminthopsis griseoventer</t>
  </si>
  <si>
    <t>Sminthopsis gilberti</t>
  </si>
  <si>
    <t>Sminthopsis granulipes</t>
  </si>
  <si>
    <t>Pseudomys albocinereus</t>
  </si>
  <si>
    <t>Pseudomys nanus</t>
  </si>
  <si>
    <t>Pseudomys occidentalis</t>
  </si>
  <si>
    <t>Notomys alexis</t>
  </si>
  <si>
    <t>Pseudomys fieldi</t>
  </si>
  <si>
    <t>Notomys mitchelli</t>
  </si>
  <si>
    <t>Parantechinus apicalis</t>
  </si>
  <si>
    <t>Potorous gilbertii</t>
  </si>
  <si>
    <t>Pseudocheirus occidentalis</t>
  </si>
  <si>
    <t>Potorous tridactylus</t>
  </si>
  <si>
    <t>Lagorchestes hirsutus</t>
  </si>
  <si>
    <t>Lagostrophus fasciatus</t>
  </si>
  <si>
    <t>Setonix brachyurus</t>
  </si>
  <si>
    <t>Petrogale lateralis</t>
  </si>
  <si>
    <t>Macropus irma</t>
  </si>
  <si>
    <t>region</t>
  </si>
  <si>
    <t>Tarsipes</t>
  </si>
  <si>
    <t>SW</t>
  </si>
  <si>
    <t>Notomys</t>
  </si>
  <si>
    <t>Parantechinus</t>
  </si>
  <si>
    <t>Potorous</t>
  </si>
  <si>
    <t>Lagorchestes</t>
  </si>
  <si>
    <t>Lagostrophus</t>
  </si>
  <si>
    <t>Setonix</t>
  </si>
  <si>
    <t>bcartLump</t>
  </si>
  <si>
    <t>griLump</t>
  </si>
  <si>
    <t>dimorph</t>
  </si>
  <si>
    <t>diet</t>
  </si>
  <si>
    <t>strata</t>
  </si>
  <si>
    <t>activity</t>
  </si>
  <si>
    <t>reg_congen</t>
  </si>
  <si>
    <t>logWtAnalysis</t>
  </si>
  <si>
    <t>gap</t>
  </si>
  <si>
    <t>gapNum</t>
  </si>
  <si>
    <t>A</t>
  </si>
  <si>
    <t>N</t>
  </si>
  <si>
    <t>NA</t>
  </si>
  <si>
    <t>ST</t>
  </si>
  <si>
    <t>T</t>
  </si>
  <si>
    <t>AT</t>
  </si>
  <si>
    <t>CR</t>
  </si>
  <si>
    <t>H</t>
  </si>
  <si>
    <t>D</t>
  </si>
  <si>
    <t>C</t>
  </si>
  <si>
    <t>SC</t>
  </si>
  <si>
    <t>bcartEdge</t>
  </si>
  <si>
    <t>griEdge</t>
  </si>
  <si>
    <t>ssdSplitGRI</t>
  </si>
  <si>
    <t>ssdSplitBCART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</si>
</sst>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3" workbookViewId="0">
      <selection activeCell="I38" sqref="I38"/>
    </sheetView>
  </sheetViews>
  <sheetFormatPr defaultColWidth="8.77734375" defaultRowHeight="14.4" x14ac:dyDescent="0.3"/>
  <cols>
    <col min="1" max="1" width="26" customWidth="1"/>
    <col min="2" max="2" width="7.33203125" customWidth="1"/>
    <col min="3" max="3" width="5.6640625" customWidth="1"/>
    <col min="4" max="4" width="6.109375" customWidth="1"/>
    <col min="5" max="21" width="8.77734375" customWidth="1"/>
  </cols>
  <sheetData>
    <row r="1" spans="1:22" x14ac:dyDescent="0.3">
      <c r="A1" t="s">
        <v>0</v>
      </c>
      <c r="B1" t="s">
        <v>55</v>
      </c>
      <c r="C1" t="s">
        <v>119</v>
      </c>
      <c r="D1" t="s">
        <v>56</v>
      </c>
      <c r="E1" t="s">
        <v>57</v>
      </c>
      <c r="F1" t="s">
        <v>1</v>
      </c>
      <c r="G1" t="s">
        <v>130</v>
      </c>
      <c r="H1" t="s">
        <v>131</v>
      </c>
      <c r="I1" t="s">
        <v>132</v>
      </c>
      <c r="J1" t="s">
        <v>133</v>
      </c>
      <c r="K1" t="s">
        <v>58</v>
      </c>
      <c r="L1" t="s">
        <v>2</v>
      </c>
      <c r="M1" t="s">
        <v>134</v>
      </c>
      <c r="N1" t="s">
        <v>135</v>
      </c>
      <c r="O1" t="s">
        <v>136</v>
      </c>
      <c r="P1" t="s">
        <v>137</v>
      </c>
      <c r="Q1" t="s">
        <v>129</v>
      </c>
      <c r="R1" t="s">
        <v>150</v>
      </c>
      <c r="S1" t="s">
        <v>128</v>
      </c>
      <c r="T1" t="s">
        <v>149</v>
      </c>
      <c r="U1" t="s">
        <v>151</v>
      </c>
      <c r="V1" t="s">
        <v>152</v>
      </c>
    </row>
    <row r="2" spans="1:22" x14ac:dyDescent="0.3">
      <c r="A2" t="s">
        <v>3</v>
      </c>
      <c r="B2" t="s">
        <v>59</v>
      </c>
      <c r="C2" t="s">
        <v>148</v>
      </c>
      <c r="D2" t="s">
        <v>60</v>
      </c>
      <c r="E2">
        <v>5.3</v>
      </c>
      <c r="F2">
        <v>6.05</v>
      </c>
      <c r="G2">
        <v>1</v>
      </c>
      <c r="H2" t="s">
        <v>138</v>
      </c>
      <c r="I2" t="s">
        <v>141</v>
      </c>
      <c r="J2" t="s">
        <v>139</v>
      </c>
      <c r="K2">
        <v>0.72427587000000004</v>
      </c>
      <c r="L2">
        <v>0.78175537500000003</v>
      </c>
      <c r="M2">
        <v>2</v>
      </c>
      <c r="N2">
        <v>0.72427587000000004</v>
      </c>
      <c r="O2">
        <v>0.35060000000000002</v>
      </c>
      <c r="P2" t="s">
        <v>140</v>
      </c>
      <c r="Q2">
        <v>1</v>
      </c>
      <c r="S2">
        <v>1</v>
      </c>
      <c r="U2">
        <v>0</v>
      </c>
      <c r="V2">
        <v>0</v>
      </c>
    </row>
    <row r="3" spans="1:22" x14ac:dyDescent="0.3">
      <c r="A3" t="s">
        <v>3</v>
      </c>
      <c r="B3" t="s">
        <v>59</v>
      </c>
      <c r="C3" t="s">
        <v>148</v>
      </c>
      <c r="D3" t="s">
        <v>61</v>
      </c>
      <c r="E3">
        <v>6.8</v>
      </c>
      <c r="F3">
        <v>6.05</v>
      </c>
      <c r="G3">
        <v>1</v>
      </c>
      <c r="H3" t="s">
        <v>138</v>
      </c>
      <c r="I3" t="s">
        <v>141</v>
      </c>
      <c r="J3" t="s">
        <v>139</v>
      </c>
      <c r="K3">
        <v>0.83250891299999996</v>
      </c>
      <c r="L3">
        <v>0.78175537500000003</v>
      </c>
      <c r="M3">
        <v>2</v>
      </c>
      <c r="N3">
        <v>0.83250891299999996</v>
      </c>
      <c r="O3">
        <v>4.3700000000000003E-2</v>
      </c>
      <c r="P3" t="s">
        <v>140</v>
      </c>
      <c r="Q3">
        <v>1</v>
      </c>
      <c r="S3">
        <v>1</v>
      </c>
      <c r="U3">
        <v>0</v>
      </c>
      <c r="V3">
        <v>0</v>
      </c>
    </row>
    <row r="4" spans="1:22" x14ac:dyDescent="0.3">
      <c r="A4" t="s">
        <v>4</v>
      </c>
      <c r="B4" t="s">
        <v>59</v>
      </c>
      <c r="C4" t="s">
        <v>148</v>
      </c>
      <c r="D4" t="s">
        <v>60</v>
      </c>
      <c r="E4">
        <v>6.9</v>
      </c>
      <c r="F4">
        <v>9.1999999999999993</v>
      </c>
      <c r="G4">
        <v>1</v>
      </c>
      <c r="H4" t="s">
        <v>138</v>
      </c>
      <c r="I4" t="s">
        <v>141</v>
      </c>
      <c r="J4" t="s">
        <v>144</v>
      </c>
      <c r="K4">
        <v>0.83884909100000005</v>
      </c>
      <c r="L4">
        <v>0.96378782699999999</v>
      </c>
      <c r="M4">
        <v>2</v>
      </c>
      <c r="N4">
        <v>0.83884909100000005</v>
      </c>
      <c r="O4">
        <v>0.86899999999999999</v>
      </c>
      <c r="P4">
        <v>1</v>
      </c>
      <c r="Q4">
        <v>1</v>
      </c>
      <c r="S4">
        <v>1</v>
      </c>
      <c r="U4">
        <v>2</v>
      </c>
      <c r="V4">
        <v>0</v>
      </c>
    </row>
    <row r="5" spans="1:22" x14ac:dyDescent="0.3">
      <c r="A5" t="s">
        <v>4</v>
      </c>
      <c r="B5" t="s">
        <v>59</v>
      </c>
      <c r="C5" t="s">
        <v>148</v>
      </c>
      <c r="D5" t="s">
        <v>61</v>
      </c>
      <c r="E5">
        <v>11.5</v>
      </c>
      <c r="F5">
        <v>9.1999999999999993</v>
      </c>
      <c r="G5">
        <v>1</v>
      </c>
      <c r="H5" t="s">
        <v>138</v>
      </c>
      <c r="I5" t="s">
        <v>141</v>
      </c>
      <c r="J5" t="s">
        <v>144</v>
      </c>
      <c r="K5">
        <v>1.06069784</v>
      </c>
      <c r="L5">
        <v>0.96378782699999999</v>
      </c>
      <c r="M5">
        <v>2</v>
      </c>
      <c r="N5">
        <v>1.06069784</v>
      </c>
      <c r="O5">
        <v>0.1817</v>
      </c>
      <c r="P5" t="s">
        <v>140</v>
      </c>
      <c r="Q5">
        <v>2</v>
      </c>
      <c r="R5">
        <v>1.06069784</v>
      </c>
      <c r="S5">
        <v>1</v>
      </c>
      <c r="U5">
        <v>2</v>
      </c>
      <c r="V5">
        <v>0</v>
      </c>
    </row>
    <row r="6" spans="1:22" x14ac:dyDescent="0.3">
      <c r="A6" t="s">
        <v>5</v>
      </c>
      <c r="B6" t="s">
        <v>62</v>
      </c>
      <c r="C6" t="s">
        <v>148</v>
      </c>
      <c r="D6" t="s">
        <v>63</v>
      </c>
      <c r="E6">
        <v>12</v>
      </c>
      <c r="F6">
        <v>12</v>
      </c>
      <c r="G6">
        <v>0</v>
      </c>
      <c r="H6" t="s">
        <v>60</v>
      </c>
      <c r="I6" t="s">
        <v>138</v>
      </c>
      <c r="J6" t="s">
        <v>139</v>
      </c>
      <c r="K6">
        <v>1.0791812460000001</v>
      </c>
      <c r="L6">
        <v>1.0791812460000001</v>
      </c>
      <c r="M6">
        <v>1</v>
      </c>
      <c r="N6">
        <v>1.0791812460000001</v>
      </c>
      <c r="O6">
        <v>0.2077</v>
      </c>
      <c r="P6" t="s">
        <v>140</v>
      </c>
      <c r="Q6">
        <v>2</v>
      </c>
      <c r="S6">
        <v>1</v>
      </c>
      <c r="U6">
        <v>0</v>
      </c>
      <c r="V6">
        <v>0</v>
      </c>
    </row>
    <row r="7" spans="1:22" x14ac:dyDescent="0.3">
      <c r="A7" t="s">
        <v>6</v>
      </c>
      <c r="B7" t="s">
        <v>64</v>
      </c>
      <c r="C7" t="s">
        <v>148</v>
      </c>
      <c r="D7" t="s">
        <v>63</v>
      </c>
      <c r="E7">
        <v>12.5</v>
      </c>
      <c r="F7">
        <v>12.5</v>
      </c>
      <c r="G7">
        <v>0</v>
      </c>
      <c r="H7" t="s">
        <v>60</v>
      </c>
      <c r="I7" t="s">
        <v>141</v>
      </c>
      <c r="J7" t="s">
        <v>139</v>
      </c>
      <c r="K7">
        <v>1.096910013</v>
      </c>
      <c r="L7">
        <v>1.096910013</v>
      </c>
      <c r="M7">
        <v>4</v>
      </c>
      <c r="N7">
        <v>1.096910013</v>
      </c>
      <c r="O7">
        <v>0.2266</v>
      </c>
      <c r="P7" t="s">
        <v>140</v>
      </c>
      <c r="Q7">
        <v>2</v>
      </c>
      <c r="S7">
        <v>1</v>
      </c>
      <c r="U7">
        <v>0</v>
      </c>
      <c r="V7">
        <v>0</v>
      </c>
    </row>
    <row r="8" spans="1:22" x14ac:dyDescent="0.3">
      <c r="A8" t="s">
        <v>7</v>
      </c>
      <c r="B8" t="s">
        <v>65</v>
      </c>
      <c r="C8" t="s">
        <v>148</v>
      </c>
      <c r="D8" t="s">
        <v>63</v>
      </c>
      <c r="E8">
        <v>13</v>
      </c>
      <c r="F8">
        <v>13</v>
      </c>
      <c r="G8">
        <v>0</v>
      </c>
      <c r="H8" t="s">
        <v>138</v>
      </c>
      <c r="I8" t="s">
        <v>138</v>
      </c>
      <c r="J8" t="s">
        <v>139</v>
      </c>
      <c r="K8">
        <v>1.1139433519999999</v>
      </c>
      <c r="L8">
        <v>1.1139433519999999</v>
      </c>
      <c r="M8">
        <v>1</v>
      </c>
      <c r="N8">
        <v>1.1139433519999999</v>
      </c>
      <c r="O8">
        <v>0.36930000000000002</v>
      </c>
      <c r="P8" t="s">
        <v>140</v>
      </c>
      <c r="Q8">
        <v>2</v>
      </c>
      <c r="S8">
        <v>1</v>
      </c>
      <c r="U8">
        <v>0</v>
      </c>
      <c r="V8">
        <v>0</v>
      </c>
    </row>
    <row r="9" spans="1:22" x14ac:dyDescent="0.3">
      <c r="A9" t="s">
        <v>10</v>
      </c>
      <c r="B9" t="s">
        <v>66</v>
      </c>
      <c r="C9" t="s">
        <v>148</v>
      </c>
      <c r="D9" t="s">
        <v>60</v>
      </c>
      <c r="E9">
        <v>14</v>
      </c>
      <c r="F9">
        <v>17</v>
      </c>
      <c r="G9">
        <v>1</v>
      </c>
      <c r="H9" t="s">
        <v>138</v>
      </c>
      <c r="I9" t="s">
        <v>142</v>
      </c>
      <c r="J9" t="s">
        <v>139</v>
      </c>
      <c r="K9">
        <v>1.1461280359999999</v>
      </c>
      <c r="L9">
        <v>1.230448921</v>
      </c>
      <c r="M9">
        <v>3</v>
      </c>
      <c r="N9">
        <v>1.1461280359999999</v>
      </c>
      <c r="O9">
        <v>0.38329999999999997</v>
      </c>
      <c r="P9" t="s">
        <v>140</v>
      </c>
      <c r="Q9">
        <v>2</v>
      </c>
      <c r="S9">
        <v>1</v>
      </c>
      <c r="U9">
        <v>1</v>
      </c>
      <c r="V9">
        <v>0</v>
      </c>
    </row>
    <row r="10" spans="1:22" x14ac:dyDescent="0.3">
      <c r="A10" t="s">
        <v>8</v>
      </c>
      <c r="B10" t="s">
        <v>66</v>
      </c>
      <c r="C10" t="s">
        <v>148</v>
      </c>
      <c r="D10" t="s">
        <v>63</v>
      </c>
      <c r="E10">
        <v>15</v>
      </c>
      <c r="F10">
        <v>15</v>
      </c>
      <c r="G10">
        <v>0</v>
      </c>
      <c r="H10" t="s">
        <v>138</v>
      </c>
      <c r="I10" t="s">
        <v>142</v>
      </c>
      <c r="J10" t="s">
        <v>139</v>
      </c>
      <c r="K10">
        <v>1.1760912590000001</v>
      </c>
      <c r="L10">
        <v>1.1760912590000001</v>
      </c>
      <c r="M10">
        <v>3</v>
      </c>
      <c r="N10">
        <v>1.1760912590000001</v>
      </c>
      <c r="O10">
        <v>0.50339999999999996</v>
      </c>
      <c r="P10" t="s">
        <v>140</v>
      </c>
      <c r="Q10">
        <v>2</v>
      </c>
      <c r="S10">
        <v>1</v>
      </c>
      <c r="U10">
        <v>0</v>
      </c>
      <c r="V10">
        <v>0</v>
      </c>
    </row>
    <row r="11" spans="1:22" x14ac:dyDescent="0.3">
      <c r="A11" t="s">
        <v>9</v>
      </c>
      <c r="B11" t="s">
        <v>67</v>
      </c>
      <c r="C11" t="s">
        <v>148</v>
      </c>
      <c r="D11" t="s">
        <v>63</v>
      </c>
      <c r="E11">
        <v>16.5</v>
      </c>
      <c r="F11">
        <v>16.5</v>
      </c>
      <c r="G11">
        <v>0</v>
      </c>
      <c r="H11" t="s">
        <v>60</v>
      </c>
      <c r="I11" t="s">
        <v>142</v>
      </c>
      <c r="J11" t="s">
        <v>139</v>
      </c>
      <c r="K11">
        <v>1.217483944</v>
      </c>
      <c r="L11">
        <v>1.217483944</v>
      </c>
      <c r="M11">
        <v>1</v>
      </c>
      <c r="N11">
        <v>1.217483944</v>
      </c>
      <c r="O11">
        <v>0.73399999999999999</v>
      </c>
      <c r="P11">
        <v>1</v>
      </c>
      <c r="Q11">
        <v>2</v>
      </c>
      <c r="S11">
        <v>1</v>
      </c>
      <c r="U11">
        <v>0</v>
      </c>
      <c r="V11">
        <v>0</v>
      </c>
    </row>
    <row r="12" spans="1:22" x14ac:dyDescent="0.3">
      <c r="A12" t="s">
        <v>11</v>
      </c>
      <c r="B12" t="s">
        <v>66</v>
      </c>
      <c r="C12" t="s">
        <v>148</v>
      </c>
      <c r="D12" t="s">
        <v>63</v>
      </c>
      <c r="E12">
        <v>20</v>
      </c>
      <c r="F12">
        <v>20</v>
      </c>
      <c r="G12">
        <v>0</v>
      </c>
      <c r="H12" t="s">
        <v>138</v>
      </c>
      <c r="I12" t="s">
        <v>142</v>
      </c>
      <c r="J12" t="s">
        <v>139</v>
      </c>
      <c r="K12">
        <v>1.301029996</v>
      </c>
      <c r="L12">
        <v>1.301029996</v>
      </c>
      <c r="M12">
        <v>3</v>
      </c>
      <c r="N12">
        <v>1.301029996</v>
      </c>
      <c r="O12">
        <v>9.0800000000000006E-2</v>
      </c>
      <c r="P12" t="s">
        <v>140</v>
      </c>
      <c r="Q12">
        <v>3</v>
      </c>
      <c r="R12">
        <v>1.301029996</v>
      </c>
      <c r="S12">
        <v>1</v>
      </c>
      <c r="U12">
        <v>0</v>
      </c>
      <c r="V12">
        <v>0</v>
      </c>
    </row>
    <row r="13" spans="1:22" x14ac:dyDescent="0.3">
      <c r="A13" t="s">
        <v>10</v>
      </c>
      <c r="B13" t="s">
        <v>66</v>
      </c>
      <c r="C13" t="s">
        <v>148</v>
      </c>
      <c r="D13" t="s">
        <v>61</v>
      </c>
      <c r="E13">
        <v>20</v>
      </c>
      <c r="F13">
        <v>17</v>
      </c>
      <c r="G13">
        <v>1</v>
      </c>
      <c r="H13" t="s">
        <v>138</v>
      </c>
      <c r="I13" t="s">
        <v>142</v>
      </c>
      <c r="J13" t="s">
        <v>139</v>
      </c>
      <c r="K13">
        <v>1.301029996</v>
      </c>
      <c r="L13">
        <v>1.230448921</v>
      </c>
      <c r="M13">
        <v>3</v>
      </c>
      <c r="N13">
        <v>1.301029996</v>
      </c>
      <c r="O13">
        <v>0.79520000000000002</v>
      </c>
      <c r="P13">
        <v>1</v>
      </c>
      <c r="Q13">
        <v>3</v>
      </c>
      <c r="S13">
        <v>1</v>
      </c>
      <c r="U13">
        <v>1</v>
      </c>
      <c r="V13">
        <v>0</v>
      </c>
    </row>
    <row r="14" spans="1:22" x14ac:dyDescent="0.3">
      <c r="A14" t="s">
        <v>12</v>
      </c>
      <c r="B14" t="s">
        <v>64</v>
      </c>
      <c r="C14" t="s">
        <v>148</v>
      </c>
      <c r="D14" t="s">
        <v>63</v>
      </c>
      <c r="E14">
        <v>25</v>
      </c>
      <c r="F14">
        <v>25</v>
      </c>
      <c r="G14">
        <v>0</v>
      </c>
      <c r="H14" t="s">
        <v>60</v>
      </c>
      <c r="I14" t="s">
        <v>141</v>
      </c>
      <c r="J14" t="s">
        <v>139</v>
      </c>
      <c r="K14">
        <v>1.397940009</v>
      </c>
      <c r="L14">
        <v>1.397940009</v>
      </c>
      <c r="M14">
        <v>4</v>
      </c>
      <c r="N14">
        <v>1.397940009</v>
      </c>
      <c r="O14">
        <v>0.86199999999999999</v>
      </c>
      <c r="P14">
        <v>1</v>
      </c>
      <c r="Q14">
        <v>3</v>
      </c>
      <c r="S14">
        <v>1</v>
      </c>
      <c r="U14">
        <v>0</v>
      </c>
      <c r="V14">
        <v>0</v>
      </c>
    </row>
    <row r="15" spans="1:22" x14ac:dyDescent="0.3">
      <c r="A15" t="s">
        <v>14</v>
      </c>
      <c r="B15" t="s">
        <v>68</v>
      </c>
      <c r="C15" t="s">
        <v>148</v>
      </c>
      <c r="D15" t="s">
        <v>60</v>
      </c>
      <c r="E15">
        <v>34</v>
      </c>
      <c r="F15">
        <v>45</v>
      </c>
      <c r="G15">
        <v>1</v>
      </c>
      <c r="H15" t="s">
        <v>138</v>
      </c>
      <c r="I15" t="s">
        <v>143</v>
      </c>
      <c r="J15" t="s">
        <v>139</v>
      </c>
      <c r="K15">
        <v>1.5314789170000001</v>
      </c>
      <c r="L15">
        <v>1.653212514</v>
      </c>
      <c r="M15">
        <v>1</v>
      </c>
      <c r="N15">
        <v>1.5314789170000001</v>
      </c>
      <c r="O15">
        <v>0.69540000000000002</v>
      </c>
      <c r="P15" t="s">
        <v>140</v>
      </c>
      <c r="Q15">
        <v>4</v>
      </c>
      <c r="R15">
        <v>1.5314789170000001</v>
      </c>
      <c r="S15">
        <v>2</v>
      </c>
      <c r="T15">
        <v>1.5314789170000001</v>
      </c>
      <c r="U15">
        <v>1</v>
      </c>
      <c r="V15">
        <v>0</v>
      </c>
    </row>
    <row r="16" spans="1:22" x14ac:dyDescent="0.3">
      <c r="A16" t="s">
        <v>13</v>
      </c>
      <c r="B16" t="s">
        <v>64</v>
      </c>
      <c r="C16" t="s">
        <v>148</v>
      </c>
      <c r="D16" t="s">
        <v>63</v>
      </c>
      <c r="E16">
        <v>40</v>
      </c>
      <c r="F16">
        <v>40</v>
      </c>
      <c r="G16">
        <v>0</v>
      </c>
      <c r="H16" t="s">
        <v>60</v>
      </c>
      <c r="I16" t="s">
        <v>141</v>
      </c>
      <c r="J16" t="s">
        <v>139</v>
      </c>
      <c r="K16">
        <v>1.602059991</v>
      </c>
      <c r="L16">
        <v>1.602059991</v>
      </c>
      <c r="M16">
        <v>4</v>
      </c>
      <c r="N16">
        <v>1.602059991</v>
      </c>
      <c r="O16">
        <v>0.4113</v>
      </c>
      <c r="P16" t="s">
        <v>140</v>
      </c>
      <c r="Q16">
        <v>4</v>
      </c>
      <c r="S16">
        <v>2</v>
      </c>
      <c r="U16">
        <v>0</v>
      </c>
      <c r="V16">
        <v>0</v>
      </c>
    </row>
    <row r="17" spans="1:22" x14ac:dyDescent="0.3">
      <c r="A17" t="s">
        <v>15</v>
      </c>
      <c r="B17" t="s">
        <v>69</v>
      </c>
      <c r="C17" t="s">
        <v>148</v>
      </c>
      <c r="D17" t="s">
        <v>60</v>
      </c>
      <c r="E17">
        <v>43</v>
      </c>
      <c r="F17">
        <v>51.5</v>
      </c>
      <c r="G17">
        <v>1</v>
      </c>
      <c r="H17" t="s">
        <v>138</v>
      </c>
      <c r="I17" t="s">
        <v>143</v>
      </c>
      <c r="J17" t="s">
        <v>139</v>
      </c>
      <c r="K17">
        <v>1.6334684559999999</v>
      </c>
      <c r="L17">
        <v>1.7118072289999999</v>
      </c>
      <c r="M17">
        <v>2</v>
      </c>
      <c r="N17">
        <v>1.6334684559999999</v>
      </c>
      <c r="O17">
        <v>0.84470000000000001</v>
      </c>
      <c r="P17">
        <v>1</v>
      </c>
      <c r="Q17">
        <v>4</v>
      </c>
      <c r="S17">
        <v>2</v>
      </c>
      <c r="U17">
        <v>1</v>
      </c>
      <c r="V17">
        <v>0</v>
      </c>
    </row>
    <row r="18" spans="1:22" x14ac:dyDescent="0.3">
      <c r="A18" t="s">
        <v>14</v>
      </c>
      <c r="B18" t="s">
        <v>68</v>
      </c>
      <c r="C18" t="s">
        <v>148</v>
      </c>
      <c r="D18" t="s">
        <v>61</v>
      </c>
      <c r="E18">
        <v>56</v>
      </c>
      <c r="F18">
        <v>45</v>
      </c>
      <c r="G18">
        <v>1</v>
      </c>
      <c r="H18" t="s">
        <v>138</v>
      </c>
      <c r="I18" t="s">
        <v>143</v>
      </c>
      <c r="J18" t="s">
        <v>139</v>
      </c>
      <c r="K18">
        <v>1.7481880270000001</v>
      </c>
      <c r="L18">
        <v>1.653212514</v>
      </c>
      <c r="M18">
        <v>1</v>
      </c>
      <c r="N18">
        <v>1.7481880270000001</v>
      </c>
      <c r="O18">
        <v>0.41439999999999999</v>
      </c>
      <c r="P18" t="s">
        <v>140</v>
      </c>
      <c r="Q18">
        <v>5</v>
      </c>
      <c r="R18">
        <v>1.7481880270000001</v>
      </c>
      <c r="S18">
        <v>2</v>
      </c>
      <c r="U18">
        <v>1</v>
      </c>
      <c r="V18">
        <v>0</v>
      </c>
    </row>
    <row r="19" spans="1:22" x14ac:dyDescent="0.3">
      <c r="A19" t="s">
        <v>15</v>
      </c>
      <c r="B19" t="s">
        <v>69</v>
      </c>
      <c r="C19" t="s">
        <v>148</v>
      </c>
      <c r="D19" t="s">
        <v>61</v>
      </c>
      <c r="E19">
        <v>60</v>
      </c>
      <c r="F19">
        <v>51.5</v>
      </c>
      <c r="G19">
        <v>1</v>
      </c>
      <c r="H19" t="s">
        <v>138</v>
      </c>
      <c r="I19" t="s">
        <v>143</v>
      </c>
      <c r="J19" t="s">
        <v>139</v>
      </c>
      <c r="K19">
        <v>1.7781512500000001</v>
      </c>
      <c r="L19">
        <v>1.7118072289999999</v>
      </c>
      <c r="M19">
        <v>2</v>
      </c>
      <c r="N19">
        <v>1.7781512500000001</v>
      </c>
      <c r="O19">
        <v>0.61319999999999997</v>
      </c>
      <c r="P19" t="s">
        <v>140</v>
      </c>
      <c r="Q19">
        <v>5</v>
      </c>
      <c r="S19">
        <v>2</v>
      </c>
      <c r="U19">
        <v>1</v>
      </c>
      <c r="V19">
        <v>0</v>
      </c>
    </row>
    <row r="20" spans="1:22" x14ac:dyDescent="0.3">
      <c r="A20" t="s">
        <v>16</v>
      </c>
      <c r="B20" t="s">
        <v>64</v>
      </c>
      <c r="C20" t="s">
        <v>148</v>
      </c>
      <c r="D20" t="s">
        <v>63</v>
      </c>
      <c r="E20">
        <v>70</v>
      </c>
      <c r="F20">
        <v>70</v>
      </c>
      <c r="G20">
        <v>0</v>
      </c>
      <c r="H20" t="s">
        <v>60</v>
      </c>
      <c r="I20" t="s">
        <v>142</v>
      </c>
      <c r="J20" t="s">
        <v>139</v>
      </c>
      <c r="K20">
        <v>1.8450980400000001</v>
      </c>
      <c r="L20">
        <v>1.8450980400000001</v>
      </c>
      <c r="M20">
        <v>4</v>
      </c>
      <c r="N20">
        <v>1.8450980400000001</v>
      </c>
      <c r="O20">
        <v>0.76249999999999996</v>
      </c>
      <c r="P20">
        <v>1</v>
      </c>
      <c r="Q20">
        <v>5</v>
      </c>
      <c r="S20">
        <v>2</v>
      </c>
      <c r="U20">
        <v>0</v>
      </c>
      <c r="V20">
        <v>0</v>
      </c>
    </row>
    <row r="21" spans="1:22" x14ac:dyDescent="0.3">
      <c r="A21" t="s">
        <v>17</v>
      </c>
      <c r="B21" t="s">
        <v>70</v>
      </c>
      <c r="C21" t="s">
        <v>148</v>
      </c>
      <c r="D21" t="s">
        <v>63</v>
      </c>
      <c r="E21">
        <v>86</v>
      </c>
      <c r="F21">
        <v>86</v>
      </c>
      <c r="G21">
        <v>0</v>
      </c>
      <c r="H21" t="s">
        <v>60</v>
      </c>
      <c r="I21" t="s">
        <v>141</v>
      </c>
      <c r="J21" t="s">
        <v>139</v>
      </c>
      <c r="K21">
        <v>1.9344984510000001</v>
      </c>
      <c r="L21">
        <v>1.9344984510000001</v>
      </c>
      <c r="M21">
        <v>5</v>
      </c>
      <c r="N21">
        <v>1.9344984510000001</v>
      </c>
      <c r="O21">
        <v>0.88080000000000003</v>
      </c>
      <c r="P21">
        <v>1</v>
      </c>
      <c r="Q21">
        <v>5</v>
      </c>
      <c r="S21">
        <v>2</v>
      </c>
      <c r="U21">
        <v>0</v>
      </c>
      <c r="V21">
        <v>0</v>
      </c>
    </row>
    <row r="22" spans="1:22" x14ac:dyDescent="0.3">
      <c r="A22" t="s">
        <v>19</v>
      </c>
      <c r="B22" t="s">
        <v>71</v>
      </c>
      <c r="C22" t="s">
        <v>148</v>
      </c>
      <c r="D22" t="s">
        <v>60</v>
      </c>
      <c r="E22">
        <v>115</v>
      </c>
      <c r="F22">
        <v>127.5</v>
      </c>
      <c r="G22">
        <v>1</v>
      </c>
      <c r="H22" t="s">
        <v>60</v>
      </c>
      <c r="I22" t="s">
        <v>138</v>
      </c>
      <c r="J22" t="s">
        <v>139</v>
      </c>
      <c r="K22">
        <v>2.06069784</v>
      </c>
      <c r="L22">
        <v>2.105510185</v>
      </c>
      <c r="M22">
        <v>1</v>
      </c>
      <c r="N22">
        <v>2.06069784</v>
      </c>
      <c r="O22">
        <v>0.44059999999999999</v>
      </c>
      <c r="P22" t="s">
        <v>140</v>
      </c>
      <c r="Q22">
        <v>6</v>
      </c>
      <c r="R22">
        <v>2.06069784</v>
      </c>
      <c r="S22">
        <v>3</v>
      </c>
      <c r="T22">
        <v>2.06069784</v>
      </c>
      <c r="U22">
        <v>0</v>
      </c>
      <c r="V22">
        <v>0</v>
      </c>
    </row>
    <row r="23" spans="1:22" x14ac:dyDescent="0.3">
      <c r="A23" t="s">
        <v>18</v>
      </c>
      <c r="B23" t="s">
        <v>70</v>
      </c>
      <c r="C23" t="s">
        <v>148</v>
      </c>
      <c r="D23" t="s">
        <v>63</v>
      </c>
      <c r="E23">
        <v>125</v>
      </c>
      <c r="F23">
        <v>125</v>
      </c>
      <c r="G23">
        <v>0</v>
      </c>
      <c r="H23" t="s">
        <v>60</v>
      </c>
      <c r="I23" t="s">
        <v>142</v>
      </c>
      <c r="J23" t="s">
        <v>139</v>
      </c>
      <c r="K23">
        <v>2.096910013</v>
      </c>
      <c r="L23">
        <v>2.096910013</v>
      </c>
      <c r="M23">
        <v>5</v>
      </c>
      <c r="N23">
        <v>2.096910013</v>
      </c>
      <c r="O23">
        <v>0.28720000000000001</v>
      </c>
      <c r="P23" t="s">
        <v>140</v>
      </c>
      <c r="Q23">
        <v>6</v>
      </c>
      <c r="S23">
        <v>3</v>
      </c>
      <c r="U23">
        <v>0</v>
      </c>
      <c r="V23">
        <v>0</v>
      </c>
    </row>
    <row r="24" spans="1:22" x14ac:dyDescent="0.3">
      <c r="A24" t="s">
        <v>20</v>
      </c>
      <c r="B24" t="s">
        <v>70</v>
      </c>
      <c r="C24" t="s">
        <v>148</v>
      </c>
      <c r="D24" t="s">
        <v>63</v>
      </c>
      <c r="E24">
        <v>132.5</v>
      </c>
      <c r="F24">
        <v>132.5</v>
      </c>
      <c r="G24">
        <v>0</v>
      </c>
      <c r="H24" t="s">
        <v>60</v>
      </c>
      <c r="I24" t="s">
        <v>141</v>
      </c>
      <c r="J24" t="s">
        <v>139</v>
      </c>
      <c r="K24">
        <v>2.122215878</v>
      </c>
      <c r="L24">
        <v>2.122215878</v>
      </c>
      <c r="M24">
        <v>5</v>
      </c>
      <c r="N24">
        <v>2.122215878</v>
      </c>
      <c r="O24">
        <v>0.2923</v>
      </c>
      <c r="P24" t="s">
        <v>140</v>
      </c>
      <c r="Q24">
        <v>6</v>
      </c>
      <c r="S24">
        <v>3</v>
      </c>
      <c r="U24">
        <v>0</v>
      </c>
      <c r="V24">
        <v>0</v>
      </c>
    </row>
    <row r="25" spans="1:22" x14ac:dyDescent="0.3">
      <c r="A25" t="s">
        <v>19</v>
      </c>
      <c r="B25" t="s">
        <v>71</v>
      </c>
      <c r="C25" t="s">
        <v>148</v>
      </c>
      <c r="D25" t="s">
        <v>61</v>
      </c>
      <c r="E25">
        <v>140</v>
      </c>
      <c r="F25">
        <v>127.5</v>
      </c>
      <c r="G25">
        <v>1</v>
      </c>
      <c r="H25" t="s">
        <v>60</v>
      </c>
      <c r="I25" t="s">
        <v>138</v>
      </c>
      <c r="J25" t="s">
        <v>139</v>
      </c>
      <c r="K25">
        <v>2.1461280359999999</v>
      </c>
      <c r="L25">
        <v>2.105510185</v>
      </c>
      <c r="M25">
        <v>1</v>
      </c>
      <c r="N25">
        <v>2.1461280359999999</v>
      </c>
      <c r="O25">
        <v>0.56889999999999996</v>
      </c>
      <c r="P25" t="s">
        <v>140</v>
      </c>
      <c r="Q25">
        <v>6</v>
      </c>
      <c r="S25">
        <v>3</v>
      </c>
      <c r="U25">
        <v>0</v>
      </c>
      <c r="V25">
        <v>0</v>
      </c>
    </row>
    <row r="26" spans="1:22" x14ac:dyDescent="0.3">
      <c r="A26" t="s">
        <v>21</v>
      </c>
      <c r="B26" t="s">
        <v>69</v>
      </c>
      <c r="C26" t="s">
        <v>148</v>
      </c>
      <c r="D26" t="s">
        <v>60</v>
      </c>
      <c r="E26">
        <v>156</v>
      </c>
      <c r="F26">
        <v>193.5</v>
      </c>
      <c r="G26">
        <v>1</v>
      </c>
      <c r="H26" t="s">
        <v>138</v>
      </c>
      <c r="I26" t="s">
        <v>138</v>
      </c>
      <c r="J26" t="s">
        <v>139</v>
      </c>
      <c r="K26">
        <v>2.1931245979999998</v>
      </c>
      <c r="L26">
        <v>2.2866809689999998</v>
      </c>
      <c r="M26">
        <v>2</v>
      </c>
      <c r="N26">
        <v>2.1931245979999998</v>
      </c>
      <c r="O26">
        <v>0.9012</v>
      </c>
      <c r="P26">
        <v>1</v>
      </c>
      <c r="Q26">
        <v>6</v>
      </c>
      <c r="S26">
        <v>3</v>
      </c>
      <c r="U26">
        <v>1</v>
      </c>
      <c r="V26">
        <v>0</v>
      </c>
    </row>
    <row r="27" spans="1:22" x14ac:dyDescent="0.3">
      <c r="A27" t="s">
        <v>22</v>
      </c>
      <c r="B27" t="s">
        <v>72</v>
      </c>
      <c r="C27" t="s">
        <v>148</v>
      </c>
      <c r="D27" t="s">
        <v>61</v>
      </c>
      <c r="E27">
        <v>212</v>
      </c>
      <c r="F27">
        <v>215</v>
      </c>
      <c r="G27">
        <v>1</v>
      </c>
      <c r="H27" t="s">
        <v>138</v>
      </c>
      <c r="I27" t="s">
        <v>142</v>
      </c>
      <c r="J27" t="s">
        <v>139</v>
      </c>
      <c r="K27">
        <v>2.326335861</v>
      </c>
      <c r="L27">
        <v>2.3324384600000001</v>
      </c>
      <c r="M27">
        <v>1</v>
      </c>
      <c r="N27">
        <v>2.326335861</v>
      </c>
      <c r="O27">
        <v>0.113</v>
      </c>
      <c r="P27" t="s">
        <v>140</v>
      </c>
      <c r="Q27">
        <v>7</v>
      </c>
      <c r="R27">
        <v>2.326335861</v>
      </c>
      <c r="S27">
        <v>3</v>
      </c>
      <c r="U27">
        <v>0</v>
      </c>
      <c r="V27">
        <v>0</v>
      </c>
    </row>
    <row r="28" spans="1:22" x14ac:dyDescent="0.3">
      <c r="A28" t="s">
        <v>22</v>
      </c>
      <c r="B28" t="s">
        <v>72</v>
      </c>
      <c r="C28" t="s">
        <v>148</v>
      </c>
      <c r="D28" t="s">
        <v>60</v>
      </c>
      <c r="E28">
        <v>218</v>
      </c>
      <c r="F28">
        <v>215</v>
      </c>
      <c r="G28">
        <v>1</v>
      </c>
      <c r="H28" t="s">
        <v>138</v>
      </c>
      <c r="I28" t="s">
        <v>142</v>
      </c>
      <c r="J28" t="s">
        <v>139</v>
      </c>
      <c r="K28">
        <v>2.3384564939999999</v>
      </c>
      <c r="L28">
        <v>2.3324384600000001</v>
      </c>
      <c r="M28">
        <v>1</v>
      </c>
      <c r="N28">
        <v>2.3384564939999999</v>
      </c>
      <c r="O28">
        <v>0.3125</v>
      </c>
      <c r="P28" t="s">
        <v>140</v>
      </c>
      <c r="Q28">
        <v>7</v>
      </c>
      <c r="S28">
        <v>3</v>
      </c>
      <c r="U28">
        <v>0</v>
      </c>
      <c r="V28">
        <v>0</v>
      </c>
    </row>
    <row r="29" spans="1:22" x14ac:dyDescent="0.3">
      <c r="A29" t="s">
        <v>21</v>
      </c>
      <c r="B29" t="s">
        <v>69</v>
      </c>
      <c r="C29" t="s">
        <v>148</v>
      </c>
      <c r="D29" t="s">
        <v>61</v>
      </c>
      <c r="E29">
        <v>231</v>
      </c>
      <c r="F29">
        <v>193.5</v>
      </c>
      <c r="G29">
        <v>1</v>
      </c>
      <c r="H29" t="s">
        <v>138</v>
      </c>
      <c r="I29" t="s">
        <v>138</v>
      </c>
      <c r="J29" t="s">
        <v>139</v>
      </c>
      <c r="K29">
        <v>2.3636119799999999</v>
      </c>
      <c r="L29">
        <v>2.2866809689999998</v>
      </c>
      <c r="M29">
        <v>2</v>
      </c>
      <c r="N29">
        <v>2.3636119799999999</v>
      </c>
      <c r="O29">
        <v>0.81079999999999997</v>
      </c>
      <c r="P29">
        <v>1</v>
      </c>
      <c r="Q29">
        <v>7</v>
      </c>
      <c r="S29">
        <v>3</v>
      </c>
      <c r="U29">
        <v>1</v>
      </c>
      <c r="V29">
        <v>0</v>
      </c>
    </row>
    <row r="30" spans="1:22" x14ac:dyDescent="0.3">
      <c r="A30" t="s">
        <v>23</v>
      </c>
      <c r="B30" t="s">
        <v>70</v>
      </c>
      <c r="C30" t="s">
        <v>148</v>
      </c>
      <c r="D30" t="s">
        <v>63</v>
      </c>
      <c r="E30">
        <v>280</v>
      </c>
      <c r="F30">
        <v>280</v>
      </c>
      <c r="G30">
        <v>0</v>
      </c>
      <c r="H30" t="s">
        <v>60</v>
      </c>
      <c r="I30" t="s">
        <v>142</v>
      </c>
      <c r="J30" t="s">
        <v>139</v>
      </c>
      <c r="K30">
        <v>2.4471580309999998</v>
      </c>
      <c r="L30">
        <v>2.4471580309999998</v>
      </c>
      <c r="M30">
        <v>5</v>
      </c>
      <c r="N30">
        <v>2.4471580309999998</v>
      </c>
      <c r="O30">
        <v>0.68559999999999999</v>
      </c>
      <c r="P30" t="s">
        <v>140</v>
      </c>
      <c r="Q30">
        <v>8</v>
      </c>
      <c r="R30">
        <v>2.4471580309999998</v>
      </c>
      <c r="S30">
        <v>3</v>
      </c>
      <c r="U30">
        <v>0</v>
      </c>
      <c r="V30">
        <v>0</v>
      </c>
    </row>
    <row r="31" spans="1:22" x14ac:dyDescent="0.3">
      <c r="A31" t="s">
        <v>24</v>
      </c>
      <c r="B31" t="s">
        <v>70</v>
      </c>
      <c r="C31" t="s">
        <v>148</v>
      </c>
      <c r="D31" t="s">
        <v>63</v>
      </c>
      <c r="E31">
        <v>320</v>
      </c>
      <c r="F31">
        <v>320</v>
      </c>
      <c r="G31">
        <v>0</v>
      </c>
      <c r="H31" t="s">
        <v>60</v>
      </c>
      <c r="I31" t="s">
        <v>141</v>
      </c>
      <c r="J31" t="s">
        <v>139</v>
      </c>
      <c r="K31">
        <v>2.5051499779999999</v>
      </c>
      <c r="L31">
        <v>2.5051499779999999</v>
      </c>
      <c r="M31">
        <v>5</v>
      </c>
      <c r="N31">
        <v>2.5051499779999999</v>
      </c>
      <c r="O31">
        <v>0.48159999999999997</v>
      </c>
      <c r="P31" t="s">
        <v>140</v>
      </c>
      <c r="Q31">
        <v>8</v>
      </c>
      <c r="S31">
        <v>3</v>
      </c>
      <c r="U31">
        <v>0</v>
      </c>
      <c r="V31">
        <v>0</v>
      </c>
    </row>
    <row r="32" spans="1:22" x14ac:dyDescent="0.3">
      <c r="A32" t="s">
        <v>25</v>
      </c>
      <c r="B32" t="s">
        <v>73</v>
      </c>
      <c r="C32" t="s">
        <v>148</v>
      </c>
      <c r="D32" t="s">
        <v>63</v>
      </c>
      <c r="E32">
        <v>350</v>
      </c>
      <c r="F32">
        <v>350</v>
      </c>
      <c r="G32">
        <v>0</v>
      </c>
      <c r="H32" t="s">
        <v>145</v>
      </c>
      <c r="I32" t="s">
        <v>142</v>
      </c>
      <c r="J32" t="s">
        <v>139</v>
      </c>
      <c r="K32">
        <v>2.5440680439999999</v>
      </c>
      <c r="L32">
        <v>2.5440680439999999</v>
      </c>
      <c r="M32">
        <v>1</v>
      </c>
      <c r="N32">
        <v>2.5440680439999999</v>
      </c>
      <c r="O32">
        <v>0.94550000000000001</v>
      </c>
      <c r="P32">
        <v>1</v>
      </c>
      <c r="Q32">
        <v>8</v>
      </c>
      <c r="S32">
        <v>3</v>
      </c>
      <c r="U32">
        <v>0</v>
      </c>
      <c r="V32">
        <v>0</v>
      </c>
    </row>
    <row r="33" spans="1:22" x14ac:dyDescent="0.3">
      <c r="A33" t="s">
        <v>26</v>
      </c>
      <c r="B33" t="s">
        <v>74</v>
      </c>
      <c r="C33" t="s">
        <v>148</v>
      </c>
      <c r="D33" t="s">
        <v>60</v>
      </c>
      <c r="E33">
        <v>478</v>
      </c>
      <c r="F33">
        <v>537.5</v>
      </c>
      <c r="G33">
        <v>1</v>
      </c>
      <c r="H33" t="s">
        <v>138</v>
      </c>
      <c r="I33" t="s">
        <v>141</v>
      </c>
      <c r="J33" t="s">
        <v>146</v>
      </c>
      <c r="K33">
        <v>2.6794278970000001</v>
      </c>
      <c r="L33">
        <v>2.7303784690000001</v>
      </c>
      <c r="M33">
        <v>1</v>
      </c>
      <c r="N33">
        <v>2.6794278970000001</v>
      </c>
      <c r="O33">
        <v>0.88180000000000003</v>
      </c>
      <c r="P33">
        <v>1</v>
      </c>
      <c r="Q33">
        <v>9</v>
      </c>
      <c r="R33">
        <v>2.6794278970000001</v>
      </c>
      <c r="S33">
        <v>4</v>
      </c>
      <c r="T33">
        <v>2.6794278970000001</v>
      </c>
      <c r="U33">
        <v>0</v>
      </c>
      <c r="V33">
        <v>0</v>
      </c>
    </row>
    <row r="34" spans="1:22" x14ac:dyDescent="0.3">
      <c r="A34" t="s">
        <v>26</v>
      </c>
      <c r="B34" t="s">
        <v>74</v>
      </c>
      <c r="C34" t="s">
        <v>148</v>
      </c>
      <c r="D34" t="s">
        <v>61</v>
      </c>
      <c r="E34">
        <v>597</v>
      </c>
      <c r="F34">
        <v>537.5</v>
      </c>
      <c r="G34">
        <v>1</v>
      </c>
      <c r="H34" t="s">
        <v>138</v>
      </c>
      <c r="I34" t="s">
        <v>141</v>
      </c>
      <c r="J34" t="s">
        <v>146</v>
      </c>
      <c r="K34">
        <v>2.775974331</v>
      </c>
      <c r="L34">
        <v>2.7303784690000001</v>
      </c>
      <c r="M34">
        <v>1</v>
      </c>
      <c r="N34">
        <v>2.775974331</v>
      </c>
      <c r="O34">
        <v>0.1326</v>
      </c>
      <c r="P34" t="s">
        <v>140</v>
      </c>
      <c r="Q34">
        <v>9</v>
      </c>
      <c r="S34">
        <v>4</v>
      </c>
      <c r="U34">
        <v>0</v>
      </c>
      <c r="V34">
        <v>0</v>
      </c>
    </row>
    <row r="35" spans="1:22" x14ac:dyDescent="0.3">
      <c r="A35" t="s">
        <v>28</v>
      </c>
      <c r="B35" t="s">
        <v>75</v>
      </c>
      <c r="C35" t="s">
        <v>148</v>
      </c>
      <c r="D35" t="s">
        <v>60</v>
      </c>
      <c r="E35">
        <v>606</v>
      </c>
      <c r="F35">
        <v>680.5</v>
      </c>
      <c r="G35">
        <v>1</v>
      </c>
      <c r="H35" t="s">
        <v>138</v>
      </c>
      <c r="I35" t="s">
        <v>143</v>
      </c>
      <c r="J35" t="s">
        <v>139</v>
      </c>
      <c r="K35">
        <v>2.7824726239999999</v>
      </c>
      <c r="L35">
        <v>2.8328281300000002</v>
      </c>
      <c r="M35">
        <v>1</v>
      </c>
      <c r="N35">
        <v>2.7824726239999999</v>
      </c>
      <c r="O35">
        <v>0.13120000000000001</v>
      </c>
      <c r="P35" t="s">
        <v>140</v>
      </c>
      <c r="Q35">
        <v>9</v>
      </c>
      <c r="S35">
        <v>4</v>
      </c>
      <c r="U35">
        <v>0</v>
      </c>
      <c r="V35">
        <v>0</v>
      </c>
    </row>
    <row r="36" spans="1:22" x14ac:dyDescent="0.3">
      <c r="A36" t="s">
        <v>29</v>
      </c>
      <c r="B36" t="s">
        <v>76</v>
      </c>
      <c r="C36" t="s">
        <v>148</v>
      </c>
      <c r="D36" t="s">
        <v>60</v>
      </c>
      <c r="E36">
        <v>620</v>
      </c>
      <c r="F36">
        <v>755</v>
      </c>
      <c r="G36">
        <v>1</v>
      </c>
      <c r="H36" t="s">
        <v>138</v>
      </c>
      <c r="I36" t="s">
        <v>142</v>
      </c>
      <c r="J36" t="s">
        <v>147</v>
      </c>
      <c r="K36">
        <v>2.792391689</v>
      </c>
      <c r="L36">
        <v>2.8779469519999998</v>
      </c>
      <c r="M36">
        <v>1</v>
      </c>
      <c r="N36">
        <v>2.792391689</v>
      </c>
      <c r="O36">
        <v>0.52510000000000001</v>
      </c>
      <c r="P36" t="s">
        <v>140</v>
      </c>
      <c r="Q36">
        <v>9</v>
      </c>
      <c r="S36">
        <v>4</v>
      </c>
      <c r="U36">
        <v>1</v>
      </c>
      <c r="V36">
        <v>0</v>
      </c>
    </row>
    <row r="37" spans="1:22" x14ac:dyDescent="0.3">
      <c r="A37" t="s">
        <v>27</v>
      </c>
      <c r="B37" t="s">
        <v>77</v>
      </c>
      <c r="C37" t="s">
        <v>148</v>
      </c>
      <c r="D37" t="s">
        <v>63</v>
      </c>
      <c r="E37">
        <v>680</v>
      </c>
      <c r="F37">
        <v>680</v>
      </c>
      <c r="G37">
        <v>0</v>
      </c>
      <c r="H37" t="s">
        <v>60</v>
      </c>
      <c r="I37" t="s">
        <v>141</v>
      </c>
      <c r="J37" t="s">
        <v>139</v>
      </c>
      <c r="K37">
        <v>2.8325089129999999</v>
      </c>
      <c r="L37">
        <v>2.8325089129999999</v>
      </c>
      <c r="M37">
        <v>2</v>
      </c>
      <c r="N37">
        <v>2.8325089129999999</v>
      </c>
      <c r="O37">
        <v>0.64580000000000004</v>
      </c>
      <c r="P37" t="s">
        <v>140</v>
      </c>
      <c r="Q37">
        <v>9</v>
      </c>
      <c r="S37">
        <v>4</v>
      </c>
      <c r="U37">
        <v>0</v>
      </c>
      <c r="V37">
        <v>0</v>
      </c>
    </row>
    <row r="38" spans="1:22" x14ac:dyDescent="0.3">
      <c r="A38" t="s">
        <v>28</v>
      </c>
      <c r="B38" t="s">
        <v>75</v>
      </c>
      <c r="C38" t="s">
        <v>148</v>
      </c>
      <c r="D38" t="s">
        <v>61</v>
      </c>
      <c r="E38">
        <v>755</v>
      </c>
      <c r="F38">
        <v>680.5</v>
      </c>
      <c r="G38">
        <v>1</v>
      </c>
      <c r="H38" t="s">
        <v>138</v>
      </c>
      <c r="I38" t="s">
        <v>143</v>
      </c>
      <c r="J38" t="s">
        <v>139</v>
      </c>
      <c r="K38">
        <v>2.8779469519999998</v>
      </c>
      <c r="L38">
        <v>2.8328281300000002</v>
      </c>
      <c r="M38">
        <v>1</v>
      </c>
      <c r="N38">
        <v>2.8779469519999998</v>
      </c>
      <c r="O38">
        <v>0.75129999999999997</v>
      </c>
      <c r="P38">
        <v>1</v>
      </c>
      <c r="Q38">
        <v>9</v>
      </c>
      <c r="S38">
        <v>4</v>
      </c>
      <c r="U38">
        <v>0</v>
      </c>
      <c r="V38">
        <v>0</v>
      </c>
    </row>
    <row r="39" spans="1:22" x14ac:dyDescent="0.3">
      <c r="A39" t="s">
        <v>31</v>
      </c>
      <c r="B39" t="s">
        <v>78</v>
      </c>
      <c r="C39" t="s">
        <v>148</v>
      </c>
      <c r="D39" t="s">
        <v>60</v>
      </c>
      <c r="E39">
        <v>880</v>
      </c>
      <c r="F39">
        <v>1090</v>
      </c>
      <c r="G39">
        <v>1</v>
      </c>
      <c r="H39" t="s">
        <v>138</v>
      </c>
      <c r="I39" t="s">
        <v>141</v>
      </c>
      <c r="J39" t="s">
        <v>139</v>
      </c>
      <c r="K39">
        <v>2.9444826719999999</v>
      </c>
      <c r="L39">
        <v>3.0374264979999999</v>
      </c>
      <c r="M39">
        <v>3</v>
      </c>
      <c r="N39">
        <v>2.9444826719999999</v>
      </c>
      <c r="O39">
        <v>0.13880000000000001</v>
      </c>
      <c r="P39" t="s">
        <v>140</v>
      </c>
      <c r="Q39">
        <v>10</v>
      </c>
      <c r="R39">
        <v>2.9444826719999999</v>
      </c>
      <c r="S39">
        <v>4</v>
      </c>
      <c r="U39">
        <v>1</v>
      </c>
      <c r="V39">
        <v>1</v>
      </c>
    </row>
    <row r="40" spans="1:22" x14ac:dyDescent="0.3">
      <c r="A40" t="s">
        <v>32</v>
      </c>
      <c r="B40" t="s">
        <v>78</v>
      </c>
      <c r="C40" t="s">
        <v>148</v>
      </c>
      <c r="D40" t="s">
        <v>60</v>
      </c>
      <c r="E40">
        <v>890</v>
      </c>
      <c r="F40">
        <v>1100</v>
      </c>
      <c r="G40">
        <v>1</v>
      </c>
      <c r="H40" t="s">
        <v>138</v>
      </c>
      <c r="I40" t="s">
        <v>141</v>
      </c>
      <c r="J40" t="s">
        <v>139</v>
      </c>
      <c r="K40">
        <v>2.9493900069999999</v>
      </c>
      <c r="L40">
        <v>3.0413926849999999</v>
      </c>
      <c r="M40">
        <v>3</v>
      </c>
      <c r="N40">
        <v>2.9493900069999999</v>
      </c>
      <c r="O40">
        <v>0.13689999999999999</v>
      </c>
      <c r="P40" t="s">
        <v>140</v>
      </c>
      <c r="Q40">
        <v>10</v>
      </c>
      <c r="S40">
        <v>4</v>
      </c>
      <c r="U40">
        <v>1</v>
      </c>
      <c r="V40">
        <v>1</v>
      </c>
    </row>
    <row r="41" spans="1:22" x14ac:dyDescent="0.3">
      <c r="A41" t="s">
        <v>29</v>
      </c>
      <c r="B41" t="s">
        <v>76</v>
      </c>
      <c r="C41" t="s">
        <v>148</v>
      </c>
      <c r="D41" t="s">
        <v>61</v>
      </c>
      <c r="E41">
        <v>890</v>
      </c>
      <c r="F41">
        <v>755</v>
      </c>
      <c r="G41">
        <v>1</v>
      </c>
      <c r="H41" t="s">
        <v>138</v>
      </c>
      <c r="I41" t="s">
        <v>142</v>
      </c>
      <c r="J41" t="s">
        <v>147</v>
      </c>
      <c r="K41">
        <v>2.9493900069999999</v>
      </c>
      <c r="L41">
        <v>2.8779469519999998</v>
      </c>
      <c r="M41">
        <v>1</v>
      </c>
      <c r="N41">
        <v>2.9493900069999999</v>
      </c>
      <c r="O41">
        <v>0.1406</v>
      </c>
      <c r="P41" t="s">
        <v>140</v>
      </c>
      <c r="Q41">
        <v>10</v>
      </c>
      <c r="S41">
        <v>4</v>
      </c>
      <c r="U41">
        <v>1</v>
      </c>
      <c r="V41">
        <v>0</v>
      </c>
    </row>
    <row r="42" spans="1:22" x14ac:dyDescent="0.3">
      <c r="A42" t="s">
        <v>30</v>
      </c>
      <c r="B42" t="s">
        <v>79</v>
      </c>
      <c r="C42" t="s">
        <v>148</v>
      </c>
      <c r="D42" t="s">
        <v>63</v>
      </c>
      <c r="E42">
        <v>900</v>
      </c>
      <c r="F42">
        <v>900</v>
      </c>
      <c r="G42">
        <v>0</v>
      </c>
      <c r="H42" t="s">
        <v>145</v>
      </c>
      <c r="I42" t="s">
        <v>138</v>
      </c>
      <c r="J42" t="s">
        <v>139</v>
      </c>
      <c r="K42">
        <v>2.9542425090000002</v>
      </c>
      <c r="L42">
        <v>2.9542425090000002</v>
      </c>
      <c r="M42">
        <v>1</v>
      </c>
      <c r="N42">
        <v>2.9542425090000002</v>
      </c>
      <c r="O42">
        <v>0.37709999999999999</v>
      </c>
      <c r="P42" t="s">
        <v>140</v>
      </c>
      <c r="Q42">
        <v>10</v>
      </c>
      <c r="S42">
        <v>4</v>
      </c>
      <c r="U42">
        <v>0</v>
      </c>
      <c r="V42">
        <v>0</v>
      </c>
    </row>
    <row r="43" spans="1:22" x14ac:dyDescent="0.3">
      <c r="A43" t="s">
        <v>34</v>
      </c>
      <c r="B43" t="s">
        <v>80</v>
      </c>
      <c r="C43" t="s">
        <v>148</v>
      </c>
      <c r="D43" t="s">
        <v>60</v>
      </c>
      <c r="E43">
        <v>950</v>
      </c>
      <c r="F43">
        <v>1350</v>
      </c>
      <c r="G43">
        <v>1</v>
      </c>
      <c r="H43" t="s">
        <v>138</v>
      </c>
      <c r="I43" t="s">
        <v>141</v>
      </c>
      <c r="J43" t="s">
        <v>139</v>
      </c>
      <c r="K43">
        <v>2.977723605</v>
      </c>
      <c r="L43">
        <v>3.1303337679999998</v>
      </c>
      <c r="M43">
        <v>1</v>
      </c>
      <c r="N43">
        <v>2.977723605</v>
      </c>
      <c r="O43">
        <v>0.82730000000000004</v>
      </c>
      <c r="P43">
        <v>1</v>
      </c>
      <c r="Q43">
        <v>10</v>
      </c>
      <c r="S43">
        <v>4</v>
      </c>
      <c r="U43">
        <v>0</v>
      </c>
      <c r="V43">
        <v>1</v>
      </c>
    </row>
    <row r="44" spans="1:22" x14ac:dyDescent="0.3">
      <c r="A44" t="s">
        <v>33</v>
      </c>
      <c r="B44" t="s">
        <v>77</v>
      </c>
      <c r="C44" t="s">
        <v>148</v>
      </c>
      <c r="D44" t="s">
        <v>60</v>
      </c>
      <c r="E44">
        <v>1125</v>
      </c>
      <c r="F44">
        <v>1270</v>
      </c>
      <c r="G44">
        <v>1</v>
      </c>
      <c r="H44" t="s">
        <v>60</v>
      </c>
      <c r="I44" t="s">
        <v>142</v>
      </c>
      <c r="J44" t="s">
        <v>139</v>
      </c>
      <c r="K44">
        <v>3.0511525220000002</v>
      </c>
      <c r="L44">
        <v>3.1038037209999998</v>
      </c>
      <c r="M44">
        <v>2</v>
      </c>
      <c r="N44">
        <v>3.0511525220000002</v>
      </c>
      <c r="O44">
        <v>0.76780000000000004</v>
      </c>
      <c r="P44">
        <v>1</v>
      </c>
      <c r="Q44">
        <v>11</v>
      </c>
      <c r="R44">
        <v>3.0511525220000002</v>
      </c>
      <c r="S44" s="1">
        <v>5</v>
      </c>
      <c r="T44">
        <v>3.0511525220000002</v>
      </c>
      <c r="U44">
        <v>0</v>
      </c>
      <c r="V44">
        <v>0</v>
      </c>
    </row>
    <row r="45" spans="1:22" x14ac:dyDescent="0.3">
      <c r="A45" t="s">
        <v>31</v>
      </c>
      <c r="B45" t="s">
        <v>78</v>
      </c>
      <c r="C45" t="s">
        <v>148</v>
      </c>
      <c r="D45" t="s">
        <v>61</v>
      </c>
      <c r="E45">
        <v>1300</v>
      </c>
      <c r="F45">
        <v>1090</v>
      </c>
      <c r="G45">
        <v>1</v>
      </c>
      <c r="H45" t="s">
        <v>138</v>
      </c>
      <c r="I45" t="s">
        <v>141</v>
      </c>
      <c r="J45" t="s">
        <v>139</v>
      </c>
      <c r="K45">
        <v>3.1139433520000002</v>
      </c>
      <c r="L45">
        <v>3.0374264979999999</v>
      </c>
      <c r="M45">
        <v>3</v>
      </c>
      <c r="N45">
        <v>3.1139433520000002</v>
      </c>
      <c r="O45">
        <v>0.14610000000000001</v>
      </c>
      <c r="P45" t="s">
        <v>140</v>
      </c>
      <c r="Q45">
        <v>11</v>
      </c>
      <c r="S45" s="1">
        <v>5</v>
      </c>
      <c r="U45">
        <v>1</v>
      </c>
      <c r="V45">
        <v>1</v>
      </c>
    </row>
    <row r="46" spans="1:22" x14ac:dyDescent="0.3">
      <c r="A46" t="s">
        <v>32</v>
      </c>
      <c r="B46" t="s">
        <v>78</v>
      </c>
      <c r="C46" t="s">
        <v>148</v>
      </c>
      <c r="D46" t="s">
        <v>61</v>
      </c>
      <c r="E46">
        <v>1310</v>
      </c>
      <c r="F46">
        <v>1100</v>
      </c>
      <c r="G46">
        <v>1</v>
      </c>
      <c r="H46" t="s">
        <v>138</v>
      </c>
      <c r="I46" t="s">
        <v>141</v>
      </c>
      <c r="J46" t="s">
        <v>139</v>
      </c>
      <c r="K46">
        <v>3.1172712960000002</v>
      </c>
      <c r="L46">
        <v>3.0413926849999999</v>
      </c>
      <c r="M46">
        <v>3</v>
      </c>
      <c r="N46">
        <v>3.1172712960000002</v>
      </c>
      <c r="O46">
        <v>0.54579999999999995</v>
      </c>
      <c r="P46" t="s">
        <v>140</v>
      </c>
      <c r="Q46">
        <v>11</v>
      </c>
      <c r="S46" s="1">
        <v>5</v>
      </c>
      <c r="U46">
        <v>1</v>
      </c>
      <c r="V46">
        <v>1</v>
      </c>
    </row>
    <row r="47" spans="1:22" x14ac:dyDescent="0.3">
      <c r="A47" t="s">
        <v>33</v>
      </c>
      <c r="B47" t="s">
        <v>77</v>
      </c>
      <c r="C47" t="s">
        <v>148</v>
      </c>
      <c r="D47" t="s">
        <v>61</v>
      </c>
      <c r="E47">
        <v>1415</v>
      </c>
      <c r="F47">
        <v>1270</v>
      </c>
      <c r="G47">
        <v>1</v>
      </c>
      <c r="H47" t="s">
        <v>60</v>
      </c>
      <c r="I47" t="s">
        <v>142</v>
      </c>
      <c r="J47" t="s">
        <v>139</v>
      </c>
      <c r="K47">
        <v>3.1507564399999999</v>
      </c>
      <c r="L47">
        <v>3.1038037209999998</v>
      </c>
      <c r="M47">
        <v>2</v>
      </c>
      <c r="N47">
        <v>3.1507564399999999</v>
      </c>
      <c r="O47">
        <v>0.68030000000000002</v>
      </c>
      <c r="P47" t="s">
        <v>140</v>
      </c>
      <c r="Q47">
        <v>11</v>
      </c>
      <c r="S47" s="1">
        <v>5</v>
      </c>
      <c r="U47">
        <v>0</v>
      </c>
      <c r="V47">
        <v>0</v>
      </c>
    </row>
    <row r="48" spans="1:22" x14ac:dyDescent="0.3">
      <c r="A48" t="s">
        <v>35</v>
      </c>
      <c r="B48" t="s">
        <v>81</v>
      </c>
      <c r="C48" t="s">
        <v>148</v>
      </c>
      <c r="D48" t="s">
        <v>60</v>
      </c>
      <c r="E48">
        <v>1570</v>
      </c>
      <c r="F48">
        <v>1580</v>
      </c>
      <c r="G48">
        <v>1</v>
      </c>
      <c r="H48" t="s">
        <v>145</v>
      </c>
      <c r="I48" t="s">
        <v>141</v>
      </c>
      <c r="J48" t="s">
        <v>144</v>
      </c>
      <c r="K48">
        <v>3.195899652</v>
      </c>
      <c r="L48">
        <v>3.198657087</v>
      </c>
      <c r="M48">
        <v>1</v>
      </c>
      <c r="N48">
        <v>3.195899652</v>
      </c>
      <c r="O48">
        <v>0.13639999999999999</v>
      </c>
      <c r="P48" t="s">
        <v>140</v>
      </c>
      <c r="Q48">
        <v>11</v>
      </c>
      <c r="S48" s="1">
        <v>5</v>
      </c>
      <c r="U48">
        <v>0</v>
      </c>
      <c r="V48">
        <v>0</v>
      </c>
    </row>
    <row r="49" spans="1:22" x14ac:dyDescent="0.3">
      <c r="A49" t="s">
        <v>35</v>
      </c>
      <c r="B49" t="s">
        <v>81</v>
      </c>
      <c r="C49" t="s">
        <v>148</v>
      </c>
      <c r="D49" t="s">
        <v>61</v>
      </c>
      <c r="E49">
        <v>1590</v>
      </c>
      <c r="F49">
        <v>1580</v>
      </c>
      <c r="G49">
        <v>1</v>
      </c>
      <c r="H49" t="s">
        <v>145</v>
      </c>
      <c r="I49" t="s">
        <v>141</v>
      </c>
      <c r="J49" t="s">
        <v>144</v>
      </c>
      <c r="K49">
        <v>3.2013971240000001</v>
      </c>
      <c r="L49">
        <v>3.198657087</v>
      </c>
      <c r="M49">
        <v>1</v>
      </c>
      <c r="N49">
        <v>3.2013971240000001</v>
      </c>
      <c r="O49">
        <v>0.66830000000000001</v>
      </c>
      <c r="P49" t="s">
        <v>140</v>
      </c>
      <c r="Q49">
        <v>11</v>
      </c>
      <c r="S49" s="1">
        <v>5</v>
      </c>
      <c r="U49">
        <v>0</v>
      </c>
      <c r="V49">
        <v>0</v>
      </c>
    </row>
    <row r="50" spans="1:22" x14ac:dyDescent="0.3">
      <c r="A50" t="s">
        <v>34</v>
      </c>
      <c r="B50" t="s">
        <v>80</v>
      </c>
      <c r="C50" t="s">
        <v>148</v>
      </c>
      <c r="D50" t="s">
        <v>61</v>
      </c>
      <c r="E50">
        <v>1750</v>
      </c>
      <c r="F50">
        <v>1350</v>
      </c>
      <c r="G50">
        <v>1</v>
      </c>
      <c r="H50" t="s">
        <v>138</v>
      </c>
      <c r="I50" t="s">
        <v>141</v>
      </c>
      <c r="J50" t="s">
        <v>139</v>
      </c>
      <c r="K50">
        <v>3.2430380489999999</v>
      </c>
      <c r="L50">
        <v>3.1303337679999998</v>
      </c>
      <c r="M50">
        <v>1</v>
      </c>
      <c r="N50">
        <v>3.2430380489999999</v>
      </c>
      <c r="O50">
        <v>0.7661</v>
      </c>
      <c r="P50">
        <v>1</v>
      </c>
      <c r="Q50">
        <v>11</v>
      </c>
      <c r="S50" s="1">
        <v>5</v>
      </c>
      <c r="U50">
        <v>0</v>
      </c>
      <c r="V50">
        <v>1</v>
      </c>
    </row>
    <row r="51" spans="1:22" x14ac:dyDescent="0.3">
      <c r="A51" t="s">
        <v>36</v>
      </c>
      <c r="B51" t="s">
        <v>78</v>
      </c>
      <c r="C51" t="s">
        <v>148</v>
      </c>
      <c r="D51" t="s">
        <v>60</v>
      </c>
      <c r="E51">
        <v>2000</v>
      </c>
      <c r="F51">
        <v>2500</v>
      </c>
      <c r="G51">
        <v>1</v>
      </c>
      <c r="H51" t="s">
        <v>138</v>
      </c>
      <c r="I51" t="s">
        <v>142</v>
      </c>
      <c r="J51" t="s">
        <v>139</v>
      </c>
      <c r="K51">
        <v>3.301029996</v>
      </c>
      <c r="L51">
        <v>3.397940009</v>
      </c>
      <c r="M51">
        <v>3</v>
      </c>
      <c r="N51">
        <v>3.301029996</v>
      </c>
      <c r="O51">
        <v>0.82199999999999995</v>
      </c>
      <c r="P51">
        <v>1</v>
      </c>
      <c r="Q51">
        <v>11</v>
      </c>
      <c r="S51" s="1">
        <v>5</v>
      </c>
      <c r="U51">
        <v>1</v>
      </c>
      <c r="V51">
        <v>1</v>
      </c>
    </row>
    <row r="52" spans="1:22" x14ac:dyDescent="0.3">
      <c r="A52" t="s">
        <v>37</v>
      </c>
      <c r="B52" t="s">
        <v>82</v>
      </c>
      <c r="C52" t="s">
        <v>148</v>
      </c>
      <c r="D52" t="s">
        <v>60</v>
      </c>
      <c r="E52">
        <v>2350</v>
      </c>
      <c r="F52">
        <v>2625</v>
      </c>
      <c r="G52">
        <v>1</v>
      </c>
      <c r="H52" t="s">
        <v>145</v>
      </c>
      <c r="I52" t="s">
        <v>138</v>
      </c>
      <c r="J52" t="s">
        <v>139</v>
      </c>
      <c r="K52">
        <v>3.3710678619999999</v>
      </c>
      <c r="L52">
        <v>3.419129308</v>
      </c>
      <c r="M52">
        <v>1</v>
      </c>
      <c r="N52">
        <v>3.3710678619999999</v>
      </c>
      <c r="O52">
        <v>0.8679</v>
      </c>
      <c r="P52">
        <v>1</v>
      </c>
      <c r="Q52">
        <v>11</v>
      </c>
      <c r="S52" s="1">
        <v>5</v>
      </c>
      <c r="U52">
        <v>2</v>
      </c>
      <c r="V52">
        <v>2</v>
      </c>
    </row>
    <row r="53" spans="1:22" x14ac:dyDescent="0.3">
      <c r="A53" t="s">
        <v>37</v>
      </c>
      <c r="B53" t="s">
        <v>82</v>
      </c>
      <c r="C53" t="s">
        <v>148</v>
      </c>
      <c r="D53" t="s">
        <v>61</v>
      </c>
      <c r="E53">
        <v>2900</v>
      </c>
      <c r="F53">
        <v>2625</v>
      </c>
      <c r="G53">
        <v>1</v>
      </c>
      <c r="H53" t="s">
        <v>145</v>
      </c>
      <c r="I53" t="s">
        <v>138</v>
      </c>
      <c r="J53" t="s">
        <v>139</v>
      </c>
      <c r="K53">
        <v>3.4623979980000001</v>
      </c>
      <c r="L53">
        <v>3.419129308</v>
      </c>
      <c r="M53">
        <v>1</v>
      </c>
      <c r="N53">
        <v>3.4623979980000001</v>
      </c>
      <c r="O53">
        <v>0.36499999999999999</v>
      </c>
      <c r="P53" t="s">
        <v>140</v>
      </c>
      <c r="Q53">
        <v>12</v>
      </c>
      <c r="R53">
        <v>3.4623979980000001</v>
      </c>
      <c r="S53">
        <v>6</v>
      </c>
      <c r="T53">
        <v>3.4623979980000001</v>
      </c>
      <c r="U53">
        <v>2</v>
      </c>
      <c r="V53">
        <v>2</v>
      </c>
    </row>
    <row r="54" spans="1:22" x14ac:dyDescent="0.3">
      <c r="A54" t="s">
        <v>36</v>
      </c>
      <c r="B54" t="s">
        <v>78</v>
      </c>
      <c r="C54" t="s">
        <v>148</v>
      </c>
      <c r="D54" t="s">
        <v>61</v>
      </c>
      <c r="E54">
        <v>3000</v>
      </c>
      <c r="F54">
        <v>2500</v>
      </c>
      <c r="G54">
        <v>1</v>
      </c>
      <c r="H54" t="s">
        <v>138</v>
      </c>
      <c r="I54" t="s">
        <v>142</v>
      </c>
      <c r="J54" t="s">
        <v>139</v>
      </c>
      <c r="K54">
        <v>3.4771212550000001</v>
      </c>
      <c r="L54">
        <v>3.397940009</v>
      </c>
      <c r="M54">
        <v>3</v>
      </c>
      <c r="N54">
        <v>3.4771212550000001</v>
      </c>
      <c r="O54">
        <v>0.52780000000000005</v>
      </c>
      <c r="P54" t="s">
        <v>140</v>
      </c>
      <c r="Q54">
        <v>12</v>
      </c>
      <c r="S54">
        <v>6</v>
      </c>
      <c r="U54">
        <v>1</v>
      </c>
      <c r="V54">
        <v>1</v>
      </c>
    </row>
    <row r="55" spans="1:22" x14ac:dyDescent="0.3">
      <c r="A55" t="s">
        <v>38</v>
      </c>
      <c r="B55" t="s">
        <v>83</v>
      </c>
      <c r="C55" t="s">
        <v>148</v>
      </c>
      <c r="D55" t="s">
        <v>61</v>
      </c>
      <c r="E55">
        <v>3200</v>
      </c>
      <c r="F55">
        <v>3350</v>
      </c>
      <c r="G55">
        <v>1</v>
      </c>
      <c r="H55" t="s">
        <v>145</v>
      </c>
      <c r="I55" t="s">
        <v>141</v>
      </c>
      <c r="J55" t="s">
        <v>139</v>
      </c>
      <c r="K55">
        <v>3.5051499779999999</v>
      </c>
      <c r="L55">
        <v>3.525044807</v>
      </c>
      <c r="M55">
        <v>1</v>
      </c>
      <c r="N55">
        <v>3.5051499779999999</v>
      </c>
      <c r="O55">
        <v>0.51849999999999996</v>
      </c>
      <c r="P55" t="s">
        <v>140</v>
      </c>
      <c r="Q55">
        <v>12</v>
      </c>
      <c r="S55">
        <v>6</v>
      </c>
      <c r="U55">
        <v>0</v>
      </c>
      <c r="V55">
        <v>0</v>
      </c>
    </row>
    <row r="56" spans="1:22" x14ac:dyDescent="0.3">
      <c r="A56" t="s">
        <v>38</v>
      </c>
      <c r="B56" t="s">
        <v>83</v>
      </c>
      <c r="C56" t="s">
        <v>148</v>
      </c>
      <c r="D56" t="s">
        <v>60</v>
      </c>
      <c r="E56">
        <v>3500</v>
      </c>
      <c r="F56">
        <v>3350</v>
      </c>
      <c r="G56">
        <v>1</v>
      </c>
      <c r="H56" t="s">
        <v>145</v>
      </c>
      <c r="I56" t="s">
        <v>141</v>
      </c>
      <c r="J56" t="s">
        <v>139</v>
      </c>
      <c r="K56">
        <v>3.5440680439999999</v>
      </c>
      <c r="L56">
        <v>3.525044807</v>
      </c>
      <c r="M56">
        <v>1</v>
      </c>
      <c r="N56">
        <v>3.5440680439999999</v>
      </c>
      <c r="O56">
        <v>0.52259999999999995</v>
      </c>
      <c r="P56" t="s">
        <v>140</v>
      </c>
      <c r="Q56">
        <v>12</v>
      </c>
      <c r="S56">
        <v>6</v>
      </c>
      <c r="U56">
        <v>0</v>
      </c>
      <c r="V56">
        <v>0</v>
      </c>
    </row>
    <row r="57" spans="1:22" x14ac:dyDescent="0.3">
      <c r="A57" t="s">
        <v>40</v>
      </c>
      <c r="B57" t="s">
        <v>84</v>
      </c>
      <c r="C57" t="s">
        <v>148</v>
      </c>
      <c r="D57" t="s">
        <v>60</v>
      </c>
      <c r="E57">
        <v>3750</v>
      </c>
      <c r="F57">
        <v>4550</v>
      </c>
      <c r="G57">
        <v>1</v>
      </c>
      <c r="H57" t="s">
        <v>138</v>
      </c>
      <c r="I57" t="s">
        <v>142</v>
      </c>
      <c r="J57" t="s">
        <v>139</v>
      </c>
      <c r="K57">
        <v>3.5740312680000001</v>
      </c>
      <c r="L57">
        <v>3.6580113970000001</v>
      </c>
      <c r="M57">
        <v>1</v>
      </c>
      <c r="N57">
        <v>3.5740312680000001</v>
      </c>
      <c r="O57">
        <v>0.80310000000000004</v>
      </c>
      <c r="P57">
        <v>1</v>
      </c>
      <c r="Q57">
        <v>12</v>
      </c>
      <c r="S57">
        <v>6</v>
      </c>
      <c r="U57">
        <v>1</v>
      </c>
      <c r="V57">
        <v>0</v>
      </c>
    </row>
    <row r="58" spans="1:22" x14ac:dyDescent="0.3">
      <c r="A58" t="s">
        <v>39</v>
      </c>
      <c r="B58" t="s">
        <v>85</v>
      </c>
      <c r="C58" t="s">
        <v>148</v>
      </c>
      <c r="D58" t="s">
        <v>63</v>
      </c>
      <c r="E58">
        <v>4500</v>
      </c>
      <c r="F58">
        <v>4500</v>
      </c>
      <c r="G58">
        <v>0</v>
      </c>
      <c r="H58" t="s">
        <v>138</v>
      </c>
      <c r="I58" t="s">
        <v>141</v>
      </c>
      <c r="J58" t="s">
        <v>139</v>
      </c>
      <c r="K58">
        <v>3.6532125139999998</v>
      </c>
      <c r="L58">
        <v>3.6532125139999998</v>
      </c>
      <c r="M58">
        <v>1</v>
      </c>
      <c r="N58">
        <v>3.6532125139999998</v>
      </c>
      <c r="O58">
        <v>0.79420000000000002</v>
      </c>
      <c r="P58">
        <v>1</v>
      </c>
      <c r="Q58">
        <v>13</v>
      </c>
      <c r="R58">
        <v>3.6532125139999998</v>
      </c>
      <c r="S58">
        <v>6</v>
      </c>
      <c r="U58">
        <v>0</v>
      </c>
      <c r="V58">
        <v>0</v>
      </c>
    </row>
    <row r="59" spans="1:22" x14ac:dyDescent="0.3">
      <c r="A59" t="s">
        <v>40</v>
      </c>
      <c r="B59" t="s">
        <v>84</v>
      </c>
      <c r="C59" t="s">
        <v>148</v>
      </c>
      <c r="D59" t="s">
        <v>61</v>
      </c>
      <c r="E59">
        <v>5350</v>
      </c>
      <c r="F59">
        <v>4550</v>
      </c>
      <c r="G59">
        <v>1</v>
      </c>
      <c r="H59" t="s">
        <v>138</v>
      </c>
      <c r="I59" t="s">
        <v>142</v>
      </c>
      <c r="J59" t="s">
        <v>139</v>
      </c>
      <c r="K59">
        <v>3.7283537820000001</v>
      </c>
      <c r="L59">
        <v>3.6580113970000001</v>
      </c>
      <c r="M59">
        <v>1</v>
      </c>
      <c r="N59">
        <v>3.7283537820000001</v>
      </c>
      <c r="O59">
        <v>0.12770000000000001</v>
      </c>
      <c r="P59" t="s">
        <v>140</v>
      </c>
      <c r="Q59">
        <v>13</v>
      </c>
      <c r="S59">
        <v>6</v>
      </c>
      <c r="U59">
        <v>1</v>
      </c>
      <c r="V59">
        <v>0</v>
      </c>
    </row>
    <row r="60" spans="1:22" x14ac:dyDescent="0.3">
      <c r="A60" t="s">
        <v>41</v>
      </c>
      <c r="B60" t="s">
        <v>86</v>
      </c>
      <c r="C60" t="s">
        <v>148</v>
      </c>
      <c r="D60" t="s">
        <v>60</v>
      </c>
      <c r="E60">
        <v>5400</v>
      </c>
      <c r="F60">
        <v>5950</v>
      </c>
      <c r="G60">
        <v>1</v>
      </c>
      <c r="H60" t="s">
        <v>138</v>
      </c>
      <c r="I60" t="s">
        <v>142</v>
      </c>
      <c r="J60" t="s">
        <v>139</v>
      </c>
      <c r="K60">
        <v>3.7323937599999999</v>
      </c>
      <c r="L60">
        <v>3.7745169660000002</v>
      </c>
      <c r="M60">
        <v>1</v>
      </c>
      <c r="N60">
        <v>3.7323937599999999</v>
      </c>
      <c r="O60">
        <v>0.12540000000000001</v>
      </c>
      <c r="P60" t="s">
        <v>140</v>
      </c>
      <c r="Q60">
        <v>13</v>
      </c>
      <c r="S60">
        <v>6</v>
      </c>
      <c r="U60">
        <v>1</v>
      </c>
      <c r="V60">
        <v>0</v>
      </c>
    </row>
    <row r="61" spans="1:22" x14ac:dyDescent="0.3">
      <c r="A61" t="s">
        <v>42</v>
      </c>
      <c r="B61" t="s">
        <v>87</v>
      </c>
      <c r="C61" t="s">
        <v>148</v>
      </c>
      <c r="D61" t="s">
        <v>60</v>
      </c>
      <c r="E61">
        <v>5500</v>
      </c>
      <c r="F61">
        <v>6500</v>
      </c>
      <c r="G61">
        <v>1</v>
      </c>
      <c r="H61" t="s">
        <v>145</v>
      </c>
      <c r="I61" t="s">
        <v>142</v>
      </c>
      <c r="J61" t="s">
        <v>139</v>
      </c>
      <c r="K61">
        <v>3.7403626889999999</v>
      </c>
      <c r="L61">
        <v>3.8129133569999998</v>
      </c>
      <c r="M61">
        <v>4</v>
      </c>
      <c r="N61">
        <v>3.7403626889999999</v>
      </c>
      <c r="O61">
        <v>0.78129999999999999</v>
      </c>
      <c r="P61">
        <v>1</v>
      </c>
      <c r="Q61">
        <v>14</v>
      </c>
      <c r="R61">
        <v>3.7403626889999999</v>
      </c>
      <c r="S61">
        <v>6</v>
      </c>
      <c r="U61">
        <v>0</v>
      </c>
      <c r="V61">
        <v>0</v>
      </c>
    </row>
    <row r="62" spans="1:22" x14ac:dyDescent="0.3">
      <c r="A62" t="s">
        <v>41</v>
      </c>
      <c r="B62" t="s">
        <v>86</v>
      </c>
      <c r="C62" t="s">
        <v>148</v>
      </c>
      <c r="D62" t="s">
        <v>61</v>
      </c>
      <c r="E62">
        <v>6500</v>
      </c>
      <c r="F62">
        <v>5950</v>
      </c>
      <c r="G62">
        <v>1</v>
      </c>
      <c r="H62" t="s">
        <v>138</v>
      </c>
      <c r="I62" t="s">
        <v>142</v>
      </c>
      <c r="J62" t="s">
        <v>139</v>
      </c>
      <c r="K62">
        <v>3.8129133569999998</v>
      </c>
      <c r="L62">
        <v>3.7745169660000002</v>
      </c>
      <c r="M62">
        <v>1</v>
      </c>
      <c r="N62">
        <v>3.8129133569999998</v>
      </c>
      <c r="O62">
        <v>0.7147</v>
      </c>
      <c r="P62" t="s">
        <v>140</v>
      </c>
      <c r="Q62">
        <v>14</v>
      </c>
      <c r="S62">
        <v>6</v>
      </c>
      <c r="U62">
        <v>1</v>
      </c>
      <c r="V62">
        <v>0</v>
      </c>
    </row>
    <row r="63" spans="1:22" x14ac:dyDescent="0.3">
      <c r="A63" t="s">
        <v>42</v>
      </c>
      <c r="B63" t="s">
        <v>87</v>
      </c>
      <c r="C63" t="s">
        <v>148</v>
      </c>
      <c r="D63" t="s">
        <v>61</v>
      </c>
      <c r="E63">
        <v>7500</v>
      </c>
      <c r="F63">
        <v>6500</v>
      </c>
      <c r="G63">
        <v>1</v>
      </c>
      <c r="H63" t="s">
        <v>145</v>
      </c>
      <c r="I63" t="s">
        <v>142</v>
      </c>
      <c r="J63" t="s">
        <v>139</v>
      </c>
      <c r="K63">
        <v>3.8750612630000001</v>
      </c>
      <c r="L63">
        <v>3.8129133569999998</v>
      </c>
      <c r="M63">
        <v>4</v>
      </c>
      <c r="N63">
        <v>3.8750612630000001</v>
      </c>
      <c r="O63">
        <v>0.71189999999999998</v>
      </c>
      <c r="P63" t="s">
        <v>140</v>
      </c>
      <c r="Q63">
        <v>14</v>
      </c>
      <c r="S63">
        <v>6</v>
      </c>
      <c r="U63">
        <v>0</v>
      </c>
      <c r="V63">
        <v>0</v>
      </c>
    </row>
    <row r="64" spans="1:22" x14ac:dyDescent="0.3">
      <c r="A64" t="s">
        <v>43</v>
      </c>
      <c r="B64" t="s">
        <v>88</v>
      </c>
      <c r="C64" t="s">
        <v>148</v>
      </c>
      <c r="D64" t="s">
        <v>63</v>
      </c>
      <c r="E64">
        <v>8500</v>
      </c>
      <c r="F64">
        <v>8500</v>
      </c>
      <c r="G64">
        <v>0</v>
      </c>
      <c r="H64" t="s">
        <v>145</v>
      </c>
      <c r="I64" t="s">
        <v>142</v>
      </c>
      <c r="J64" t="s">
        <v>139</v>
      </c>
      <c r="K64">
        <v>3.9294189259999999</v>
      </c>
      <c r="L64">
        <v>3.9294189259999999</v>
      </c>
      <c r="M64">
        <v>1</v>
      </c>
      <c r="N64">
        <v>3.9294189259999999</v>
      </c>
      <c r="O64">
        <v>0.1225</v>
      </c>
      <c r="P64" t="s">
        <v>140</v>
      </c>
      <c r="Q64">
        <v>14</v>
      </c>
      <c r="S64">
        <v>6</v>
      </c>
      <c r="U64">
        <v>0</v>
      </c>
      <c r="V64">
        <v>0</v>
      </c>
    </row>
    <row r="65" spans="1:22" x14ac:dyDescent="0.3">
      <c r="A65" t="s">
        <v>44</v>
      </c>
      <c r="B65" t="s">
        <v>89</v>
      </c>
      <c r="C65" t="s">
        <v>148</v>
      </c>
      <c r="D65" t="s">
        <v>60</v>
      </c>
      <c r="E65">
        <v>8500</v>
      </c>
      <c r="F65">
        <v>10250</v>
      </c>
      <c r="G65">
        <v>1</v>
      </c>
      <c r="H65" t="s">
        <v>145</v>
      </c>
      <c r="I65" t="s">
        <v>138</v>
      </c>
      <c r="J65" t="s">
        <v>139</v>
      </c>
      <c r="K65">
        <v>3.9294189259999999</v>
      </c>
      <c r="L65">
        <v>4.0107238650000001</v>
      </c>
      <c r="M65">
        <v>1</v>
      </c>
      <c r="N65">
        <v>3.9294189259999999</v>
      </c>
      <c r="O65">
        <v>0.95499999999999996</v>
      </c>
      <c r="P65">
        <v>1</v>
      </c>
      <c r="Q65">
        <v>14</v>
      </c>
      <c r="S65">
        <v>6</v>
      </c>
      <c r="U65">
        <v>2</v>
      </c>
      <c r="V65">
        <v>2</v>
      </c>
    </row>
    <row r="66" spans="1:22" x14ac:dyDescent="0.3">
      <c r="A66" t="s">
        <v>44</v>
      </c>
      <c r="B66" t="s">
        <v>89</v>
      </c>
      <c r="C66" t="s">
        <v>148</v>
      </c>
      <c r="D66" t="s">
        <v>61</v>
      </c>
      <c r="E66">
        <v>12000</v>
      </c>
      <c r="F66">
        <v>10250</v>
      </c>
      <c r="G66">
        <v>1</v>
      </c>
      <c r="H66" t="s">
        <v>145</v>
      </c>
      <c r="I66" t="s">
        <v>138</v>
      </c>
      <c r="J66" t="s">
        <v>139</v>
      </c>
      <c r="K66">
        <v>4.0791812460000001</v>
      </c>
      <c r="L66">
        <v>4.0107238650000001</v>
      </c>
      <c r="M66">
        <v>1</v>
      </c>
      <c r="N66">
        <v>4.0791812460000001</v>
      </c>
      <c r="O66">
        <v>0.47910000000000003</v>
      </c>
      <c r="P66" t="s">
        <v>140</v>
      </c>
      <c r="Q66">
        <v>15</v>
      </c>
      <c r="R66">
        <v>4.0791812460000001</v>
      </c>
      <c r="S66" s="1">
        <v>7</v>
      </c>
      <c r="T66">
        <v>4.0791812460000001</v>
      </c>
      <c r="U66">
        <v>2</v>
      </c>
      <c r="V66">
        <v>2</v>
      </c>
    </row>
    <row r="67" spans="1:22" x14ac:dyDescent="0.3">
      <c r="A67" t="s">
        <v>45</v>
      </c>
      <c r="B67" t="s">
        <v>90</v>
      </c>
      <c r="C67" t="s">
        <v>148</v>
      </c>
      <c r="D67" t="s">
        <v>60</v>
      </c>
      <c r="E67">
        <v>13000</v>
      </c>
      <c r="F67">
        <v>14000</v>
      </c>
      <c r="G67">
        <v>1</v>
      </c>
      <c r="H67" t="s">
        <v>138</v>
      </c>
      <c r="I67" t="s">
        <v>142</v>
      </c>
      <c r="J67" t="s">
        <v>147</v>
      </c>
      <c r="K67">
        <v>4.1139433519999997</v>
      </c>
      <c r="L67">
        <v>4.1461280360000003</v>
      </c>
      <c r="M67">
        <v>1</v>
      </c>
      <c r="N67">
        <v>4.1139433519999997</v>
      </c>
      <c r="O67">
        <v>0.69740000000000002</v>
      </c>
      <c r="P67" t="s">
        <v>140</v>
      </c>
      <c r="Q67">
        <v>15</v>
      </c>
      <c r="S67">
        <v>7</v>
      </c>
      <c r="U67">
        <v>0</v>
      </c>
      <c r="V67">
        <v>0</v>
      </c>
    </row>
    <row r="68" spans="1:22" x14ac:dyDescent="0.3">
      <c r="A68" t="s">
        <v>45</v>
      </c>
      <c r="B68" t="s">
        <v>90</v>
      </c>
      <c r="C68" t="s">
        <v>148</v>
      </c>
      <c r="D68" t="s">
        <v>61</v>
      </c>
      <c r="E68">
        <v>15000</v>
      </c>
      <c r="F68">
        <v>14000</v>
      </c>
      <c r="G68">
        <v>1</v>
      </c>
      <c r="H68" t="s">
        <v>138</v>
      </c>
      <c r="I68" t="s">
        <v>142</v>
      </c>
      <c r="J68" t="s">
        <v>147</v>
      </c>
      <c r="K68">
        <v>4.1760912589999997</v>
      </c>
      <c r="L68">
        <v>4.1461280360000003</v>
      </c>
      <c r="M68">
        <v>1</v>
      </c>
      <c r="N68">
        <v>4.1760912589999997</v>
      </c>
      <c r="O68">
        <v>0.6855</v>
      </c>
      <c r="P68" t="s">
        <v>140</v>
      </c>
      <c r="Q68">
        <v>15</v>
      </c>
      <c r="S68">
        <v>7</v>
      </c>
      <c r="U68">
        <v>0</v>
      </c>
      <c r="V68">
        <v>0</v>
      </c>
    </row>
    <row r="69" spans="1:22" x14ac:dyDescent="0.3">
      <c r="A69" t="s">
        <v>46</v>
      </c>
      <c r="B69" t="s">
        <v>87</v>
      </c>
      <c r="C69" t="s">
        <v>148</v>
      </c>
      <c r="D69" t="s">
        <v>60</v>
      </c>
      <c r="E69">
        <v>17125</v>
      </c>
      <c r="F69">
        <v>25375</v>
      </c>
      <c r="G69">
        <v>1</v>
      </c>
      <c r="H69" t="s">
        <v>145</v>
      </c>
      <c r="I69" t="s">
        <v>142</v>
      </c>
      <c r="J69" t="s">
        <v>139</v>
      </c>
      <c r="K69">
        <v>4.2336305799999998</v>
      </c>
      <c r="L69">
        <v>4.4044060509999996</v>
      </c>
      <c r="M69">
        <v>4</v>
      </c>
      <c r="N69">
        <v>4.2336305799999998</v>
      </c>
      <c r="O69">
        <v>0.9647</v>
      </c>
      <c r="P69">
        <v>1</v>
      </c>
      <c r="Q69">
        <v>15</v>
      </c>
      <c r="S69">
        <v>7</v>
      </c>
      <c r="U69">
        <v>1</v>
      </c>
      <c r="V69">
        <v>0</v>
      </c>
    </row>
    <row r="70" spans="1:22" x14ac:dyDescent="0.3">
      <c r="A70" t="s">
        <v>51</v>
      </c>
      <c r="B70" t="s">
        <v>87</v>
      </c>
      <c r="C70" t="s">
        <v>148</v>
      </c>
      <c r="D70" t="s">
        <v>60</v>
      </c>
      <c r="E70">
        <v>25000</v>
      </c>
      <c r="F70">
        <v>40000</v>
      </c>
      <c r="G70">
        <v>1</v>
      </c>
      <c r="H70" t="s">
        <v>145</v>
      </c>
      <c r="I70" t="s">
        <v>142</v>
      </c>
      <c r="J70" t="s">
        <v>139</v>
      </c>
      <c r="K70">
        <v>4.397940009</v>
      </c>
      <c r="L70">
        <v>4.602059991</v>
      </c>
      <c r="M70">
        <v>4</v>
      </c>
      <c r="N70">
        <v>4.397940009</v>
      </c>
      <c r="O70">
        <v>0.31790000000000002</v>
      </c>
      <c r="P70" t="s">
        <v>140</v>
      </c>
      <c r="Q70">
        <v>16</v>
      </c>
      <c r="R70">
        <v>4.397940009</v>
      </c>
      <c r="S70">
        <v>7</v>
      </c>
      <c r="U70">
        <v>0</v>
      </c>
      <c r="V70">
        <v>1</v>
      </c>
    </row>
    <row r="71" spans="1:22" x14ac:dyDescent="0.3">
      <c r="A71" t="s">
        <v>47</v>
      </c>
      <c r="B71" t="s">
        <v>91</v>
      </c>
      <c r="C71" t="s">
        <v>148</v>
      </c>
      <c r="D71" t="s">
        <v>63</v>
      </c>
      <c r="E71">
        <v>26000</v>
      </c>
      <c r="F71">
        <v>26000</v>
      </c>
      <c r="G71">
        <v>0</v>
      </c>
      <c r="H71" t="s">
        <v>145</v>
      </c>
      <c r="I71" t="s">
        <v>141</v>
      </c>
      <c r="J71" t="s">
        <v>139</v>
      </c>
      <c r="K71">
        <v>4.4149733480000002</v>
      </c>
      <c r="L71">
        <v>4.4149733480000002</v>
      </c>
      <c r="M71">
        <v>1</v>
      </c>
      <c r="N71">
        <v>4.4149733480000002</v>
      </c>
      <c r="O71">
        <v>0.1132</v>
      </c>
      <c r="P71" t="s">
        <v>140</v>
      </c>
      <c r="Q71">
        <v>16</v>
      </c>
      <c r="S71">
        <v>7</v>
      </c>
      <c r="U71">
        <v>0</v>
      </c>
      <c r="V71">
        <v>0</v>
      </c>
    </row>
    <row r="72" spans="1:22" x14ac:dyDescent="0.3">
      <c r="A72" t="s">
        <v>48</v>
      </c>
      <c r="B72" t="s">
        <v>92</v>
      </c>
      <c r="C72" t="s">
        <v>148</v>
      </c>
      <c r="D72" t="s">
        <v>60</v>
      </c>
      <c r="E72">
        <v>26750</v>
      </c>
      <c r="F72">
        <v>27125</v>
      </c>
      <c r="G72">
        <v>1</v>
      </c>
      <c r="H72" t="s">
        <v>145</v>
      </c>
      <c r="I72" t="s">
        <v>141</v>
      </c>
      <c r="J72" t="s">
        <v>139</v>
      </c>
      <c r="K72">
        <v>4.4273237859999997</v>
      </c>
      <c r="L72">
        <v>4.4333697470000004</v>
      </c>
      <c r="M72">
        <v>1</v>
      </c>
      <c r="N72">
        <v>4.4273237859999997</v>
      </c>
      <c r="O72">
        <v>0.1084</v>
      </c>
      <c r="P72" t="s">
        <v>140</v>
      </c>
      <c r="Q72">
        <v>16</v>
      </c>
      <c r="S72">
        <v>7</v>
      </c>
      <c r="U72">
        <v>0</v>
      </c>
      <c r="V72">
        <v>0</v>
      </c>
    </row>
    <row r="73" spans="1:22" x14ac:dyDescent="0.3">
      <c r="A73" t="s">
        <v>49</v>
      </c>
      <c r="B73" t="s">
        <v>93</v>
      </c>
      <c r="C73" t="s">
        <v>148</v>
      </c>
      <c r="D73" t="s">
        <v>60</v>
      </c>
      <c r="E73">
        <v>27000</v>
      </c>
      <c r="F73">
        <v>33500</v>
      </c>
      <c r="G73">
        <v>1</v>
      </c>
      <c r="H73" t="s">
        <v>145</v>
      </c>
      <c r="I73" t="s">
        <v>142</v>
      </c>
      <c r="J73" t="s">
        <v>146</v>
      </c>
      <c r="K73">
        <v>4.4313637640000003</v>
      </c>
      <c r="L73">
        <v>4.5250448069999996</v>
      </c>
      <c r="M73">
        <v>1</v>
      </c>
      <c r="N73">
        <v>4.4313637640000003</v>
      </c>
      <c r="O73">
        <v>0.1124</v>
      </c>
      <c r="P73" t="s">
        <v>140</v>
      </c>
      <c r="Q73">
        <v>16</v>
      </c>
      <c r="S73">
        <v>7</v>
      </c>
      <c r="U73">
        <v>0</v>
      </c>
      <c r="V73">
        <v>1</v>
      </c>
    </row>
    <row r="74" spans="1:22" x14ac:dyDescent="0.3">
      <c r="A74" t="s">
        <v>48</v>
      </c>
      <c r="B74" t="s">
        <v>92</v>
      </c>
      <c r="C74" t="s">
        <v>148</v>
      </c>
      <c r="D74" t="s">
        <v>61</v>
      </c>
      <c r="E74">
        <v>27500</v>
      </c>
      <c r="F74">
        <v>27125</v>
      </c>
      <c r="G74">
        <v>1</v>
      </c>
      <c r="H74" t="s">
        <v>145</v>
      </c>
      <c r="I74" t="s">
        <v>141</v>
      </c>
      <c r="J74" t="s">
        <v>139</v>
      </c>
      <c r="K74">
        <v>4.439332694</v>
      </c>
      <c r="L74">
        <v>4.4333697470000004</v>
      </c>
      <c r="M74">
        <v>1</v>
      </c>
      <c r="N74">
        <v>4.439332694</v>
      </c>
      <c r="O74">
        <v>0.1041</v>
      </c>
      <c r="P74" t="s">
        <v>140</v>
      </c>
      <c r="Q74">
        <v>16</v>
      </c>
      <c r="S74">
        <v>7</v>
      </c>
      <c r="U74">
        <v>0</v>
      </c>
      <c r="V74">
        <v>0</v>
      </c>
    </row>
    <row r="75" spans="1:22" x14ac:dyDescent="0.3">
      <c r="A75" t="s">
        <v>50</v>
      </c>
      <c r="B75" t="s">
        <v>87</v>
      </c>
      <c r="C75" t="s">
        <v>148</v>
      </c>
      <c r="D75" t="s">
        <v>60</v>
      </c>
      <c r="E75">
        <v>28000</v>
      </c>
      <c r="F75">
        <v>36500</v>
      </c>
      <c r="G75">
        <v>1</v>
      </c>
      <c r="H75" t="s">
        <v>145</v>
      </c>
      <c r="I75" t="s">
        <v>142</v>
      </c>
      <c r="J75" t="s">
        <v>139</v>
      </c>
      <c r="K75">
        <v>4.4471580309999998</v>
      </c>
      <c r="L75">
        <v>4.5622928639999998</v>
      </c>
      <c r="M75">
        <v>4</v>
      </c>
      <c r="N75">
        <v>4.4471580309999998</v>
      </c>
      <c r="O75">
        <v>0.72460000000000002</v>
      </c>
      <c r="P75" t="s">
        <v>140</v>
      </c>
      <c r="Q75">
        <v>16</v>
      </c>
      <c r="S75">
        <v>7</v>
      </c>
      <c r="U75">
        <v>0</v>
      </c>
      <c r="V75">
        <v>1</v>
      </c>
    </row>
    <row r="76" spans="1:22" x14ac:dyDescent="0.3">
      <c r="A76" t="s">
        <v>46</v>
      </c>
      <c r="B76" t="s">
        <v>87</v>
      </c>
      <c r="C76" t="s">
        <v>148</v>
      </c>
      <c r="D76" t="s">
        <v>61</v>
      </c>
      <c r="E76">
        <v>33625</v>
      </c>
      <c r="F76">
        <v>25375</v>
      </c>
      <c r="G76">
        <v>1</v>
      </c>
      <c r="H76" t="s">
        <v>145</v>
      </c>
      <c r="I76" t="s">
        <v>142</v>
      </c>
      <c r="J76" t="s">
        <v>139</v>
      </c>
      <c r="K76">
        <v>4.5266622930000002</v>
      </c>
      <c r="L76">
        <v>4.4044060509999996</v>
      </c>
      <c r="M76">
        <v>4</v>
      </c>
      <c r="N76">
        <v>4.5266622930000002</v>
      </c>
      <c r="O76">
        <v>0.70369999999999999</v>
      </c>
      <c r="P76" t="s">
        <v>140</v>
      </c>
      <c r="Q76">
        <v>16</v>
      </c>
      <c r="S76">
        <v>7</v>
      </c>
      <c r="U76">
        <v>1</v>
      </c>
      <c r="V76">
        <v>0</v>
      </c>
    </row>
    <row r="77" spans="1:22" x14ac:dyDescent="0.3">
      <c r="A77" t="s">
        <v>49</v>
      </c>
      <c r="B77" t="s">
        <v>93</v>
      </c>
      <c r="C77" t="s">
        <v>148</v>
      </c>
      <c r="D77" t="s">
        <v>61</v>
      </c>
      <c r="E77">
        <v>40000</v>
      </c>
      <c r="F77">
        <v>33500</v>
      </c>
      <c r="G77">
        <v>1</v>
      </c>
      <c r="H77" t="s">
        <v>145</v>
      </c>
      <c r="I77" t="s">
        <v>142</v>
      </c>
      <c r="J77" t="s">
        <v>146</v>
      </c>
      <c r="K77">
        <v>4.602059991</v>
      </c>
      <c r="L77">
        <v>4.5250448069999996</v>
      </c>
      <c r="M77">
        <v>1</v>
      </c>
      <c r="N77">
        <v>4.602059991</v>
      </c>
      <c r="O77">
        <v>0.50749999999999995</v>
      </c>
      <c r="P77" t="s">
        <v>140</v>
      </c>
      <c r="Q77">
        <v>16</v>
      </c>
      <c r="S77">
        <v>8</v>
      </c>
      <c r="T77">
        <v>4.602059991</v>
      </c>
      <c r="U77">
        <v>0</v>
      </c>
      <c r="V77">
        <v>1</v>
      </c>
    </row>
    <row r="78" spans="1:22" x14ac:dyDescent="0.3">
      <c r="A78" t="s">
        <v>50</v>
      </c>
      <c r="B78" t="s">
        <v>87</v>
      </c>
      <c r="C78" t="s">
        <v>148</v>
      </c>
      <c r="D78" t="s">
        <v>61</v>
      </c>
      <c r="E78">
        <v>45000</v>
      </c>
      <c r="F78">
        <v>36500</v>
      </c>
      <c r="G78">
        <v>1</v>
      </c>
      <c r="H78" t="s">
        <v>145</v>
      </c>
      <c r="I78" t="s">
        <v>142</v>
      </c>
      <c r="J78" t="s">
        <v>139</v>
      </c>
      <c r="K78">
        <v>4.6532125139999998</v>
      </c>
      <c r="L78">
        <v>4.5622928639999998</v>
      </c>
      <c r="M78">
        <v>4</v>
      </c>
      <c r="N78">
        <v>4.6532125139999998</v>
      </c>
      <c r="O78">
        <v>8.7300000000000003E-2</v>
      </c>
      <c r="P78" t="s">
        <v>140</v>
      </c>
      <c r="Q78">
        <v>16</v>
      </c>
      <c r="S78">
        <v>8</v>
      </c>
      <c r="U78">
        <v>0</v>
      </c>
      <c r="V78">
        <v>1</v>
      </c>
    </row>
    <row r="79" spans="1:22" x14ac:dyDescent="0.3">
      <c r="A79" t="s">
        <v>52</v>
      </c>
      <c r="B79" t="s">
        <v>94</v>
      </c>
      <c r="C79" t="s">
        <v>148</v>
      </c>
      <c r="D79" t="s">
        <v>60</v>
      </c>
      <c r="E79">
        <v>46000</v>
      </c>
      <c r="F79">
        <v>63000</v>
      </c>
      <c r="G79">
        <v>1</v>
      </c>
      <c r="H79" t="s">
        <v>145</v>
      </c>
      <c r="I79" t="s">
        <v>142</v>
      </c>
      <c r="J79" t="s">
        <v>144</v>
      </c>
      <c r="K79">
        <v>4.6627578319999996</v>
      </c>
      <c r="L79">
        <v>4.7993405490000001</v>
      </c>
      <c r="M79">
        <v>1</v>
      </c>
      <c r="N79">
        <v>4.6627578319999996</v>
      </c>
      <c r="O79">
        <v>0.62339999999999995</v>
      </c>
      <c r="P79" t="s">
        <v>140</v>
      </c>
      <c r="Q79">
        <v>16</v>
      </c>
      <c r="S79">
        <v>8</v>
      </c>
      <c r="U79">
        <v>0</v>
      </c>
      <c r="V79">
        <v>0</v>
      </c>
    </row>
    <row r="80" spans="1:22" x14ac:dyDescent="0.3">
      <c r="A80" t="s">
        <v>51</v>
      </c>
      <c r="B80" t="s">
        <v>87</v>
      </c>
      <c r="C80" t="s">
        <v>148</v>
      </c>
      <c r="D80" t="s">
        <v>61</v>
      </c>
      <c r="E80">
        <v>55000</v>
      </c>
      <c r="F80">
        <v>40000</v>
      </c>
      <c r="G80">
        <v>1</v>
      </c>
      <c r="H80" t="s">
        <v>145</v>
      </c>
      <c r="I80" t="s">
        <v>142</v>
      </c>
      <c r="J80" t="s">
        <v>139</v>
      </c>
      <c r="K80">
        <v>4.7403626890000004</v>
      </c>
      <c r="L80">
        <v>4.602059991</v>
      </c>
      <c r="M80">
        <v>4</v>
      </c>
      <c r="N80">
        <v>4.7403626890000004</v>
      </c>
      <c r="O80">
        <v>0.65980000000000005</v>
      </c>
      <c r="P80" t="s">
        <v>140</v>
      </c>
      <c r="Q80">
        <v>16</v>
      </c>
      <c r="S80">
        <v>8</v>
      </c>
      <c r="U80">
        <v>0</v>
      </c>
      <c r="V80">
        <v>1</v>
      </c>
    </row>
    <row r="81" spans="1:22" x14ac:dyDescent="0.3">
      <c r="A81" t="s">
        <v>53</v>
      </c>
      <c r="B81" t="s">
        <v>95</v>
      </c>
      <c r="C81" t="s">
        <v>148</v>
      </c>
      <c r="D81" t="s">
        <v>60</v>
      </c>
      <c r="E81">
        <v>67500</v>
      </c>
      <c r="F81">
        <v>86250</v>
      </c>
      <c r="G81">
        <v>1</v>
      </c>
      <c r="H81" t="s">
        <v>60</v>
      </c>
      <c r="I81" t="s">
        <v>142</v>
      </c>
      <c r="J81" t="s">
        <v>139</v>
      </c>
      <c r="K81">
        <v>4.8293037730000004</v>
      </c>
      <c r="L81">
        <v>4.9357591039999997</v>
      </c>
      <c r="M81">
        <v>1</v>
      </c>
      <c r="N81">
        <v>4.8293037730000004</v>
      </c>
      <c r="O81">
        <v>0.54149999999999998</v>
      </c>
      <c r="P81" t="s">
        <v>140</v>
      </c>
      <c r="Q81">
        <v>16</v>
      </c>
      <c r="S81">
        <v>8</v>
      </c>
      <c r="U81">
        <v>0</v>
      </c>
      <c r="V81">
        <v>0</v>
      </c>
    </row>
    <row r="82" spans="1:22" x14ac:dyDescent="0.3">
      <c r="A82" t="s">
        <v>52</v>
      </c>
      <c r="B82" t="s">
        <v>94</v>
      </c>
      <c r="C82" t="s">
        <v>148</v>
      </c>
      <c r="D82" t="s">
        <v>61</v>
      </c>
      <c r="E82">
        <v>80000</v>
      </c>
      <c r="F82">
        <v>63000</v>
      </c>
      <c r="G82">
        <v>1</v>
      </c>
      <c r="H82" t="s">
        <v>145</v>
      </c>
      <c r="I82" t="s">
        <v>142</v>
      </c>
      <c r="J82" t="s">
        <v>144</v>
      </c>
      <c r="K82">
        <v>4.9030899870000004</v>
      </c>
      <c r="L82">
        <v>4.7993405490000001</v>
      </c>
      <c r="M82">
        <v>1</v>
      </c>
      <c r="N82">
        <v>4.9030899870000004</v>
      </c>
      <c r="O82">
        <v>0.40560000000000002</v>
      </c>
      <c r="P82" t="s">
        <v>140</v>
      </c>
      <c r="Q82">
        <v>16</v>
      </c>
      <c r="S82">
        <v>8</v>
      </c>
      <c r="U82">
        <v>0</v>
      </c>
      <c r="V82">
        <v>0</v>
      </c>
    </row>
    <row r="83" spans="1:22" x14ac:dyDescent="0.3">
      <c r="A83" t="s">
        <v>54</v>
      </c>
      <c r="B83" t="s">
        <v>96</v>
      </c>
      <c r="C83" t="s">
        <v>148</v>
      </c>
      <c r="D83" t="s">
        <v>60</v>
      </c>
      <c r="E83">
        <v>92000</v>
      </c>
      <c r="F83">
        <v>119500</v>
      </c>
      <c r="G83">
        <v>1</v>
      </c>
      <c r="H83" t="s">
        <v>145</v>
      </c>
      <c r="I83" t="s">
        <v>142</v>
      </c>
      <c r="J83" t="s">
        <v>144</v>
      </c>
      <c r="K83">
        <v>4.963787827</v>
      </c>
      <c r="L83">
        <v>5.077367905</v>
      </c>
      <c r="M83">
        <v>1</v>
      </c>
      <c r="N83">
        <v>4.963787827</v>
      </c>
      <c r="O83">
        <v>0.31469999999999998</v>
      </c>
      <c r="P83" t="s">
        <v>140</v>
      </c>
      <c r="Q83">
        <v>16</v>
      </c>
      <c r="S83">
        <v>8</v>
      </c>
      <c r="U83">
        <v>0</v>
      </c>
      <c r="V83">
        <v>0</v>
      </c>
    </row>
    <row r="84" spans="1:22" x14ac:dyDescent="0.3">
      <c r="A84" t="s">
        <v>53</v>
      </c>
      <c r="B84" t="s">
        <v>95</v>
      </c>
      <c r="C84" t="s">
        <v>148</v>
      </c>
      <c r="D84" t="s">
        <v>61</v>
      </c>
      <c r="E84">
        <v>105000</v>
      </c>
      <c r="F84">
        <v>86250</v>
      </c>
      <c r="G84">
        <v>1</v>
      </c>
      <c r="H84" t="s">
        <v>60</v>
      </c>
      <c r="I84" t="s">
        <v>142</v>
      </c>
      <c r="J84" t="s">
        <v>139</v>
      </c>
      <c r="K84">
        <v>5.0211892990000004</v>
      </c>
      <c r="L84">
        <v>4.9357591039999997</v>
      </c>
      <c r="M84">
        <v>1</v>
      </c>
      <c r="N84">
        <v>5.0211892990000004</v>
      </c>
      <c r="O84">
        <v>0.43099999999999999</v>
      </c>
      <c r="P84" t="s">
        <v>140</v>
      </c>
      <c r="Q84">
        <v>16</v>
      </c>
      <c r="S84">
        <v>8</v>
      </c>
      <c r="U84">
        <v>0</v>
      </c>
      <c r="V84">
        <v>0</v>
      </c>
    </row>
    <row r="85" spans="1:22" x14ac:dyDescent="0.3">
      <c r="A85" t="s">
        <v>54</v>
      </c>
      <c r="B85" t="s">
        <v>96</v>
      </c>
      <c r="C85" t="s">
        <v>148</v>
      </c>
      <c r="D85" t="s">
        <v>61</v>
      </c>
      <c r="E85">
        <v>147000</v>
      </c>
      <c r="F85">
        <v>119500</v>
      </c>
      <c r="G85">
        <v>1</v>
      </c>
      <c r="H85" t="s">
        <v>145</v>
      </c>
      <c r="I85" t="s">
        <v>142</v>
      </c>
      <c r="J85" t="s">
        <v>144</v>
      </c>
      <c r="K85">
        <v>5.1673173349999999</v>
      </c>
      <c r="L85">
        <v>5.077367905</v>
      </c>
      <c r="M85">
        <v>1</v>
      </c>
      <c r="N85">
        <v>5.1673173349999999</v>
      </c>
      <c r="O85" t="s">
        <v>140</v>
      </c>
      <c r="P85" t="s">
        <v>140</v>
      </c>
      <c r="Q85">
        <v>16</v>
      </c>
      <c r="S85">
        <v>8</v>
      </c>
      <c r="U85">
        <v>0</v>
      </c>
      <c r="V85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opLeftCell="A22" zoomScale="75" zoomScaleNormal="75" zoomScalePageLayoutView="140" workbookViewId="0">
      <selection activeCell="I29" sqref="I29"/>
    </sheetView>
  </sheetViews>
  <sheetFormatPr defaultColWidth="8.77734375" defaultRowHeight="14.4" x14ac:dyDescent="0.3"/>
  <cols>
    <col min="1" max="1" width="26.44140625" customWidth="1"/>
    <col min="2" max="3" width="8.77734375" customWidth="1"/>
    <col min="5" max="21" width="8.77734375" customWidth="1"/>
  </cols>
  <sheetData>
    <row r="1" spans="1:22" x14ac:dyDescent="0.3">
      <c r="A1" s="2" t="s">
        <v>0</v>
      </c>
      <c r="B1" s="2" t="s">
        <v>55</v>
      </c>
      <c r="C1" s="2" t="s">
        <v>119</v>
      </c>
      <c r="D1" s="2" t="s">
        <v>56</v>
      </c>
      <c r="E1" s="2" t="s">
        <v>57</v>
      </c>
      <c r="F1" s="2" t="s">
        <v>1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58</v>
      </c>
      <c r="L1" s="2" t="s">
        <v>2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129</v>
      </c>
      <c r="R1" s="2" t="s">
        <v>150</v>
      </c>
      <c r="S1" s="2" t="s">
        <v>128</v>
      </c>
      <c r="T1" s="2" t="s">
        <v>149</v>
      </c>
      <c r="U1" s="2" t="s">
        <v>151</v>
      </c>
      <c r="V1" s="2" t="s">
        <v>152</v>
      </c>
    </row>
    <row r="2" spans="1:22" x14ac:dyDescent="0.3">
      <c r="A2" s="2" t="s">
        <v>28</v>
      </c>
      <c r="B2" s="2" t="s">
        <v>75</v>
      </c>
      <c r="C2" s="2" t="s">
        <v>121</v>
      </c>
      <c r="D2" s="2" t="s">
        <v>60</v>
      </c>
      <c r="E2" s="2">
        <v>606</v>
      </c>
      <c r="F2" s="2">
        <v>680.5</v>
      </c>
      <c r="G2" s="2">
        <v>1</v>
      </c>
      <c r="H2" s="2" t="s">
        <v>138</v>
      </c>
      <c r="I2" s="2" t="s">
        <v>143</v>
      </c>
      <c r="J2" s="2" t="s">
        <v>139</v>
      </c>
      <c r="K2" s="2">
        <v>2.7824726239999999</v>
      </c>
      <c r="L2" s="2">
        <v>2.8328281300000002</v>
      </c>
      <c r="M2" s="2">
        <v>1</v>
      </c>
      <c r="N2" s="2">
        <v>2.7824726239999999</v>
      </c>
      <c r="O2" s="2">
        <v>0.15179999999999999</v>
      </c>
      <c r="P2" s="2" t="s">
        <v>140</v>
      </c>
      <c r="Q2" s="2">
        <v>8</v>
      </c>
      <c r="R2" s="2"/>
      <c r="S2" s="2">
        <v>4</v>
      </c>
      <c r="T2" s="2"/>
      <c r="U2" s="2">
        <v>0</v>
      </c>
      <c r="V2" s="2">
        <v>0</v>
      </c>
    </row>
    <row r="3" spans="1:22" x14ac:dyDescent="0.3">
      <c r="A3" s="2" t="s">
        <v>28</v>
      </c>
      <c r="B3" s="2" t="s">
        <v>75</v>
      </c>
      <c r="C3" s="2" t="s">
        <v>121</v>
      </c>
      <c r="D3" s="2" t="s">
        <v>61</v>
      </c>
      <c r="E3" s="2">
        <v>755</v>
      </c>
      <c r="F3" s="2">
        <v>680.5</v>
      </c>
      <c r="G3" s="2">
        <v>1</v>
      </c>
      <c r="H3" s="2" t="s">
        <v>138</v>
      </c>
      <c r="I3" s="2" t="s">
        <v>143</v>
      </c>
      <c r="J3" s="2" t="s">
        <v>139</v>
      </c>
      <c r="K3" s="2">
        <v>2.8779469519999998</v>
      </c>
      <c r="L3" s="2">
        <v>2.8328281300000002</v>
      </c>
      <c r="M3" s="2">
        <v>1</v>
      </c>
      <c r="N3" s="2">
        <v>2.8779469519999998</v>
      </c>
      <c r="O3" s="2">
        <v>0.79690000000000005</v>
      </c>
      <c r="P3" s="2">
        <v>1</v>
      </c>
      <c r="Q3" s="2">
        <v>8</v>
      </c>
      <c r="R3" s="2"/>
      <c r="S3" s="2">
        <v>4</v>
      </c>
      <c r="T3" s="2"/>
      <c r="U3" s="2">
        <v>0</v>
      </c>
      <c r="V3" s="2">
        <v>0</v>
      </c>
    </row>
    <row r="4" spans="1:22" x14ac:dyDescent="0.3">
      <c r="A4" s="2" t="s">
        <v>99</v>
      </c>
      <c r="B4" s="2" t="s">
        <v>66</v>
      </c>
      <c r="C4" s="2" t="s">
        <v>121</v>
      </c>
      <c r="D4" s="2" t="s">
        <v>60</v>
      </c>
      <c r="E4" s="2">
        <v>12.4</v>
      </c>
      <c r="F4" s="2">
        <v>13.6</v>
      </c>
      <c r="G4" s="2">
        <v>1</v>
      </c>
      <c r="H4" s="2" t="s">
        <v>138</v>
      </c>
      <c r="I4" s="2" t="s">
        <v>142</v>
      </c>
      <c r="J4" s="2" t="s">
        <v>139</v>
      </c>
      <c r="K4" s="2">
        <v>1.093421685</v>
      </c>
      <c r="L4" s="2">
        <v>1.133538908</v>
      </c>
      <c r="M4" s="2">
        <v>6</v>
      </c>
      <c r="N4" s="2">
        <v>1.093421685</v>
      </c>
      <c r="O4" s="2">
        <v>0.15559999999999999</v>
      </c>
      <c r="P4" s="2" t="s">
        <v>140</v>
      </c>
      <c r="Q4" s="2">
        <v>1</v>
      </c>
      <c r="R4" s="2"/>
      <c r="S4" s="2">
        <v>1</v>
      </c>
      <c r="T4" s="2"/>
      <c r="U4" s="2">
        <v>0</v>
      </c>
      <c r="V4" s="2">
        <v>0</v>
      </c>
    </row>
    <row r="5" spans="1:22" x14ac:dyDescent="0.3">
      <c r="A5" s="2" t="s">
        <v>99</v>
      </c>
      <c r="B5" s="2" t="s">
        <v>66</v>
      </c>
      <c r="C5" s="2" t="s">
        <v>121</v>
      </c>
      <c r="D5" s="2" t="s">
        <v>61</v>
      </c>
      <c r="E5" s="2">
        <v>14.8</v>
      </c>
      <c r="F5" s="2">
        <v>13.6</v>
      </c>
      <c r="G5" s="2">
        <v>1</v>
      </c>
      <c r="H5" s="2" t="s">
        <v>138</v>
      </c>
      <c r="I5" s="2" t="s">
        <v>142</v>
      </c>
      <c r="J5" s="2" t="s">
        <v>139</v>
      </c>
      <c r="K5" s="2">
        <v>1.1702617150000001</v>
      </c>
      <c r="L5" s="2">
        <v>1.133538908</v>
      </c>
      <c r="M5" s="2">
        <v>6</v>
      </c>
      <c r="N5" s="2">
        <v>1.1702617150000001</v>
      </c>
      <c r="O5" s="2">
        <v>8.1600000000000006E-2</v>
      </c>
      <c r="P5" s="2" t="s">
        <v>140</v>
      </c>
      <c r="Q5" s="2">
        <v>1</v>
      </c>
      <c r="R5" s="2"/>
      <c r="S5" s="2">
        <v>1</v>
      </c>
      <c r="T5" s="2"/>
      <c r="U5" s="2">
        <v>0</v>
      </c>
      <c r="V5" s="2">
        <v>0</v>
      </c>
    </row>
    <row r="6" spans="1:22" x14ac:dyDescent="0.3">
      <c r="A6" s="2" t="s">
        <v>8</v>
      </c>
      <c r="B6" s="2" t="s">
        <v>66</v>
      </c>
      <c r="C6" s="2" t="s">
        <v>121</v>
      </c>
      <c r="D6" s="2" t="s">
        <v>63</v>
      </c>
      <c r="E6" s="2">
        <v>15</v>
      </c>
      <c r="F6" s="2">
        <v>15</v>
      </c>
      <c r="G6" s="2">
        <v>0</v>
      </c>
      <c r="H6" s="2" t="s">
        <v>138</v>
      </c>
      <c r="I6" s="2" t="s">
        <v>142</v>
      </c>
      <c r="J6" s="2" t="s">
        <v>139</v>
      </c>
      <c r="K6" s="2">
        <v>1.1760912590000001</v>
      </c>
      <c r="L6" s="2">
        <v>1.1760912590000001</v>
      </c>
      <c r="M6" s="2">
        <v>6</v>
      </c>
      <c r="N6" s="2">
        <v>1.1760912590000001</v>
      </c>
      <c r="O6" s="2">
        <v>8.5400000000000004E-2</v>
      </c>
      <c r="P6" s="2" t="s">
        <v>140</v>
      </c>
      <c r="Q6" s="2">
        <v>1</v>
      </c>
      <c r="R6" s="2"/>
      <c r="S6" s="2">
        <v>1</v>
      </c>
      <c r="T6" s="2"/>
      <c r="U6" s="2">
        <f>IF(D6="B", 0,"")</f>
        <v>0</v>
      </c>
      <c r="V6" s="2">
        <f>IF(D6="B",0,"")</f>
        <v>0</v>
      </c>
    </row>
    <row r="7" spans="1:22" x14ac:dyDescent="0.3">
      <c r="A7" s="2" t="s">
        <v>100</v>
      </c>
      <c r="B7" s="2" t="s">
        <v>66</v>
      </c>
      <c r="C7" s="2" t="s">
        <v>121</v>
      </c>
      <c r="D7" s="2" t="s">
        <v>63</v>
      </c>
      <c r="E7" s="2">
        <v>15</v>
      </c>
      <c r="F7" s="2">
        <v>15</v>
      </c>
      <c r="G7" s="2">
        <v>0</v>
      </c>
      <c r="H7" s="2" t="s">
        <v>138</v>
      </c>
      <c r="I7" s="2" t="s">
        <v>142</v>
      </c>
      <c r="J7" s="2" t="s">
        <v>139</v>
      </c>
      <c r="K7" s="2">
        <v>1.1760912590000001</v>
      </c>
      <c r="L7" s="2">
        <v>1.1760912590000001</v>
      </c>
      <c r="M7" s="2">
        <v>6</v>
      </c>
      <c r="N7" s="2">
        <v>1.1760912590000001</v>
      </c>
      <c r="O7" s="2">
        <v>0.26300000000000001</v>
      </c>
      <c r="P7" s="2" t="s">
        <v>140</v>
      </c>
      <c r="Q7" s="2">
        <v>1</v>
      </c>
      <c r="R7" s="2"/>
      <c r="S7" s="2">
        <v>1</v>
      </c>
      <c r="T7" s="2"/>
      <c r="U7" s="2">
        <f>IF(D7="B", 0,"")</f>
        <v>0</v>
      </c>
      <c r="V7" s="2">
        <f>IF(D7="B",0,"")</f>
        <v>0</v>
      </c>
    </row>
    <row r="8" spans="1:22" x14ac:dyDescent="0.3">
      <c r="A8" s="2" t="s">
        <v>101</v>
      </c>
      <c r="B8" s="2" t="s">
        <v>66</v>
      </c>
      <c r="C8" s="2" t="s">
        <v>121</v>
      </c>
      <c r="D8" s="2" t="s">
        <v>60</v>
      </c>
      <c r="E8" s="2">
        <v>16</v>
      </c>
      <c r="F8" s="2">
        <v>17.5</v>
      </c>
      <c r="G8" s="2">
        <v>1</v>
      </c>
      <c r="H8" s="2" t="s">
        <v>138</v>
      </c>
      <c r="I8" s="2" t="s">
        <v>142</v>
      </c>
      <c r="J8" s="2" t="s">
        <v>139</v>
      </c>
      <c r="K8" s="2">
        <v>1.204119983</v>
      </c>
      <c r="L8" s="2">
        <v>1.2430380489999999</v>
      </c>
      <c r="M8" s="2">
        <v>6</v>
      </c>
      <c r="N8" s="2">
        <v>1.204119983</v>
      </c>
      <c r="O8" s="2">
        <v>0.1048</v>
      </c>
      <c r="P8" s="2" t="s">
        <v>140</v>
      </c>
      <c r="Q8" s="2">
        <v>1</v>
      </c>
      <c r="R8" s="2"/>
      <c r="S8" s="2">
        <v>1</v>
      </c>
      <c r="T8" s="2"/>
      <c r="U8" s="2">
        <v>0</v>
      </c>
      <c r="V8" s="2">
        <v>0</v>
      </c>
    </row>
    <row r="9" spans="1:22" x14ac:dyDescent="0.3">
      <c r="A9" s="2" t="s">
        <v>9</v>
      </c>
      <c r="B9" s="2" t="s">
        <v>67</v>
      </c>
      <c r="C9" s="2" t="s">
        <v>121</v>
      </c>
      <c r="D9" s="2" t="s">
        <v>63</v>
      </c>
      <c r="E9" s="2">
        <v>16.5</v>
      </c>
      <c r="F9" s="2">
        <v>16.5</v>
      </c>
      <c r="G9" s="2">
        <v>0</v>
      </c>
      <c r="H9" s="2" t="s">
        <v>60</v>
      </c>
      <c r="I9" s="2" t="s">
        <v>142</v>
      </c>
      <c r="J9" s="2" t="s">
        <v>139</v>
      </c>
      <c r="K9" s="2">
        <v>1.217483944</v>
      </c>
      <c r="L9" s="2">
        <v>1.217483944</v>
      </c>
      <c r="M9" s="2">
        <v>1</v>
      </c>
      <c r="N9" s="2">
        <v>1.217483944</v>
      </c>
      <c r="O9" s="2">
        <v>0.45140000000000002</v>
      </c>
      <c r="P9" s="2" t="s">
        <v>140</v>
      </c>
      <c r="Q9" s="2">
        <v>1</v>
      </c>
      <c r="R9" s="2"/>
      <c r="S9" s="2">
        <v>1</v>
      </c>
      <c r="T9" s="2"/>
      <c r="U9" s="2">
        <f>IF(D9="B", 0,"")</f>
        <v>0</v>
      </c>
      <c r="V9" s="2">
        <f>IF(D9="B",0,"")</f>
        <v>0</v>
      </c>
    </row>
    <row r="10" spans="1:22" x14ac:dyDescent="0.3">
      <c r="A10" s="2" t="s">
        <v>102</v>
      </c>
      <c r="B10" s="2" t="s">
        <v>66</v>
      </c>
      <c r="C10" s="2" t="s">
        <v>121</v>
      </c>
      <c r="D10" s="2" t="s">
        <v>63</v>
      </c>
      <c r="E10" s="2">
        <v>18</v>
      </c>
      <c r="F10" s="2">
        <v>18</v>
      </c>
      <c r="G10" s="2">
        <v>0</v>
      </c>
      <c r="H10" s="2" t="s">
        <v>138</v>
      </c>
      <c r="I10" s="2" t="s">
        <v>142</v>
      </c>
      <c r="J10" s="2" t="s">
        <v>139</v>
      </c>
      <c r="K10" s="2">
        <v>1.255272505</v>
      </c>
      <c r="L10" s="2">
        <v>1.255272505</v>
      </c>
      <c r="M10" s="2">
        <v>6</v>
      </c>
      <c r="N10" s="2">
        <v>1.255272505</v>
      </c>
      <c r="O10" s="2">
        <v>0.31740000000000002</v>
      </c>
      <c r="P10" s="2" t="s">
        <v>140</v>
      </c>
      <c r="Q10" s="2">
        <v>1</v>
      </c>
      <c r="R10" s="2"/>
      <c r="S10" s="2">
        <v>1</v>
      </c>
      <c r="T10" s="2"/>
      <c r="U10" s="2">
        <f>IF(D10="B", 0,"")</f>
        <v>0</v>
      </c>
      <c r="V10" s="2">
        <f>IF(D10="B",0,"")</f>
        <v>0</v>
      </c>
    </row>
    <row r="11" spans="1:22" x14ac:dyDescent="0.3">
      <c r="A11" s="2" t="s">
        <v>101</v>
      </c>
      <c r="B11" s="2" t="s">
        <v>66</v>
      </c>
      <c r="C11" s="2" t="s">
        <v>121</v>
      </c>
      <c r="D11" s="2" t="s">
        <v>61</v>
      </c>
      <c r="E11" s="2">
        <v>19</v>
      </c>
      <c r="F11" s="2">
        <v>17.5</v>
      </c>
      <c r="G11" s="2">
        <v>1</v>
      </c>
      <c r="H11" s="2" t="s">
        <v>138</v>
      </c>
      <c r="I11" s="2" t="s">
        <v>142</v>
      </c>
      <c r="J11" s="2" t="s">
        <v>139</v>
      </c>
      <c r="K11" s="2">
        <v>1.278753601</v>
      </c>
      <c r="L11" s="2">
        <v>1.2430380489999999</v>
      </c>
      <c r="M11" s="2">
        <v>6</v>
      </c>
      <c r="N11" s="2">
        <v>1.278753601</v>
      </c>
      <c r="O11" s="2">
        <v>0.87</v>
      </c>
      <c r="P11" s="2">
        <v>1</v>
      </c>
      <c r="Q11" s="2">
        <v>1</v>
      </c>
      <c r="R11" s="2"/>
      <c r="S11" s="2">
        <v>1</v>
      </c>
      <c r="T11" s="2"/>
      <c r="U11" s="2">
        <v>0</v>
      </c>
      <c r="V11" s="2">
        <v>0</v>
      </c>
    </row>
    <row r="12" spans="1:22" x14ac:dyDescent="0.3">
      <c r="A12" s="2" t="s">
        <v>103</v>
      </c>
      <c r="B12" s="2" t="s">
        <v>66</v>
      </c>
      <c r="C12" s="2" t="s">
        <v>121</v>
      </c>
      <c r="D12" s="2" t="s">
        <v>63</v>
      </c>
      <c r="E12" s="2">
        <v>25</v>
      </c>
      <c r="F12" s="2">
        <v>25</v>
      </c>
      <c r="G12" s="2">
        <v>0</v>
      </c>
      <c r="H12" s="2" t="s">
        <v>138</v>
      </c>
      <c r="I12" s="2" t="s">
        <v>142</v>
      </c>
      <c r="J12" s="2" t="s">
        <v>139</v>
      </c>
      <c r="K12" s="2">
        <v>1.397940009</v>
      </c>
      <c r="L12" s="2">
        <v>1.397940009</v>
      </c>
      <c r="M12" s="2">
        <v>6</v>
      </c>
      <c r="N12" s="2">
        <v>1.397940009</v>
      </c>
      <c r="O12" s="2">
        <v>0.33239999999999997</v>
      </c>
      <c r="P12" s="2" t="s">
        <v>140</v>
      </c>
      <c r="Q12" s="2">
        <v>2</v>
      </c>
      <c r="R12" s="2"/>
      <c r="S12" s="2">
        <v>1</v>
      </c>
      <c r="T12" s="2"/>
      <c r="U12" s="2">
        <f>IF(D12="B", 0,"")</f>
        <v>0</v>
      </c>
      <c r="V12" s="2">
        <f>IF(D12="B",0,"")</f>
        <v>0</v>
      </c>
    </row>
    <row r="13" spans="1:22" x14ac:dyDescent="0.3">
      <c r="A13" s="2" t="s">
        <v>105</v>
      </c>
      <c r="B13" s="2" t="s">
        <v>64</v>
      </c>
      <c r="C13" s="2" t="s">
        <v>121</v>
      </c>
      <c r="D13" s="2" t="s">
        <v>60</v>
      </c>
      <c r="E13" s="2">
        <v>31</v>
      </c>
      <c r="F13" s="2">
        <v>32.5</v>
      </c>
      <c r="G13" s="2">
        <v>1</v>
      </c>
      <c r="H13" s="2" t="s">
        <v>60</v>
      </c>
      <c r="I13" s="2" t="s">
        <v>142</v>
      </c>
      <c r="J13" s="2" t="s">
        <v>139</v>
      </c>
      <c r="K13" s="2">
        <v>1.4913616940000001</v>
      </c>
      <c r="L13" s="2">
        <v>1.511883361</v>
      </c>
      <c r="M13" s="2">
        <v>7</v>
      </c>
      <c r="N13" s="2">
        <v>1.4913616940000001</v>
      </c>
      <c r="O13" s="2">
        <v>0.51900000000000002</v>
      </c>
      <c r="P13" s="2" t="s">
        <v>140</v>
      </c>
      <c r="Q13" s="2">
        <v>3</v>
      </c>
      <c r="R13" s="2">
        <v>1.4913616940000001</v>
      </c>
      <c r="S13" s="2">
        <v>2</v>
      </c>
      <c r="T13" s="2">
        <v>1.4913616940000001</v>
      </c>
      <c r="U13" s="2">
        <v>0</v>
      </c>
      <c r="V13" s="2">
        <v>0</v>
      </c>
    </row>
    <row r="14" spans="1:22" x14ac:dyDescent="0.3">
      <c r="A14" s="2" t="s">
        <v>105</v>
      </c>
      <c r="B14" s="2" t="s">
        <v>64</v>
      </c>
      <c r="C14" s="2" t="s">
        <v>121</v>
      </c>
      <c r="D14" s="2" t="s">
        <v>61</v>
      </c>
      <c r="E14" s="2">
        <v>34</v>
      </c>
      <c r="F14" s="2">
        <v>32.5</v>
      </c>
      <c r="G14" s="2">
        <v>1</v>
      </c>
      <c r="H14" s="2" t="s">
        <v>60</v>
      </c>
      <c r="I14" s="2" t="s">
        <v>142</v>
      </c>
      <c r="J14" s="2" t="s">
        <v>139</v>
      </c>
      <c r="K14" s="2">
        <v>1.5314789170000001</v>
      </c>
      <c r="L14" s="2">
        <v>1.511883361</v>
      </c>
      <c r="M14" s="2">
        <v>7</v>
      </c>
      <c r="N14" s="2">
        <v>1.5314789170000001</v>
      </c>
      <c r="O14" s="2">
        <v>0.13700000000000001</v>
      </c>
      <c r="P14" s="2" t="s">
        <v>140</v>
      </c>
      <c r="Q14" s="2">
        <v>3</v>
      </c>
      <c r="R14" s="2"/>
      <c r="S14" s="2">
        <v>2</v>
      </c>
      <c r="T14" s="2"/>
      <c r="U14" s="2">
        <v>0</v>
      </c>
      <c r="V14" s="2">
        <v>0</v>
      </c>
    </row>
    <row r="15" spans="1:22" x14ac:dyDescent="0.3">
      <c r="A15" s="2" t="s">
        <v>108</v>
      </c>
      <c r="B15" s="2" t="s">
        <v>64</v>
      </c>
      <c r="C15" s="2" t="s">
        <v>121</v>
      </c>
      <c r="D15" s="2" t="s">
        <v>63</v>
      </c>
      <c r="E15" s="2">
        <v>45</v>
      </c>
      <c r="F15" s="2">
        <v>45</v>
      </c>
      <c r="G15" s="2">
        <v>0</v>
      </c>
      <c r="H15" s="2" t="s">
        <v>60</v>
      </c>
      <c r="I15" s="2" t="s">
        <v>142</v>
      </c>
      <c r="J15" s="2" t="s">
        <v>139</v>
      </c>
      <c r="K15" s="2">
        <v>1.653212514</v>
      </c>
      <c r="L15" s="2">
        <v>1.653212514</v>
      </c>
      <c r="M15" s="2">
        <v>7</v>
      </c>
      <c r="N15" s="2">
        <v>1.653212514</v>
      </c>
      <c r="O15" s="2">
        <v>0.76139999999999997</v>
      </c>
      <c r="P15" s="2">
        <v>1</v>
      </c>
      <c r="Q15" s="2">
        <v>4</v>
      </c>
      <c r="R15" s="2"/>
      <c r="S15" s="2">
        <v>2</v>
      </c>
      <c r="T15" s="2"/>
      <c r="U15" s="2">
        <f>IF(D15="B", 0,"")</f>
        <v>0</v>
      </c>
      <c r="V15" s="2">
        <f>IF(D15="B",0,"")</f>
        <v>0</v>
      </c>
    </row>
    <row r="16" spans="1:22" x14ac:dyDescent="0.3">
      <c r="A16" s="2" t="s">
        <v>110</v>
      </c>
      <c r="B16" s="2" t="s">
        <v>123</v>
      </c>
      <c r="C16" s="2" t="s">
        <v>121</v>
      </c>
      <c r="D16" s="2" t="s">
        <v>60</v>
      </c>
      <c r="E16" s="2">
        <v>57.5</v>
      </c>
      <c r="F16" s="2">
        <v>68.75</v>
      </c>
      <c r="G16" s="2">
        <v>1</v>
      </c>
      <c r="H16" s="2" t="s">
        <v>138</v>
      </c>
      <c r="I16" s="2" t="s">
        <v>142</v>
      </c>
      <c r="J16" s="2" t="s">
        <v>144</v>
      </c>
      <c r="K16" s="2">
        <v>1.7596678450000001</v>
      </c>
      <c r="L16" s="2">
        <v>1.837272703</v>
      </c>
      <c r="M16" s="2">
        <v>1</v>
      </c>
      <c r="N16" s="2">
        <v>1.7596678450000001</v>
      </c>
      <c r="O16" s="2">
        <v>0.37559999999999999</v>
      </c>
      <c r="P16" s="2" t="s">
        <v>140</v>
      </c>
      <c r="Q16" s="2">
        <v>4</v>
      </c>
      <c r="R16" s="2"/>
      <c r="S16" s="2">
        <v>2</v>
      </c>
      <c r="T16" s="2"/>
      <c r="U16" s="2">
        <v>1</v>
      </c>
      <c r="V16" s="2">
        <v>0</v>
      </c>
    </row>
    <row r="17" spans="1:22" x14ac:dyDescent="0.3">
      <c r="A17" s="2" t="s">
        <v>16</v>
      </c>
      <c r="B17" s="2" t="s">
        <v>64</v>
      </c>
      <c r="C17" s="2" t="s">
        <v>121</v>
      </c>
      <c r="D17" s="2" t="s">
        <v>63</v>
      </c>
      <c r="E17" s="2">
        <v>70</v>
      </c>
      <c r="F17" s="2">
        <v>70</v>
      </c>
      <c r="G17" s="2">
        <v>0</v>
      </c>
      <c r="H17" s="2" t="s">
        <v>60</v>
      </c>
      <c r="I17" s="2" t="s">
        <v>142</v>
      </c>
      <c r="J17" s="2" t="s">
        <v>139</v>
      </c>
      <c r="K17" s="2">
        <v>1.8450980400000001</v>
      </c>
      <c r="L17" s="2">
        <v>1.8450980400000001</v>
      </c>
      <c r="M17" s="2">
        <v>7</v>
      </c>
      <c r="N17" s="2">
        <v>1.8450980400000001</v>
      </c>
      <c r="O17" s="2">
        <v>0.67400000000000004</v>
      </c>
      <c r="P17" s="2" t="s">
        <v>140</v>
      </c>
      <c r="Q17" s="2">
        <v>5</v>
      </c>
      <c r="R17" s="2">
        <v>1.8450980400000001</v>
      </c>
      <c r="S17" s="2">
        <v>2</v>
      </c>
      <c r="T17" s="2"/>
      <c r="U17" s="2">
        <f>IF(D17="B", 0,"")</f>
        <v>0</v>
      </c>
      <c r="V17" s="2">
        <f>IF(D17="B",0,"")</f>
        <v>0</v>
      </c>
    </row>
    <row r="18" spans="1:22" x14ac:dyDescent="0.3">
      <c r="A18" s="2" t="s">
        <v>110</v>
      </c>
      <c r="B18" s="2" t="s">
        <v>123</v>
      </c>
      <c r="C18" s="2" t="s">
        <v>121</v>
      </c>
      <c r="D18" s="2" t="s">
        <v>61</v>
      </c>
      <c r="E18" s="2">
        <v>80</v>
      </c>
      <c r="F18" s="2">
        <v>68.75</v>
      </c>
      <c r="G18" s="2">
        <v>1</v>
      </c>
      <c r="H18" s="2" t="s">
        <v>138</v>
      </c>
      <c r="I18" s="2" t="s">
        <v>142</v>
      </c>
      <c r="J18" s="2" t="s">
        <v>144</v>
      </c>
      <c r="K18" s="2">
        <v>1.903089987</v>
      </c>
      <c r="L18" s="2">
        <v>1.837272703</v>
      </c>
      <c r="M18" s="2">
        <v>1</v>
      </c>
      <c r="N18" s="2">
        <v>1.903089987</v>
      </c>
      <c r="O18" s="2">
        <v>0.55369999999999997</v>
      </c>
      <c r="P18" s="2" t="s">
        <v>140</v>
      </c>
      <c r="Q18" s="2">
        <v>5</v>
      </c>
      <c r="R18" s="2"/>
      <c r="S18" s="2">
        <v>2</v>
      </c>
      <c r="T18" s="2"/>
      <c r="U18" s="2">
        <v>1</v>
      </c>
      <c r="V18" s="2">
        <v>0</v>
      </c>
    </row>
    <row r="19" spans="1:22" x14ac:dyDescent="0.3">
      <c r="A19" s="2" t="s">
        <v>22</v>
      </c>
      <c r="B19" s="2" t="s">
        <v>72</v>
      </c>
      <c r="C19" s="2" t="s">
        <v>121</v>
      </c>
      <c r="D19" s="2" t="s">
        <v>61</v>
      </c>
      <c r="E19" s="2">
        <v>212</v>
      </c>
      <c r="F19" s="2">
        <v>215</v>
      </c>
      <c r="G19" s="2">
        <v>1</v>
      </c>
      <c r="H19" s="2" t="s">
        <v>138</v>
      </c>
      <c r="I19" s="2" t="s">
        <v>142</v>
      </c>
      <c r="J19" s="2" t="s">
        <v>139</v>
      </c>
      <c r="K19" s="2">
        <v>2.326335861</v>
      </c>
      <c r="L19" s="2">
        <v>2.3324384600000001</v>
      </c>
      <c r="M19" s="2">
        <v>1</v>
      </c>
      <c r="N19" s="2">
        <v>2.326335861</v>
      </c>
      <c r="O19" s="2">
        <v>0.1414</v>
      </c>
      <c r="P19" s="2" t="s">
        <v>140</v>
      </c>
      <c r="Q19" s="2">
        <v>6</v>
      </c>
      <c r="R19" s="2"/>
      <c r="S19" s="2">
        <v>3</v>
      </c>
      <c r="T19" s="2"/>
      <c r="U19" s="2">
        <v>0</v>
      </c>
      <c r="V19" s="2">
        <v>0</v>
      </c>
    </row>
    <row r="20" spans="1:22" x14ac:dyDescent="0.3">
      <c r="A20" s="2" t="s">
        <v>22</v>
      </c>
      <c r="B20" s="2" t="s">
        <v>72</v>
      </c>
      <c r="C20" s="2" t="s">
        <v>121</v>
      </c>
      <c r="D20" s="2" t="s">
        <v>60</v>
      </c>
      <c r="E20" s="2">
        <v>218</v>
      </c>
      <c r="F20" s="2">
        <v>215</v>
      </c>
      <c r="G20" s="2">
        <v>1</v>
      </c>
      <c r="H20" s="2" t="s">
        <v>138</v>
      </c>
      <c r="I20" s="2" t="s">
        <v>142</v>
      </c>
      <c r="J20" s="2" t="s">
        <v>139</v>
      </c>
      <c r="K20" s="2">
        <v>2.3384564939999999</v>
      </c>
      <c r="L20" s="2">
        <v>2.3324384600000001</v>
      </c>
      <c r="M20" s="2">
        <v>1</v>
      </c>
      <c r="N20" s="2">
        <v>2.3384564939999999</v>
      </c>
      <c r="O20" s="2">
        <v>0.39079999999999998</v>
      </c>
      <c r="P20" s="2" t="s">
        <v>140</v>
      </c>
      <c r="Q20" s="2">
        <v>6</v>
      </c>
      <c r="R20" s="2"/>
      <c r="S20" s="2">
        <v>3</v>
      </c>
      <c r="T20" s="2"/>
      <c r="U20" s="2">
        <v>0</v>
      </c>
      <c r="V20" s="2">
        <v>0</v>
      </c>
    </row>
    <row r="21" spans="1:22" x14ac:dyDescent="0.3">
      <c r="A21" s="2" t="s">
        <v>23</v>
      </c>
      <c r="B21" s="2" t="s">
        <v>70</v>
      </c>
      <c r="C21" s="2" t="s">
        <v>121</v>
      </c>
      <c r="D21" s="2" t="s">
        <v>63</v>
      </c>
      <c r="E21" s="2">
        <v>280</v>
      </c>
      <c r="F21" s="2">
        <v>280</v>
      </c>
      <c r="G21" s="2">
        <v>0</v>
      </c>
      <c r="H21" s="2" t="s">
        <v>60</v>
      </c>
      <c r="I21" s="2" t="s">
        <v>142</v>
      </c>
      <c r="J21" s="2" t="s">
        <v>139</v>
      </c>
      <c r="K21" s="2">
        <v>2.4471580309999998</v>
      </c>
      <c r="L21" s="2">
        <v>2.4471580309999998</v>
      </c>
      <c r="M21" s="2">
        <v>4</v>
      </c>
      <c r="N21" s="2">
        <v>2.4471580309999998</v>
      </c>
      <c r="O21" s="2">
        <v>0.68300000000000005</v>
      </c>
      <c r="P21" s="2" t="s">
        <v>140</v>
      </c>
      <c r="Q21" s="2">
        <v>7</v>
      </c>
      <c r="R21" s="2">
        <v>2.4471580309999998</v>
      </c>
      <c r="S21" s="2">
        <v>3</v>
      </c>
      <c r="T21" s="2"/>
      <c r="U21" s="2">
        <v>0</v>
      </c>
      <c r="V21" s="2">
        <f>IF(D21="B",0,"")</f>
        <v>0</v>
      </c>
    </row>
    <row r="22" spans="1:22" x14ac:dyDescent="0.3">
      <c r="A22" s="2" t="s">
        <v>25</v>
      </c>
      <c r="B22" s="2" t="s">
        <v>73</v>
      </c>
      <c r="C22" s="2" t="s">
        <v>121</v>
      </c>
      <c r="D22" s="2" t="s">
        <v>63</v>
      </c>
      <c r="E22" s="2">
        <v>350</v>
      </c>
      <c r="F22" s="2">
        <v>350</v>
      </c>
      <c r="G22" s="2">
        <v>0</v>
      </c>
      <c r="H22" s="2" t="s">
        <v>145</v>
      </c>
      <c r="I22" s="2" t="s">
        <v>142</v>
      </c>
      <c r="J22" s="2" t="s">
        <v>139</v>
      </c>
      <c r="K22" s="2">
        <v>2.5440680439999999</v>
      </c>
      <c r="L22" s="2">
        <v>2.5440680439999999</v>
      </c>
      <c r="M22" s="2">
        <v>1</v>
      </c>
      <c r="N22" s="2">
        <v>2.5440680439999999</v>
      </c>
      <c r="O22" s="2">
        <v>0.96150000000000002</v>
      </c>
      <c r="P22" s="2">
        <v>1</v>
      </c>
      <c r="Q22" s="2">
        <v>7</v>
      </c>
      <c r="R22" s="2"/>
      <c r="S22" s="2">
        <v>3</v>
      </c>
      <c r="T22" s="2"/>
      <c r="U22" s="2">
        <f>IF(D22="B", 0,"")</f>
        <v>0</v>
      </c>
      <c r="V22" s="2">
        <f>IF(D22="B",0,"")</f>
        <v>0</v>
      </c>
    </row>
    <row r="23" spans="1:22" x14ac:dyDescent="0.3">
      <c r="A23" s="2" t="s">
        <v>29</v>
      </c>
      <c r="B23" s="2" t="s">
        <v>76</v>
      </c>
      <c r="C23" s="2" t="s">
        <v>121</v>
      </c>
      <c r="D23" s="2" t="s">
        <v>60</v>
      </c>
      <c r="E23" s="2">
        <v>620</v>
      </c>
      <c r="F23" s="2">
        <v>755</v>
      </c>
      <c r="G23" s="2">
        <v>1</v>
      </c>
      <c r="H23" s="2" t="s">
        <v>138</v>
      </c>
      <c r="I23" s="2" t="s">
        <v>142</v>
      </c>
      <c r="J23" s="2" t="s">
        <v>147</v>
      </c>
      <c r="K23" s="2">
        <v>2.792391689</v>
      </c>
      <c r="L23" s="2">
        <v>2.8779469519999998</v>
      </c>
      <c r="M23" s="2">
        <v>1</v>
      </c>
      <c r="N23" s="2">
        <v>2.792391689</v>
      </c>
      <c r="O23" s="2">
        <v>0.58160000000000001</v>
      </c>
      <c r="P23" s="2" t="s">
        <v>140</v>
      </c>
      <c r="Q23" s="2">
        <v>8</v>
      </c>
      <c r="R23" s="2"/>
      <c r="S23" s="2">
        <v>4</v>
      </c>
      <c r="T23" s="2"/>
      <c r="U23" s="2">
        <v>1</v>
      </c>
      <c r="V23" s="2">
        <v>1</v>
      </c>
    </row>
    <row r="24" spans="1:22" x14ac:dyDescent="0.3">
      <c r="A24" s="2" t="s">
        <v>29</v>
      </c>
      <c r="B24" s="2" t="s">
        <v>76</v>
      </c>
      <c r="C24" s="2" t="s">
        <v>121</v>
      </c>
      <c r="D24" s="2" t="s">
        <v>61</v>
      </c>
      <c r="E24" s="2">
        <v>890</v>
      </c>
      <c r="F24" s="2">
        <v>755</v>
      </c>
      <c r="G24" s="2">
        <v>1</v>
      </c>
      <c r="H24" s="2" t="s">
        <v>138</v>
      </c>
      <c r="I24" s="2" t="s">
        <v>142</v>
      </c>
      <c r="J24" s="2" t="s">
        <v>147</v>
      </c>
      <c r="K24" s="2">
        <v>2.9493900069999999</v>
      </c>
      <c r="L24" s="2">
        <v>2.8779469519999998</v>
      </c>
      <c r="M24" s="2">
        <v>1</v>
      </c>
      <c r="N24" s="2">
        <v>2.9493900069999999</v>
      </c>
      <c r="O24" s="2">
        <v>0.154</v>
      </c>
      <c r="P24" s="2" t="s">
        <v>140</v>
      </c>
      <c r="Q24" s="2">
        <v>9</v>
      </c>
      <c r="R24" s="2"/>
      <c r="S24" s="2">
        <v>5</v>
      </c>
      <c r="T24" s="2"/>
      <c r="U24" s="2">
        <v>1</v>
      </c>
      <c r="V24" s="2">
        <v>1</v>
      </c>
    </row>
    <row r="25" spans="1:22" x14ac:dyDescent="0.3">
      <c r="A25" s="2" t="s">
        <v>111</v>
      </c>
      <c r="B25" s="2" t="s">
        <v>124</v>
      </c>
      <c r="C25" s="2" t="s">
        <v>121</v>
      </c>
      <c r="D25" s="2" t="s">
        <v>60</v>
      </c>
      <c r="E25" s="2">
        <v>912</v>
      </c>
      <c r="F25" s="2">
        <v>948.5</v>
      </c>
      <c r="G25" s="2">
        <v>1</v>
      </c>
      <c r="H25" s="2" t="s">
        <v>60</v>
      </c>
      <c r="I25" s="2" t="s">
        <v>142</v>
      </c>
      <c r="J25" s="2" t="s">
        <v>139</v>
      </c>
      <c r="K25" s="2">
        <v>2.9599948380000001</v>
      </c>
      <c r="L25" s="2">
        <v>2.9770373349999999</v>
      </c>
      <c r="M25" s="2">
        <v>2</v>
      </c>
      <c r="N25" s="2">
        <v>2.9599948380000001</v>
      </c>
      <c r="O25" s="2">
        <v>0.40960000000000002</v>
      </c>
      <c r="P25" s="2" t="s">
        <v>140</v>
      </c>
      <c r="Q25" s="2">
        <v>9</v>
      </c>
      <c r="R25" s="2"/>
      <c r="S25" s="2">
        <v>5</v>
      </c>
      <c r="T25" s="2"/>
      <c r="U25" s="2">
        <v>0</v>
      </c>
      <c r="V25" s="2">
        <v>0</v>
      </c>
    </row>
    <row r="26" spans="1:22" x14ac:dyDescent="0.3">
      <c r="A26" s="2" t="s">
        <v>111</v>
      </c>
      <c r="B26" s="2" t="s">
        <v>124</v>
      </c>
      <c r="C26" s="2" t="s">
        <v>121</v>
      </c>
      <c r="D26" s="2" t="s">
        <v>61</v>
      </c>
      <c r="E26" s="2">
        <v>985</v>
      </c>
      <c r="F26" s="2">
        <v>948.5</v>
      </c>
      <c r="G26" s="2">
        <v>1</v>
      </c>
      <c r="H26" s="2" t="s">
        <v>60</v>
      </c>
      <c r="I26" s="2" t="s">
        <v>142</v>
      </c>
      <c r="J26" s="2" t="s">
        <v>139</v>
      </c>
      <c r="K26" s="2">
        <v>2.9934362299999999</v>
      </c>
      <c r="L26" s="2">
        <v>2.9770373349999999</v>
      </c>
      <c r="M26" s="2">
        <v>2</v>
      </c>
      <c r="N26" s="2">
        <v>2.9934362299999999</v>
      </c>
      <c r="O26" s="2">
        <v>0.157</v>
      </c>
      <c r="P26" s="2" t="s">
        <v>140</v>
      </c>
      <c r="Q26" s="2">
        <v>9</v>
      </c>
      <c r="R26" s="2"/>
      <c r="S26" s="2">
        <v>5</v>
      </c>
      <c r="T26" s="2"/>
      <c r="U26" s="2">
        <v>0</v>
      </c>
      <c r="V26" s="2">
        <v>0</v>
      </c>
    </row>
    <row r="27" spans="1:22" x14ac:dyDescent="0.3">
      <c r="A27" s="2" t="s">
        <v>113</v>
      </c>
      <c r="B27" s="2" t="s">
        <v>124</v>
      </c>
      <c r="C27" s="2" t="s">
        <v>121</v>
      </c>
      <c r="D27" s="2" t="s">
        <v>60</v>
      </c>
      <c r="E27" s="2">
        <v>1020</v>
      </c>
      <c r="F27" s="2">
        <v>1100</v>
      </c>
      <c r="G27" s="2">
        <v>1</v>
      </c>
      <c r="H27" s="2" t="s">
        <v>60</v>
      </c>
      <c r="I27" s="2" t="s">
        <v>142</v>
      </c>
      <c r="J27" s="2" t="s">
        <v>139</v>
      </c>
      <c r="K27" s="2">
        <v>3.008600172</v>
      </c>
      <c r="L27" s="2">
        <v>3.0413926849999999</v>
      </c>
      <c r="M27" s="2">
        <v>2</v>
      </c>
      <c r="N27" s="2">
        <v>3.008600172</v>
      </c>
      <c r="O27" s="2">
        <v>0.59699999999999998</v>
      </c>
      <c r="P27" s="2" t="s">
        <v>140</v>
      </c>
      <c r="Q27" s="2">
        <v>9</v>
      </c>
      <c r="R27" s="2"/>
      <c r="S27" s="2">
        <v>5</v>
      </c>
      <c r="T27" s="2"/>
      <c r="U27" s="2" t="str">
        <f t="shared" ref="U27:U58" si="0">IF(D27="B", 0,"")</f>
        <v/>
      </c>
      <c r="V27" s="2">
        <v>0</v>
      </c>
    </row>
    <row r="28" spans="1:22" x14ac:dyDescent="0.3">
      <c r="A28" s="2" t="s">
        <v>33</v>
      </c>
      <c r="B28" s="2" t="s">
        <v>77</v>
      </c>
      <c r="C28" s="2" t="s">
        <v>121</v>
      </c>
      <c r="D28" s="2" t="s">
        <v>60</v>
      </c>
      <c r="E28" s="2">
        <v>1125</v>
      </c>
      <c r="F28" s="2">
        <v>1270</v>
      </c>
      <c r="G28" s="2">
        <v>1</v>
      </c>
      <c r="H28" s="2" t="s">
        <v>60</v>
      </c>
      <c r="I28" s="2" t="s">
        <v>142</v>
      </c>
      <c r="J28" s="2" t="s">
        <v>139</v>
      </c>
      <c r="K28" s="2">
        <v>3.0511525220000002</v>
      </c>
      <c r="L28" s="2">
        <v>3.1038037209999998</v>
      </c>
      <c r="M28" s="2">
        <v>2</v>
      </c>
      <c r="N28" s="2">
        <v>3.0511525220000002</v>
      </c>
      <c r="O28" s="2">
        <v>0.41589999999999999</v>
      </c>
      <c r="P28" s="2" t="s">
        <v>140</v>
      </c>
      <c r="Q28" s="2">
        <v>9</v>
      </c>
      <c r="R28" s="2"/>
      <c r="S28" s="2">
        <v>5</v>
      </c>
      <c r="T28" s="2"/>
      <c r="U28" s="2" t="str">
        <f t="shared" si="0"/>
        <v/>
      </c>
      <c r="V28" s="2">
        <v>0</v>
      </c>
    </row>
    <row r="29" spans="1:22" x14ac:dyDescent="0.3">
      <c r="A29" s="2" t="s">
        <v>113</v>
      </c>
      <c r="B29" s="2" t="s">
        <v>124</v>
      </c>
      <c r="C29" s="2" t="s">
        <v>121</v>
      </c>
      <c r="D29" s="2" t="s">
        <v>61</v>
      </c>
      <c r="E29" s="2">
        <v>1180</v>
      </c>
      <c r="F29" s="2">
        <v>1100</v>
      </c>
      <c r="G29" s="2">
        <v>1</v>
      </c>
      <c r="H29" s="2" t="s">
        <v>60</v>
      </c>
      <c r="I29" s="2" t="s">
        <v>142</v>
      </c>
      <c r="J29" s="2" t="s">
        <v>139</v>
      </c>
      <c r="K29" s="2">
        <v>3.0718820070000001</v>
      </c>
      <c r="L29" s="2">
        <v>3.0413926849999999</v>
      </c>
      <c r="M29" s="2">
        <v>2</v>
      </c>
      <c r="N29" s="2">
        <v>3.0718820070000001</v>
      </c>
      <c r="O29" s="2">
        <v>0.16450000000000001</v>
      </c>
      <c r="P29" s="2" t="s">
        <v>140</v>
      </c>
      <c r="Q29" s="2">
        <v>9</v>
      </c>
      <c r="R29" s="2"/>
      <c r="S29" s="2">
        <v>5</v>
      </c>
      <c r="T29" s="2"/>
      <c r="U29" s="2" t="str">
        <f t="shared" si="0"/>
        <v/>
      </c>
      <c r="V29" s="2">
        <v>0</v>
      </c>
    </row>
    <row r="30" spans="1:22" x14ac:dyDescent="0.3">
      <c r="A30" s="2" t="s">
        <v>114</v>
      </c>
      <c r="B30" s="2" t="s">
        <v>125</v>
      </c>
      <c r="C30" s="2" t="s">
        <v>121</v>
      </c>
      <c r="D30" s="2" t="s">
        <v>61</v>
      </c>
      <c r="E30" s="2">
        <v>1220</v>
      </c>
      <c r="F30" s="2">
        <v>1265</v>
      </c>
      <c r="G30" s="2">
        <v>1</v>
      </c>
      <c r="H30" s="2" t="s">
        <v>145</v>
      </c>
      <c r="I30" s="2" t="s">
        <v>142</v>
      </c>
      <c r="J30" s="2" t="s">
        <v>139</v>
      </c>
      <c r="K30" s="2">
        <v>3.0863598310000002</v>
      </c>
      <c r="L30" s="2">
        <v>3.102090526</v>
      </c>
      <c r="M30" s="2">
        <v>1</v>
      </c>
      <c r="N30" s="2">
        <v>3.0863598310000002</v>
      </c>
      <c r="O30" s="2">
        <v>0.60019999999999996</v>
      </c>
      <c r="P30" s="2" t="s">
        <v>140</v>
      </c>
      <c r="Q30" s="2">
        <v>9</v>
      </c>
      <c r="R30" s="2"/>
      <c r="S30" s="2">
        <v>5</v>
      </c>
      <c r="T30" s="2"/>
      <c r="U30" s="2" t="str">
        <f t="shared" si="0"/>
        <v/>
      </c>
      <c r="V30" s="2">
        <v>0</v>
      </c>
    </row>
    <row r="31" spans="1:22" x14ac:dyDescent="0.3">
      <c r="A31" s="2" t="s">
        <v>114</v>
      </c>
      <c r="B31" s="2" t="s">
        <v>125</v>
      </c>
      <c r="C31" s="2" t="s">
        <v>121</v>
      </c>
      <c r="D31" s="2" t="s">
        <v>60</v>
      </c>
      <c r="E31" s="2">
        <v>1310</v>
      </c>
      <c r="F31" s="2">
        <v>1265</v>
      </c>
      <c r="G31" s="2">
        <v>1</v>
      </c>
      <c r="H31" s="2" t="s">
        <v>145</v>
      </c>
      <c r="I31" s="2" t="s">
        <v>142</v>
      </c>
      <c r="J31" s="2" t="s">
        <v>139</v>
      </c>
      <c r="K31" s="2">
        <v>3.1172712960000002</v>
      </c>
      <c r="L31" s="2">
        <v>3.102090526</v>
      </c>
      <c r="M31" s="2">
        <v>1</v>
      </c>
      <c r="N31" s="2">
        <v>3.1172712960000002</v>
      </c>
      <c r="O31" s="2">
        <v>0.59619999999999995</v>
      </c>
      <c r="P31" s="2" t="s">
        <v>140</v>
      </c>
      <c r="Q31" s="2">
        <v>9</v>
      </c>
      <c r="R31" s="2"/>
      <c r="S31" s="2">
        <v>5</v>
      </c>
      <c r="T31" s="2"/>
      <c r="U31" s="2" t="str">
        <f t="shared" si="0"/>
        <v/>
      </c>
      <c r="V31" s="2">
        <v>0</v>
      </c>
    </row>
    <row r="32" spans="1:22" x14ac:dyDescent="0.3">
      <c r="A32" s="2" t="s">
        <v>33</v>
      </c>
      <c r="B32" s="2" t="s">
        <v>77</v>
      </c>
      <c r="C32" s="2" t="s">
        <v>121</v>
      </c>
      <c r="D32" s="2" t="s">
        <v>61</v>
      </c>
      <c r="E32" s="2">
        <v>1415</v>
      </c>
      <c r="F32" s="2">
        <v>1270</v>
      </c>
      <c r="G32" s="2">
        <v>1</v>
      </c>
      <c r="H32" s="2" t="s">
        <v>60</v>
      </c>
      <c r="I32" s="2" t="s">
        <v>142</v>
      </c>
      <c r="J32" s="2" t="s">
        <v>139</v>
      </c>
      <c r="K32" s="2">
        <v>3.1507564399999999</v>
      </c>
      <c r="L32" s="2">
        <v>3.1038037209999998</v>
      </c>
      <c r="M32" s="2">
        <v>2</v>
      </c>
      <c r="N32" s="2">
        <v>3.1507564399999999</v>
      </c>
      <c r="O32" s="2">
        <v>0.71020000000000005</v>
      </c>
      <c r="P32" s="2" t="s">
        <v>140</v>
      </c>
      <c r="Q32" s="2">
        <v>9</v>
      </c>
      <c r="R32" s="2"/>
      <c r="S32" s="2">
        <v>5</v>
      </c>
      <c r="T32" s="2"/>
      <c r="U32" s="2" t="str">
        <f t="shared" si="0"/>
        <v/>
      </c>
      <c r="V32" s="2">
        <v>0</v>
      </c>
    </row>
    <row r="33" spans="1:22" x14ac:dyDescent="0.3">
      <c r="A33" s="2" t="s">
        <v>115</v>
      </c>
      <c r="B33" s="2" t="s">
        <v>126</v>
      </c>
      <c r="C33" s="2" t="s">
        <v>121</v>
      </c>
      <c r="D33" s="2" t="s">
        <v>63</v>
      </c>
      <c r="E33" s="2">
        <v>1600</v>
      </c>
      <c r="F33" s="2">
        <v>1600</v>
      </c>
      <c r="G33" s="2">
        <v>0</v>
      </c>
      <c r="H33" s="2" t="s">
        <v>145</v>
      </c>
      <c r="I33" s="2" t="s">
        <v>142</v>
      </c>
      <c r="J33" s="2" t="s">
        <v>139</v>
      </c>
      <c r="K33" s="2">
        <v>3.204119983</v>
      </c>
      <c r="L33" s="2">
        <v>3.204119983</v>
      </c>
      <c r="M33" s="2">
        <v>1</v>
      </c>
      <c r="N33" s="2">
        <v>3.204119983</v>
      </c>
      <c r="O33" s="2">
        <v>0.5786</v>
      </c>
      <c r="P33" s="2" t="s">
        <v>140</v>
      </c>
      <c r="Q33" s="2">
        <v>9</v>
      </c>
      <c r="R33" s="2"/>
      <c r="S33" s="2">
        <v>5</v>
      </c>
      <c r="T33" s="2"/>
      <c r="U33" s="2">
        <f t="shared" si="0"/>
        <v>0</v>
      </c>
      <c r="V33" s="2">
        <f>IF(D33="B",0,"")</f>
        <v>0</v>
      </c>
    </row>
    <row r="34" spans="1:22" x14ac:dyDescent="0.3">
      <c r="A34" s="2" t="s">
        <v>116</v>
      </c>
      <c r="B34" s="2" t="s">
        <v>127</v>
      </c>
      <c r="C34" s="2" t="s">
        <v>121</v>
      </c>
      <c r="D34" s="2" t="s">
        <v>60</v>
      </c>
      <c r="E34" s="2">
        <v>2550</v>
      </c>
      <c r="F34" s="2">
        <v>3000</v>
      </c>
      <c r="G34" s="2">
        <v>1</v>
      </c>
      <c r="H34" s="2" t="s">
        <v>145</v>
      </c>
      <c r="I34" s="2" t="s">
        <v>142</v>
      </c>
      <c r="J34" s="2" t="s">
        <v>139</v>
      </c>
      <c r="K34" s="2">
        <v>3.4065401799999999</v>
      </c>
      <c r="L34" s="2">
        <v>3.4771212550000001</v>
      </c>
      <c r="M34" s="2">
        <v>1</v>
      </c>
      <c r="N34" s="2">
        <v>3.4065401799999999</v>
      </c>
      <c r="O34" s="2">
        <v>0.68659999999999999</v>
      </c>
      <c r="P34" s="2" t="s">
        <v>140</v>
      </c>
      <c r="Q34" s="2">
        <v>10</v>
      </c>
      <c r="R34" s="2"/>
      <c r="S34" s="2">
        <v>6</v>
      </c>
      <c r="T34" s="2"/>
      <c r="U34" s="2" t="str">
        <f t="shared" si="0"/>
        <v/>
      </c>
      <c r="V34" s="2">
        <v>0</v>
      </c>
    </row>
    <row r="35" spans="1:22" x14ac:dyDescent="0.3">
      <c r="A35" s="2" t="s">
        <v>116</v>
      </c>
      <c r="B35" s="2" t="s">
        <v>127</v>
      </c>
      <c r="C35" s="2" t="s">
        <v>121</v>
      </c>
      <c r="D35" s="2" t="s">
        <v>61</v>
      </c>
      <c r="E35" s="2">
        <v>3450</v>
      </c>
      <c r="F35" s="2">
        <v>3000</v>
      </c>
      <c r="G35" s="2">
        <v>1</v>
      </c>
      <c r="H35" s="2" t="s">
        <v>145</v>
      </c>
      <c r="I35" s="2" t="s">
        <v>142</v>
      </c>
      <c r="J35" s="2" t="s">
        <v>139</v>
      </c>
      <c r="K35" s="2">
        <v>3.5378190950000001</v>
      </c>
      <c r="L35" s="2">
        <v>3.4771212550000001</v>
      </c>
      <c r="M35" s="2">
        <v>1</v>
      </c>
      <c r="N35" s="2">
        <v>3.5378190950000001</v>
      </c>
      <c r="O35" s="2">
        <v>0.14649999999999999</v>
      </c>
      <c r="P35" s="2" t="s">
        <v>140</v>
      </c>
      <c r="Q35" s="2">
        <v>11</v>
      </c>
      <c r="R35" s="2">
        <v>3.5378190950000001</v>
      </c>
      <c r="S35" s="2">
        <v>6</v>
      </c>
      <c r="T35" s="2"/>
      <c r="U35" s="2" t="str">
        <f t="shared" si="0"/>
        <v/>
      </c>
      <c r="V35" s="2">
        <v>0</v>
      </c>
    </row>
    <row r="36" spans="1:22" x14ac:dyDescent="0.3">
      <c r="A36" s="2" t="s">
        <v>117</v>
      </c>
      <c r="B36" s="2" t="s">
        <v>88</v>
      </c>
      <c r="C36" s="2" t="s">
        <v>121</v>
      </c>
      <c r="D36" s="2" t="s">
        <v>60</v>
      </c>
      <c r="E36" s="2">
        <v>3500</v>
      </c>
      <c r="F36" s="2">
        <v>4000</v>
      </c>
      <c r="G36" s="2">
        <v>1</v>
      </c>
      <c r="H36" s="2" t="s">
        <v>145</v>
      </c>
      <c r="I36" s="2" t="s">
        <v>142</v>
      </c>
      <c r="J36" s="2" t="s">
        <v>139</v>
      </c>
      <c r="K36" s="2">
        <v>3.5440680439999999</v>
      </c>
      <c r="L36" s="2">
        <v>3.602059991</v>
      </c>
      <c r="M36" s="2">
        <v>1</v>
      </c>
      <c r="N36" s="2">
        <v>3.5440680439999999</v>
      </c>
      <c r="O36" s="2">
        <v>0.53769999999999996</v>
      </c>
      <c r="P36" s="2" t="s">
        <v>140</v>
      </c>
      <c r="Q36" s="2">
        <v>11</v>
      </c>
      <c r="R36" s="2"/>
      <c r="S36" s="2">
        <v>6</v>
      </c>
      <c r="T36" s="2"/>
      <c r="U36" s="2" t="str">
        <f t="shared" si="0"/>
        <v/>
      </c>
      <c r="V36" s="2">
        <v>0</v>
      </c>
    </row>
    <row r="37" spans="1:22" x14ac:dyDescent="0.3">
      <c r="A37" s="2" t="s">
        <v>40</v>
      </c>
      <c r="B37" s="2" t="s">
        <v>84</v>
      </c>
      <c r="C37" s="2" t="s">
        <v>121</v>
      </c>
      <c r="D37" s="2" t="s">
        <v>60</v>
      </c>
      <c r="E37" s="2">
        <v>3750</v>
      </c>
      <c r="F37" s="2">
        <v>4550</v>
      </c>
      <c r="G37" s="2">
        <v>1</v>
      </c>
      <c r="H37" s="2" t="s">
        <v>138</v>
      </c>
      <c r="I37" s="2" t="s">
        <v>142</v>
      </c>
      <c r="J37" s="2" t="s">
        <v>139</v>
      </c>
      <c r="K37" s="2">
        <v>3.5740312680000001</v>
      </c>
      <c r="L37" s="2">
        <v>3.6580113970000001</v>
      </c>
      <c r="M37" s="2">
        <v>1</v>
      </c>
      <c r="N37" s="2">
        <v>3.5740312680000001</v>
      </c>
      <c r="O37" s="2">
        <v>0.81559999999999999</v>
      </c>
      <c r="P37" s="2">
        <v>1</v>
      </c>
      <c r="Q37" s="2">
        <v>11</v>
      </c>
      <c r="R37" s="2"/>
      <c r="S37" s="2">
        <v>6</v>
      </c>
      <c r="T37" s="2"/>
      <c r="U37" s="2" t="str">
        <f t="shared" si="0"/>
        <v/>
      </c>
      <c r="V37" s="2">
        <v>0</v>
      </c>
    </row>
    <row r="38" spans="1:22" x14ac:dyDescent="0.3">
      <c r="A38" s="2" t="s">
        <v>117</v>
      </c>
      <c r="B38" s="2" t="s">
        <v>88</v>
      </c>
      <c r="C38" s="2" t="s">
        <v>121</v>
      </c>
      <c r="D38" s="2" t="s">
        <v>61</v>
      </c>
      <c r="E38" s="2">
        <v>4500</v>
      </c>
      <c r="F38" s="2">
        <v>4000</v>
      </c>
      <c r="G38" s="2">
        <v>1</v>
      </c>
      <c r="H38" s="2" t="s">
        <v>145</v>
      </c>
      <c r="I38" s="2" t="s">
        <v>142</v>
      </c>
      <c r="J38" s="2" t="s">
        <v>139</v>
      </c>
      <c r="K38" s="2">
        <v>3.6532125139999998</v>
      </c>
      <c r="L38" s="2">
        <v>3.602059991</v>
      </c>
      <c r="M38" s="2">
        <v>1</v>
      </c>
      <c r="N38" s="2">
        <v>3.6532125139999998</v>
      </c>
      <c r="O38" s="2">
        <v>0.1434</v>
      </c>
      <c r="P38" s="2" t="s">
        <v>140</v>
      </c>
      <c r="Q38" s="2">
        <v>12</v>
      </c>
      <c r="R38" s="2">
        <v>3.6532125139999998</v>
      </c>
      <c r="S38" s="2">
        <v>6</v>
      </c>
      <c r="T38" s="2"/>
      <c r="U38" s="2" t="str">
        <f t="shared" si="0"/>
        <v/>
      </c>
      <c r="V38" s="2">
        <v>0</v>
      </c>
    </row>
    <row r="39" spans="1:22" x14ac:dyDescent="0.3">
      <c r="A39" s="2" t="s">
        <v>40</v>
      </c>
      <c r="B39" s="2" t="s">
        <v>84</v>
      </c>
      <c r="C39" s="2" t="s">
        <v>121</v>
      </c>
      <c r="D39" s="2" t="s">
        <v>61</v>
      </c>
      <c r="E39" s="2">
        <v>5350</v>
      </c>
      <c r="F39" s="2">
        <v>4550</v>
      </c>
      <c r="G39" s="2">
        <v>1</v>
      </c>
      <c r="H39" s="2" t="s">
        <v>138</v>
      </c>
      <c r="I39" s="2" t="s">
        <v>142</v>
      </c>
      <c r="J39" s="2" t="s">
        <v>139</v>
      </c>
      <c r="K39" s="2">
        <v>3.7283537820000001</v>
      </c>
      <c r="L39" s="2">
        <v>3.6580113970000001</v>
      </c>
      <c r="M39" s="2">
        <v>1</v>
      </c>
      <c r="N39" s="2">
        <v>3.7283537820000001</v>
      </c>
      <c r="O39" s="2">
        <v>0.1273</v>
      </c>
      <c r="P39" s="2" t="s">
        <v>140</v>
      </c>
      <c r="Q39" s="2">
        <v>12</v>
      </c>
      <c r="R39" s="2"/>
      <c r="S39" s="2">
        <v>6</v>
      </c>
      <c r="T39" s="2"/>
      <c r="U39" s="2" t="str">
        <f t="shared" si="0"/>
        <v/>
      </c>
      <c r="V39" s="2">
        <v>0</v>
      </c>
    </row>
    <row r="40" spans="1:22" x14ac:dyDescent="0.3">
      <c r="A40" s="2" t="s">
        <v>41</v>
      </c>
      <c r="B40" s="2" t="s">
        <v>86</v>
      </c>
      <c r="C40" s="2" t="s">
        <v>121</v>
      </c>
      <c r="D40" s="2" t="s">
        <v>60</v>
      </c>
      <c r="E40" s="2">
        <v>5400</v>
      </c>
      <c r="F40" s="2">
        <v>5950</v>
      </c>
      <c r="G40" s="2">
        <v>1</v>
      </c>
      <c r="H40" s="2" t="s">
        <v>138</v>
      </c>
      <c r="I40" s="2" t="s">
        <v>142</v>
      </c>
      <c r="J40" s="2" t="s">
        <v>139</v>
      </c>
      <c r="K40" s="2">
        <v>3.7323937599999999</v>
      </c>
      <c r="L40" s="2">
        <v>3.7745169660000002</v>
      </c>
      <c r="M40" s="2">
        <v>1</v>
      </c>
      <c r="N40" s="2">
        <v>3.7323937599999999</v>
      </c>
      <c r="O40" s="2">
        <v>0.122</v>
      </c>
      <c r="P40" s="2" t="s">
        <v>140</v>
      </c>
      <c r="Q40" s="2">
        <v>12</v>
      </c>
      <c r="R40" s="2"/>
      <c r="S40" s="2">
        <v>6</v>
      </c>
      <c r="T40" s="2"/>
      <c r="U40" s="2" t="str">
        <f t="shared" si="0"/>
        <v/>
      </c>
      <c r="V40" s="2">
        <v>0</v>
      </c>
    </row>
    <row r="41" spans="1:22" x14ac:dyDescent="0.3">
      <c r="A41" s="2" t="s">
        <v>42</v>
      </c>
      <c r="B41" s="2" t="s">
        <v>87</v>
      </c>
      <c r="C41" s="2" t="s">
        <v>121</v>
      </c>
      <c r="D41" s="2" t="s">
        <v>60</v>
      </c>
      <c r="E41" s="2">
        <v>5500</v>
      </c>
      <c r="F41" s="2">
        <v>6500</v>
      </c>
      <c r="G41" s="2">
        <v>1</v>
      </c>
      <c r="H41" s="2" t="s">
        <v>145</v>
      </c>
      <c r="I41" s="2" t="s">
        <v>142</v>
      </c>
      <c r="J41" s="2" t="s">
        <v>139</v>
      </c>
      <c r="K41" s="2">
        <v>3.7403626889999999</v>
      </c>
      <c r="L41" s="2">
        <v>3.8129133569999998</v>
      </c>
      <c r="M41" s="2">
        <v>5</v>
      </c>
      <c r="N41" s="2">
        <v>3.7403626889999999</v>
      </c>
      <c r="O41" s="2">
        <v>0.6915</v>
      </c>
      <c r="P41" s="2" t="s">
        <v>140</v>
      </c>
      <c r="Q41" s="2">
        <v>12</v>
      </c>
      <c r="R41" s="2"/>
      <c r="S41" s="2">
        <v>6</v>
      </c>
      <c r="T41" s="2"/>
      <c r="U41" s="2" t="str">
        <f t="shared" si="0"/>
        <v/>
      </c>
      <c r="V41" s="2">
        <v>0</v>
      </c>
    </row>
    <row r="42" spans="1:22" x14ac:dyDescent="0.3">
      <c r="A42" s="2" t="s">
        <v>41</v>
      </c>
      <c r="B42" s="2" t="s">
        <v>86</v>
      </c>
      <c r="C42" s="2" t="s">
        <v>121</v>
      </c>
      <c r="D42" s="2" t="s">
        <v>61</v>
      </c>
      <c r="E42" s="2">
        <v>6500</v>
      </c>
      <c r="F42" s="2">
        <v>5950</v>
      </c>
      <c r="G42" s="2">
        <v>1</v>
      </c>
      <c r="H42" s="2" t="s">
        <v>138</v>
      </c>
      <c r="I42" s="2" t="s">
        <v>142</v>
      </c>
      <c r="J42" s="2" t="s">
        <v>139</v>
      </c>
      <c r="K42" s="2">
        <v>3.8129133569999998</v>
      </c>
      <c r="L42" s="2">
        <v>3.7745169660000002</v>
      </c>
      <c r="M42" s="2">
        <v>1</v>
      </c>
      <c r="N42" s="2">
        <v>3.8129133569999998</v>
      </c>
      <c r="O42" s="2">
        <v>0.68630000000000002</v>
      </c>
      <c r="P42" s="2" t="s">
        <v>140</v>
      </c>
      <c r="Q42" s="2">
        <v>12</v>
      </c>
      <c r="R42" s="2"/>
      <c r="S42" s="2">
        <v>6</v>
      </c>
      <c r="T42" s="2"/>
      <c r="U42" s="2" t="str">
        <f t="shared" si="0"/>
        <v/>
      </c>
      <c r="V42" s="2">
        <v>0</v>
      </c>
    </row>
    <row r="43" spans="1:22" x14ac:dyDescent="0.3">
      <c r="A43" s="2" t="s">
        <v>42</v>
      </c>
      <c r="B43" s="2" t="s">
        <v>87</v>
      </c>
      <c r="C43" s="2" t="s">
        <v>121</v>
      </c>
      <c r="D43" s="2" t="s">
        <v>61</v>
      </c>
      <c r="E43" s="2">
        <v>7500</v>
      </c>
      <c r="F43" s="2">
        <v>6500</v>
      </c>
      <c r="G43" s="2">
        <v>1</v>
      </c>
      <c r="H43" s="2" t="s">
        <v>145</v>
      </c>
      <c r="I43" s="2" t="s">
        <v>142</v>
      </c>
      <c r="J43" s="2" t="s">
        <v>139</v>
      </c>
      <c r="K43" s="2">
        <v>3.8750612630000001</v>
      </c>
      <c r="L43" s="2">
        <v>3.8129133569999998</v>
      </c>
      <c r="M43" s="2">
        <v>5</v>
      </c>
      <c r="N43" s="2">
        <v>3.8750612630000001</v>
      </c>
      <c r="O43" s="2">
        <v>0.29980000000000001</v>
      </c>
      <c r="P43" s="2" t="s">
        <v>140</v>
      </c>
      <c r="Q43" s="2">
        <v>12</v>
      </c>
      <c r="R43" s="2"/>
      <c r="S43" s="2">
        <v>6</v>
      </c>
      <c r="T43" s="2"/>
      <c r="U43" s="2" t="str">
        <f t="shared" si="0"/>
        <v/>
      </c>
      <c r="V43" s="2">
        <v>0</v>
      </c>
    </row>
    <row r="44" spans="1:22" x14ac:dyDescent="0.3">
      <c r="A44" s="2" t="s">
        <v>118</v>
      </c>
      <c r="B44" s="2" t="s">
        <v>87</v>
      </c>
      <c r="C44" s="2" t="s">
        <v>121</v>
      </c>
      <c r="D44" s="2" t="s">
        <v>63</v>
      </c>
      <c r="E44" s="2">
        <v>8000</v>
      </c>
      <c r="F44" s="2">
        <v>8000</v>
      </c>
      <c r="G44" s="2">
        <v>0</v>
      </c>
      <c r="H44" s="2" t="s">
        <v>145</v>
      </c>
      <c r="I44" s="2" t="s">
        <v>142</v>
      </c>
      <c r="J44" s="2" t="s">
        <v>144</v>
      </c>
      <c r="K44" s="2">
        <v>3.903089987</v>
      </c>
      <c r="L44" s="2">
        <v>3.903089987</v>
      </c>
      <c r="M44" s="2">
        <v>5</v>
      </c>
      <c r="N44" s="2">
        <v>3.903089987</v>
      </c>
      <c r="O44" s="2">
        <v>0.96719999999999995</v>
      </c>
      <c r="P44" s="2">
        <v>1</v>
      </c>
      <c r="Q44" s="2">
        <v>12</v>
      </c>
      <c r="R44" s="2"/>
      <c r="S44" s="2">
        <v>6</v>
      </c>
      <c r="T44" s="2"/>
      <c r="U44" s="2">
        <f t="shared" si="0"/>
        <v>0</v>
      </c>
      <c r="V44" s="2">
        <f>IF(D44="B",0,"")</f>
        <v>0</v>
      </c>
    </row>
    <row r="45" spans="1:22" x14ac:dyDescent="0.3">
      <c r="A45" s="2" t="s">
        <v>45</v>
      </c>
      <c r="B45" s="2" t="s">
        <v>90</v>
      </c>
      <c r="C45" s="2" t="s">
        <v>121</v>
      </c>
      <c r="D45" s="2" t="s">
        <v>60</v>
      </c>
      <c r="E45" s="2">
        <v>13000</v>
      </c>
      <c r="F45" s="2">
        <v>14000</v>
      </c>
      <c r="G45" s="2">
        <v>1</v>
      </c>
      <c r="H45" s="2" t="s">
        <v>138</v>
      </c>
      <c r="I45" s="2" t="s">
        <v>142</v>
      </c>
      <c r="J45" s="2" t="s">
        <v>147</v>
      </c>
      <c r="K45" s="2">
        <v>4.1139433519999997</v>
      </c>
      <c r="L45" s="2">
        <v>4.1461280360000003</v>
      </c>
      <c r="M45" s="2">
        <v>1</v>
      </c>
      <c r="N45" s="2">
        <v>4.1139433519999997</v>
      </c>
      <c r="O45" s="2">
        <v>0.62160000000000004</v>
      </c>
      <c r="P45" s="2" t="s">
        <v>140</v>
      </c>
      <c r="Q45" s="2">
        <v>13</v>
      </c>
      <c r="R45" s="2">
        <v>4.1139433519999997</v>
      </c>
      <c r="S45" s="2">
        <v>7</v>
      </c>
      <c r="T45" s="2">
        <v>4.1139433519999997</v>
      </c>
      <c r="U45" s="2" t="str">
        <f t="shared" si="0"/>
        <v/>
      </c>
      <c r="V45" s="2">
        <v>0</v>
      </c>
    </row>
    <row r="46" spans="1:22" x14ac:dyDescent="0.3">
      <c r="A46" s="2" t="s">
        <v>45</v>
      </c>
      <c r="B46" s="2" t="s">
        <v>90</v>
      </c>
      <c r="C46" s="2" t="s">
        <v>121</v>
      </c>
      <c r="D46" s="2" t="s">
        <v>61</v>
      </c>
      <c r="E46" s="2">
        <v>15000</v>
      </c>
      <c r="F46" s="2">
        <v>14000</v>
      </c>
      <c r="G46" s="2">
        <v>1</v>
      </c>
      <c r="H46" s="2" t="s">
        <v>138</v>
      </c>
      <c r="I46" s="2" t="s">
        <v>142</v>
      </c>
      <c r="J46" s="2" t="s">
        <v>147</v>
      </c>
      <c r="K46" s="2">
        <v>4.1760912589999997</v>
      </c>
      <c r="L46" s="2">
        <v>4.1461280360000003</v>
      </c>
      <c r="M46" s="2">
        <v>1</v>
      </c>
      <c r="N46" s="2">
        <v>4.1760912589999997</v>
      </c>
      <c r="O46" s="2">
        <v>0.51</v>
      </c>
      <c r="P46" s="2" t="s">
        <v>140</v>
      </c>
      <c r="Q46" s="2">
        <v>13</v>
      </c>
      <c r="R46" s="2"/>
      <c r="S46" s="2">
        <v>7</v>
      </c>
      <c r="T46" s="2"/>
      <c r="U46" s="2" t="str">
        <f t="shared" si="0"/>
        <v/>
      </c>
      <c r="V46" s="2">
        <v>0</v>
      </c>
    </row>
    <row r="47" spans="1:22" x14ac:dyDescent="0.3">
      <c r="A47" s="2" t="s">
        <v>46</v>
      </c>
      <c r="B47" s="2" t="s">
        <v>87</v>
      </c>
      <c r="C47" s="2" t="s">
        <v>121</v>
      </c>
      <c r="D47" s="2" t="s">
        <v>60</v>
      </c>
      <c r="E47" s="2">
        <v>17125</v>
      </c>
      <c r="F47" s="2">
        <v>25375</v>
      </c>
      <c r="G47" s="2">
        <v>1</v>
      </c>
      <c r="H47" s="2" t="s">
        <v>145</v>
      </c>
      <c r="I47" s="2" t="s">
        <v>142</v>
      </c>
      <c r="J47" s="2" t="s">
        <v>139</v>
      </c>
      <c r="K47" s="2">
        <v>4.2336305799999998</v>
      </c>
      <c r="L47" s="2">
        <v>4.4044060509999996</v>
      </c>
      <c r="M47" s="2">
        <v>5</v>
      </c>
      <c r="N47" s="2">
        <v>4.2336305799999998</v>
      </c>
      <c r="O47" s="2">
        <v>0.87170000000000003</v>
      </c>
      <c r="P47" s="2">
        <v>1</v>
      </c>
      <c r="Q47" s="2">
        <v>13</v>
      </c>
      <c r="R47" s="2"/>
      <c r="S47" s="2">
        <v>7</v>
      </c>
      <c r="T47" s="2"/>
      <c r="U47" s="2" t="str">
        <f t="shared" si="0"/>
        <v/>
      </c>
      <c r="V47" s="2">
        <v>0</v>
      </c>
    </row>
    <row r="48" spans="1:22" x14ac:dyDescent="0.3">
      <c r="A48" s="2" t="s">
        <v>51</v>
      </c>
      <c r="B48" s="2" t="s">
        <v>87</v>
      </c>
      <c r="C48" s="2" t="s">
        <v>121</v>
      </c>
      <c r="D48" s="2" t="s">
        <v>60</v>
      </c>
      <c r="E48" s="2">
        <v>25000</v>
      </c>
      <c r="F48" s="2">
        <v>40000</v>
      </c>
      <c r="G48" s="2">
        <v>1</v>
      </c>
      <c r="H48" s="2" t="s">
        <v>145</v>
      </c>
      <c r="I48" s="2" t="s">
        <v>142</v>
      </c>
      <c r="J48" s="2" t="s">
        <v>139</v>
      </c>
      <c r="K48" s="2">
        <v>4.397940009</v>
      </c>
      <c r="L48" s="2">
        <v>4.602059991</v>
      </c>
      <c r="M48" s="2">
        <v>5</v>
      </c>
      <c r="N48" s="2">
        <v>4.397940009</v>
      </c>
      <c r="O48" s="2">
        <v>0.36130000000000001</v>
      </c>
      <c r="P48" s="2" t="s">
        <v>140</v>
      </c>
      <c r="Q48" s="2">
        <v>14</v>
      </c>
      <c r="R48" s="2">
        <v>4.397940009</v>
      </c>
      <c r="S48" s="2">
        <v>7</v>
      </c>
      <c r="T48" s="2"/>
      <c r="U48" s="2" t="str">
        <f t="shared" si="0"/>
        <v/>
      </c>
      <c r="V48" s="2">
        <v>0</v>
      </c>
    </row>
    <row r="49" spans="1:22" x14ac:dyDescent="0.3">
      <c r="A49" s="2" t="s">
        <v>49</v>
      </c>
      <c r="B49" s="2" t="s">
        <v>93</v>
      </c>
      <c r="C49" s="2" t="s">
        <v>121</v>
      </c>
      <c r="D49" s="2" t="s">
        <v>60</v>
      </c>
      <c r="E49" s="2">
        <v>27000</v>
      </c>
      <c r="F49" s="2">
        <v>33500</v>
      </c>
      <c r="G49" s="2">
        <v>1</v>
      </c>
      <c r="H49" s="2" t="s">
        <v>145</v>
      </c>
      <c r="I49" s="2" t="s">
        <v>142</v>
      </c>
      <c r="J49" s="2" t="s">
        <v>146</v>
      </c>
      <c r="K49" s="2">
        <v>4.4313637640000003</v>
      </c>
      <c r="L49" s="2">
        <v>4.5250448069999996</v>
      </c>
      <c r="M49" s="2">
        <v>1</v>
      </c>
      <c r="N49" s="2">
        <v>4.4313637640000003</v>
      </c>
      <c r="O49" s="2">
        <v>0.21010000000000001</v>
      </c>
      <c r="P49" s="2" t="s">
        <v>140</v>
      </c>
      <c r="Q49" s="2">
        <v>14</v>
      </c>
      <c r="R49" s="2"/>
      <c r="S49" s="2">
        <v>7</v>
      </c>
      <c r="T49" s="2"/>
      <c r="U49" s="2" t="str">
        <f t="shared" si="0"/>
        <v/>
      </c>
      <c r="V49" s="2">
        <v>0</v>
      </c>
    </row>
    <row r="50" spans="1:22" x14ac:dyDescent="0.3">
      <c r="A50" s="2" t="s">
        <v>50</v>
      </c>
      <c r="B50" s="2" t="s">
        <v>87</v>
      </c>
      <c r="C50" s="2" t="s">
        <v>121</v>
      </c>
      <c r="D50" s="2" t="s">
        <v>60</v>
      </c>
      <c r="E50" s="2">
        <v>28000</v>
      </c>
      <c r="F50" s="2">
        <v>36500</v>
      </c>
      <c r="G50" s="2">
        <v>1</v>
      </c>
      <c r="H50" s="2" t="s">
        <v>145</v>
      </c>
      <c r="I50" s="2" t="s">
        <v>142</v>
      </c>
      <c r="J50" s="2" t="s">
        <v>139</v>
      </c>
      <c r="K50" s="2">
        <v>4.4471580309999998</v>
      </c>
      <c r="L50" s="2">
        <v>4.5622928639999998</v>
      </c>
      <c r="M50" s="2">
        <v>5</v>
      </c>
      <c r="N50" s="2">
        <v>4.4471580309999998</v>
      </c>
      <c r="O50" s="2">
        <v>0.56889999999999996</v>
      </c>
      <c r="P50" s="2" t="s">
        <v>140</v>
      </c>
      <c r="Q50" s="2">
        <v>14</v>
      </c>
      <c r="R50" s="2"/>
      <c r="S50" s="2">
        <v>7</v>
      </c>
      <c r="T50" s="2"/>
      <c r="U50" s="2" t="str">
        <f t="shared" si="0"/>
        <v/>
      </c>
      <c r="V50" s="2">
        <v>0</v>
      </c>
    </row>
    <row r="51" spans="1:22" x14ac:dyDescent="0.3">
      <c r="A51" s="2" t="s">
        <v>46</v>
      </c>
      <c r="B51" s="2" t="s">
        <v>87</v>
      </c>
      <c r="C51" s="2" t="s">
        <v>121</v>
      </c>
      <c r="D51" s="2" t="s">
        <v>61</v>
      </c>
      <c r="E51" s="2">
        <v>33625</v>
      </c>
      <c r="F51" s="2">
        <v>25375</v>
      </c>
      <c r="G51" s="2">
        <v>1</v>
      </c>
      <c r="H51" s="2" t="s">
        <v>145</v>
      </c>
      <c r="I51" s="2" t="s">
        <v>142</v>
      </c>
      <c r="J51" s="2" t="s">
        <v>139</v>
      </c>
      <c r="K51" s="2">
        <v>4.5266622930000002</v>
      </c>
      <c r="L51" s="2">
        <v>4.4044060509999996</v>
      </c>
      <c r="M51" s="2">
        <v>5</v>
      </c>
      <c r="N51" s="2">
        <v>4.5266622930000002</v>
      </c>
      <c r="O51" s="2">
        <v>0.53259999999999996</v>
      </c>
      <c r="P51" s="2" t="s">
        <v>140</v>
      </c>
      <c r="Q51" s="2">
        <v>14</v>
      </c>
      <c r="R51" s="2"/>
      <c r="S51" s="2">
        <v>7</v>
      </c>
      <c r="T51" s="2"/>
      <c r="U51" s="2" t="str">
        <f t="shared" si="0"/>
        <v/>
      </c>
      <c r="V51" s="2">
        <v>0</v>
      </c>
    </row>
    <row r="52" spans="1:22" x14ac:dyDescent="0.3">
      <c r="A52" s="2" t="s">
        <v>49</v>
      </c>
      <c r="B52" s="2" t="s">
        <v>93</v>
      </c>
      <c r="C52" s="2" t="s">
        <v>121</v>
      </c>
      <c r="D52" s="2" t="s">
        <v>61</v>
      </c>
      <c r="E52" s="2">
        <v>40000</v>
      </c>
      <c r="F52" s="2">
        <v>33500</v>
      </c>
      <c r="G52" s="2">
        <v>1</v>
      </c>
      <c r="H52" s="2" t="s">
        <v>145</v>
      </c>
      <c r="I52" s="2" t="s">
        <v>142</v>
      </c>
      <c r="J52" s="2" t="s">
        <v>146</v>
      </c>
      <c r="K52" s="2">
        <v>4.602059991</v>
      </c>
      <c r="L52" s="2">
        <v>4.5250448069999996</v>
      </c>
      <c r="M52" s="2">
        <v>1</v>
      </c>
      <c r="N52" s="2">
        <v>4.602059991</v>
      </c>
      <c r="O52" s="2">
        <v>0.32779999999999998</v>
      </c>
      <c r="P52" s="2" t="s">
        <v>140</v>
      </c>
      <c r="Q52" s="2">
        <v>14</v>
      </c>
      <c r="R52" s="2"/>
      <c r="S52" s="2">
        <v>7</v>
      </c>
      <c r="T52" s="2"/>
      <c r="U52" s="2" t="str">
        <f t="shared" si="0"/>
        <v/>
      </c>
      <c r="V52" s="2">
        <v>0</v>
      </c>
    </row>
    <row r="53" spans="1:22" x14ac:dyDescent="0.3">
      <c r="A53" s="2" t="s">
        <v>50</v>
      </c>
      <c r="B53" s="2" t="s">
        <v>87</v>
      </c>
      <c r="C53" s="2" t="s">
        <v>121</v>
      </c>
      <c r="D53" s="2" t="s">
        <v>61</v>
      </c>
      <c r="E53" s="2">
        <v>45000</v>
      </c>
      <c r="F53" s="2">
        <v>36500</v>
      </c>
      <c r="G53" s="2">
        <v>1</v>
      </c>
      <c r="H53" s="2" t="s">
        <v>145</v>
      </c>
      <c r="I53" s="2" t="s">
        <v>142</v>
      </c>
      <c r="J53" s="2" t="s">
        <v>139</v>
      </c>
      <c r="K53" s="2">
        <v>4.6532125139999998</v>
      </c>
      <c r="L53" s="2">
        <v>4.5622928639999998</v>
      </c>
      <c r="M53" s="2">
        <v>5</v>
      </c>
      <c r="N53" s="2">
        <v>4.6532125139999998</v>
      </c>
      <c r="O53" s="2">
        <v>0.39810000000000001</v>
      </c>
      <c r="P53" s="2" t="s">
        <v>140</v>
      </c>
      <c r="Q53" s="2">
        <v>14</v>
      </c>
      <c r="R53" s="2"/>
      <c r="S53" s="2">
        <v>7</v>
      </c>
      <c r="T53" s="2"/>
      <c r="U53" s="2" t="str">
        <f t="shared" si="0"/>
        <v/>
      </c>
      <c r="V53" s="2">
        <v>0</v>
      </c>
    </row>
    <row r="54" spans="1:22" x14ac:dyDescent="0.3">
      <c r="A54" s="2" t="s">
        <v>51</v>
      </c>
      <c r="B54" s="2" t="s">
        <v>87</v>
      </c>
      <c r="C54" s="2" t="s">
        <v>121</v>
      </c>
      <c r="D54" s="2" t="s">
        <v>61</v>
      </c>
      <c r="E54" s="2">
        <v>55000</v>
      </c>
      <c r="F54" s="2">
        <v>40000</v>
      </c>
      <c r="G54" s="2">
        <v>1</v>
      </c>
      <c r="H54" s="2" t="s">
        <v>145</v>
      </c>
      <c r="I54" s="2" t="s">
        <v>142</v>
      </c>
      <c r="J54" s="2" t="s">
        <v>139</v>
      </c>
      <c r="K54" s="2">
        <v>4.7403626890000004</v>
      </c>
      <c r="L54" s="2">
        <v>4.602059991</v>
      </c>
      <c r="M54" s="2">
        <v>5</v>
      </c>
      <c r="N54" s="2">
        <v>4.7403626890000004</v>
      </c>
      <c r="O54" s="2">
        <v>0.32350000000000001</v>
      </c>
      <c r="P54" s="2" t="s">
        <v>140</v>
      </c>
      <c r="Q54" s="2">
        <v>14</v>
      </c>
      <c r="R54" s="2"/>
      <c r="S54" s="2">
        <v>7</v>
      </c>
      <c r="T54" s="2"/>
      <c r="U54" s="2" t="str">
        <f t="shared" si="0"/>
        <v/>
      </c>
      <c r="V54" s="2">
        <v>0</v>
      </c>
    </row>
    <row r="55" spans="1:22" x14ac:dyDescent="0.3">
      <c r="A55" s="2" t="s">
        <v>53</v>
      </c>
      <c r="B55" s="2" t="s">
        <v>95</v>
      </c>
      <c r="C55" s="2" t="s">
        <v>121</v>
      </c>
      <c r="D55" s="2" t="s">
        <v>60</v>
      </c>
      <c r="E55" s="2">
        <v>67500</v>
      </c>
      <c r="F55" s="2">
        <v>86250</v>
      </c>
      <c r="G55" s="2">
        <v>1</v>
      </c>
      <c r="H55" s="2" t="s">
        <v>60</v>
      </c>
      <c r="I55" s="2" t="s">
        <v>142</v>
      </c>
      <c r="J55" s="2" t="s">
        <v>139</v>
      </c>
      <c r="K55" s="2">
        <v>4.8293037730000004</v>
      </c>
      <c r="L55" s="2">
        <v>4.9357591039999997</v>
      </c>
      <c r="M55" s="2">
        <v>1</v>
      </c>
      <c r="N55" s="2">
        <v>4.8293037730000004</v>
      </c>
      <c r="O55" s="2">
        <v>0.40039999999999998</v>
      </c>
      <c r="P55" s="2" t="s">
        <v>140</v>
      </c>
      <c r="Q55" s="2">
        <v>14</v>
      </c>
      <c r="R55" s="2"/>
      <c r="S55" s="2">
        <v>7</v>
      </c>
      <c r="T55" s="2"/>
      <c r="U55" s="2" t="str">
        <f t="shared" si="0"/>
        <v/>
      </c>
      <c r="V55" s="2">
        <v>0</v>
      </c>
    </row>
    <row r="56" spans="1:22" x14ac:dyDescent="0.3">
      <c r="A56" s="2" t="s">
        <v>53</v>
      </c>
      <c r="B56" s="2" t="s">
        <v>95</v>
      </c>
      <c r="C56" s="2" t="s">
        <v>121</v>
      </c>
      <c r="D56" s="2" t="s">
        <v>61</v>
      </c>
      <c r="E56" s="2">
        <v>105000</v>
      </c>
      <c r="F56" s="2">
        <v>86250</v>
      </c>
      <c r="G56" s="2">
        <v>1</v>
      </c>
      <c r="H56" s="2" t="s">
        <v>60</v>
      </c>
      <c r="I56" s="2" t="s">
        <v>142</v>
      </c>
      <c r="J56" s="2" t="s">
        <v>139</v>
      </c>
      <c r="K56" s="2">
        <v>5.0211892990000004</v>
      </c>
      <c r="L56" s="2">
        <v>4.9357591039999997</v>
      </c>
      <c r="M56" s="2">
        <v>1</v>
      </c>
      <c r="N56" s="2">
        <v>5.0211892990000004</v>
      </c>
      <c r="O56" s="2" t="s">
        <v>140</v>
      </c>
      <c r="P56" s="2" t="s">
        <v>140</v>
      </c>
      <c r="Q56" s="2">
        <v>14</v>
      </c>
      <c r="R56" s="2"/>
      <c r="S56" s="2">
        <v>7</v>
      </c>
      <c r="T56" s="2"/>
      <c r="U56" s="2" t="str">
        <f t="shared" si="0"/>
        <v/>
      </c>
      <c r="V56" s="2">
        <v>0</v>
      </c>
    </row>
    <row r="57" spans="1:22" x14ac:dyDescent="0.3">
      <c r="A57" s="2" t="s">
        <v>98</v>
      </c>
      <c r="B57" s="2" t="s">
        <v>64</v>
      </c>
      <c r="C57" s="2" t="s">
        <v>121</v>
      </c>
      <c r="D57" s="2" t="s">
        <v>63</v>
      </c>
      <c r="E57" s="2">
        <v>12</v>
      </c>
      <c r="F57" s="2">
        <v>12</v>
      </c>
      <c r="G57" s="2">
        <v>0</v>
      </c>
      <c r="H57" s="2" t="s">
        <v>60</v>
      </c>
      <c r="I57" s="2" t="s">
        <v>141</v>
      </c>
      <c r="J57" s="2" t="s">
        <v>139</v>
      </c>
      <c r="K57" s="2">
        <v>1.0791812460000001</v>
      </c>
      <c r="L57" s="2">
        <v>1.0791812460000001</v>
      </c>
      <c r="M57" s="2">
        <v>7</v>
      </c>
      <c r="N57" s="2">
        <v>1.0791812460000001</v>
      </c>
      <c r="O57" s="2">
        <v>3.9800000000000002E-2</v>
      </c>
      <c r="P57" s="2" t="s">
        <v>140</v>
      </c>
      <c r="Q57" s="2">
        <v>1</v>
      </c>
      <c r="R57" s="2"/>
      <c r="S57" s="2">
        <v>1</v>
      </c>
      <c r="T57" s="2"/>
      <c r="U57" s="2">
        <f t="shared" si="0"/>
        <v>0</v>
      </c>
      <c r="V57" s="2">
        <f>IF(D57="B",0,"")</f>
        <v>0</v>
      </c>
    </row>
    <row r="58" spans="1:22" x14ac:dyDescent="0.3">
      <c r="A58" s="2" t="s">
        <v>12</v>
      </c>
      <c r="B58" s="2" t="s">
        <v>64</v>
      </c>
      <c r="C58" s="2" t="s">
        <v>121</v>
      </c>
      <c r="D58" s="2" t="s">
        <v>63</v>
      </c>
      <c r="E58" s="2">
        <v>25</v>
      </c>
      <c r="F58" s="2">
        <v>25</v>
      </c>
      <c r="G58" s="2">
        <v>0</v>
      </c>
      <c r="H58" s="2" t="s">
        <v>60</v>
      </c>
      <c r="I58" s="2" t="s">
        <v>141</v>
      </c>
      <c r="J58" s="2" t="s">
        <v>139</v>
      </c>
      <c r="K58" s="2">
        <v>1.397940009</v>
      </c>
      <c r="L58" s="2">
        <v>1.397940009</v>
      </c>
      <c r="M58" s="2">
        <v>7</v>
      </c>
      <c r="N58" s="2">
        <v>1.397940009</v>
      </c>
      <c r="O58" s="2">
        <v>0.1234</v>
      </c>
      <c r="P58" s="2" t="s">
        <v>140</v>
      </c>
      <c r="Q58" s="2">
        <v>2</v>
      </c>
      <c r="R58" s="2">
        <v>1.397940009</v>
      </c>
      <c r="S58" s="2">
        <v>1</v>
      </c>
      <c r="T58" s="2"/>
      <c r="U58" s="2">
        <f t="shared" si="0"/>
        <v>0</v>
      </c>
      <c r="V58" s="2">
        <f>IF(D58="B",0,"")</f>
        <v>0</v>
      </c>
    </row>
    <row r="59" spans="1:22" x14ac:dyDescent="0.3">
      <c r="A59" s="2" t="s">
        <v>104</v>
      </c>
      <c r="B59" s="2" t="s">
        <v>64</v>
      </c>
      <c r="C59" s="2" t="s">
        <v>121</v>
      </c>
      <c r="D59" s="2" t="s">
        <v>60</v>
      </c>
      <c r="E59" s="2">
        <v>26</v>
      </c>
      <c r="F59" s="2">
        <v>30.5</v>
      </c>
      <c r="G59" s="2">
        <v>1</v>
      </c>
      <c r="H59" s="2" t="s">
        <v>60</v>
      </c>
      <c r="I59" s="2" t="s">
        <v>141</v>
      </c>
      <c r="J59" s="2" t="s">
        <v>139</v>
      </c>
      <c r="K59" s="2">
        <v>1.414973348</v>
      </c>
      <c r="L59" s="2">
        <v>1.484299839</v>
      </c>
      <c r="M59" s="2">
        <v>7</v>
      </c>
      <c r="N59" s="2">
        <v>1.414973348</v>
      </c>
      <c r="O59" s="2">
        <v>0.79459999999999997</v>
      </c>
      <c r="P59" s="2">
        <v>1</v>
      </c>
      <c r="Q59" s="2">
        <v>2</v>
      </c>
      <c r="R59" s="2"/>
      <c r="S59" s="2">
        <v>1</v>
      </c>
      <c r="T59" s="2"/>
      <c r="U59" s="2">
        <v>1</v>
      </c>
      <c r="V59" s="2">
        <v>1</v>
      </c>
    </row>
    <row r="60" spans="1:22" x14ac:dyDescent="0.3">
      <c r="A60" s="2" t="s">
        <v>106</v>
      </c>
      <c r="B60" s="2" t="s">
        <v>64</v>
      </c>
      <c r="C60" s="2" t="s">
        <v>121</v>
      </c>
      <c r="D60" s="2" t="s">
        <v>63</v>
      </c>
      <c r="E60" s="2">
        <v>34</v>
      </c>
      <c r="F60" s="2">
        <v>34</v>
      </c>
      <c r="G60" s="2">
        <v>0</v>
      </c>
      <c r="H60" s="2" t="s">
        <v>60</v>
      </c>
      <c r="I60" s="2" t="s">
        <v>141</v>
      </c>
      <c r="J60" s="2" t="s">
        <v>139</v>
      </c>
      <c r="K60" s="2">
        <v>1.5314789170000001</v>
      </c>
      <c r="L60" s="2">
        <v>1.5314789170000001</v>
      </c>
      <c r="M60" s="2">
        <v>7</v>
      </c>
      <c r="N60" s="2">
        <v>1.5314789170000001</v>
      </c>
      <c r="O60" s="2">
        <v>0.13730000000000001</v>
      </c>
      <c r="P60" s="2" t="s">
        <v>140</v>
      </c>
      <c r="Q60" s="2">
        <v>3</v>
      </c>
      <c r="R60" s="2"/>
      <c r="S60" s="2">
        <v>2</v>
      </c>
      <c r="T60" s="2"/>
      <c r="U60" s="2">
        <f>IF(D60="B", 0,"")</f>
        <v>0</v>
      </c>
      <c r="V60" s="2">
        <f>IF(D60="B",0,"")</f>
        <v>0</v>
      </c>
    </row>
    <row r="61" spans="1:22" x14ac:dyDescent="0.3">
      <c r="A61" s="2" t="s">
        <v>107</v>
      </c>
      <c r="B61" s="2" t="s">
        <v>122</v>
      </c>
      <c r="C61" s="2" t="s">
        <v>121</v>
      </c>
      <c r="D61" s="2" t="s">
        <v>63</v>
      </c>
      <c r="E61" s="2">
        <v>35</v>
      </c>
      <c r="F61" s="2">
        <v>35</v>
      </c>
      <c r="G61" s="2">
        <v>1</v>
      </c>
      <c r="H61" s="2" t="s">
        <v>60</v>
      </c>
      <c r="I61" s="2" t="s">
        <v>141</v>
      </c>
      <c r="J61" s="2" t="s">
        <v>139</v>
      </c>
      <c r="K61" s="2">
        <v>1.5440680440000001</v>
      </c>
      <c r="L61" s="2">
        <v>1.5440680440000001</v>
      </c>
      <c r="M61" s="2">
        <v>2</v>
      </c>
      <c r="N61" s="2">
        <v>1.5440680440000001</v>
      </c>
      <c r="O61" s="2">
        <v>0.1368</v>
      </c>
      <c r="P61" s="2" t="s">
        <v>140</v>
      </c>
      <c r="Q61" s="2">
        <v>3</v>
      </c>
      <c r="R61" s="2"/>
      <c r="S61" s="2">
        <v>2</v>
      </c>
      <c r="T61" s="2"/>
      <c r="U61" s="2">
        <f>IF(D61="B", 0,"")</f>
        <v>0</v>
      </c>
      <c r="V61" s="2">
        <f>IF(D61="B",0,"")</f>
        <v>0</v>
      </c>
    </row>
    <row r="62" spans="1:22" x14ac:dyDescent="0.3">
      <c r="A62" s="2" t="s">
        <v>104</v>
      </c>
      <c r="B62" s="2" t="s">
        <v>64</v>
      </c>
      <c r="C62" s="2" t="s">
        <v>121</v>
      </c>
      <c r="D62" s="2" t="s">
        <v>61</v>
      </c>
      <c r="E62" s="2">
        <v>35</v>
      </c>
      <c r="F62" s="2">
        <v>30.5</v>
      </c>
      <c r="G62" s="2">
        <v>1</v>
      </c>
      <c r="H62" s="2" t="s">
        <v>60</v>
      </c>
      <c r="I62" s="2" t="s">
        <v>141</v>
      </c>
      <c r="J62" s="2" t="s">
        <v>139</v>
      </c>
      <c r="K62" s="2">
        <v>1.5440680440000001</v>
      </c>
      <c r="L62" s="2">
        <v>1.484299839</v>
      </c>
      <c r="M62" s="2">
        <v>7</v>
      </c>
      <c r="N62" s="2">
        <v>1.5440680440000001</v>
      </c>
      <c r="O62" s="2">
        <v>0.82099999999999995</v>
      </c>
      <c r="P62" s="2">
        <v>1</v>
      </c>
      <c r="Q62" s="2">
        <v>3</v>
      </c>
      <c r="R62" s="2"/>
      <c r="S62" s="2">
        <v>2</v>
      </c>
      <c r="T62" s="2"/>
      <c r="U62" s="2">
        <v>1</v>
      </c>
      <c r="V62" s="2">
        <v>1</v>
      </c>
    </row>
    <row r="63" spans="1:22" x14ac:dyDescent="0.3">
      <c r="A63" s="2" t="s">
        <v>109</v>
      </c>
      <c r="B63" s="2" t="s">
        <v>122</v>
      </c>
      <c r="C63" s="2" t="s">
        <v>121</v>
      </c>
      <c r="D63" s="2" t="s">
        <v>63</v>
      </c>
      <c r="E63" s="2">
        <v>52</v>
      </c>
      <c r="F63" s="2">
        <v>52</v>
      </c>
      <c r="G63" s="2">
        <v>0</v>
      </c>
      <c r="H63" s="2" t="s">
        <v>60</v>
      </c>
      <c r="I63" s="2" t="s">
        <v>141</v>
      </c>
      <c r="J63" s="2" t="s">
        <v>139</v>
      </c>
      <c r="K63" s="2">
        <v>1.716003344</v>
      </c>
      <c r="L63" s="2">
        <v>1.716003344</v>
      </c>
      <c r="M63" s="2">
        <v>2</v>
      </c>
      <c r="N63" s="2">
        <v>1.716003344</v>
      </c>
      <c r="O63" s="2">
        <v>0.5464</v>
      </c>
      <c r="P63" s="2" t="s">
        <v>140</v>
      </c>
      <c r="Q63" s="2">
        <v>4</v>
      </c>
      <c r="R63" s="2"/>
      <c r="S63" s="2">
        <v>2</v>
      </c>
      <c r="T63" s="2"/>
      <c r="U63" s="2">
        <f>IF(D63="B", 0,"")</f>
        <v>0</v>
      </c>
      <c r="V63" s="2">
        <f>IF(D63="B",0,"")</f>
        <v>0</v>
      </c>
    </row>
    <row r="64" spans="1:22" x14ac:dyDescent="0.3">
      <c r="A64" s="2" t="s">
        <v>17</v>
      </c>
      <c r="B64" s="2" t="s">
        <v>70</v>
      </c>
      <c r="C64" s="2" t="s">
        <v>121</v>
      </c>
      <c r="D64" s="2" t="s">
        <v>63</v>
      </c>
      <c r="E64" s="2">
        <v>86</v>
      </c>
      <c r="F64" s="2">
        <v>86</v>
      </c>
      <c r="G64" s="2">
        <v>0</v>
      </c>
      <c r="H64" s="2" t="s">
        <v>60</v>
      </c>
      <c r="I64" s="2" t="s">
        <v>141</v>
      </c>
      <c r="J64" s="2" t="s">
        <v>139</v>
      </c>
      <c r="K64" s="2">
        <v>1.9344984510000001</v>
      </c>
      <c r="L64" s="2">
        <v>1.9344984510000001</v>
      </c>
      <c r="M64" s="2">
        <v>4</v>
      </c>
      <c r="N64" s="2">
        <v>1.9344984510000001</v>
      </c>
      <c r="O64" s="2">
        <v>0.98329999999999995</v>
      </c>
      <c r="P64" s="2">
        <v>1</v>
      </c>
      <c r="Q64" s="2">
        <v>5</v>
      </c>
      <c r="R64" s="2"/>
      <c r="S64" s="2">
        <v>2</v>
      </c>
      <c r="T64" s="2"/>
      <c r="U64" s="2">
        <f>IF(D64="B", 0,"")</f>
        <v>0</v>
      </c>
      <c r="V64" s="2">
        <f>IF(D64="B",0,"")</f>
        <v>0</v>
      </c>
    </row>
    <row r="65" spans="1:22" x14ac:dyDescent="0.3">
      <c r="A65" s="2" t="s">
        <v>20</v>
      </c>
      <c r="B65" s="2" t="s">
        <v>70</v>
      </c>
      <c r="C65" s="2" t="s">
        <v>121</v>
      </c>
      <c r="D65" s="2" t="s">
        <v>63</v>
      </c>
      <c r="E65" s="2">
        <v>132.5</v>
      </c>
      <c r="F65" s="2">
        <v>132.5</v>
      </c>
      <c r="G65" s="2">
        <v>0</v>
      </c>
      <c r="H65" s="2" t="s">
        <v>60</v>
      </c>
      <c r="I65" s="2" t="s">
        <v>141</v>
      </c>
      <c r="J65" s="2" t="s">
        <v>139</v>
      </c>
      <c r="K65" s="2">
        <v>2.122215878</v>
      </c>
      <c r="L65" s="2">
        <v>2.122215878</v>
      </c>
      <c r="M65" s="2">
        <v>4</v>
      </c>
      <c r="N65" s="2">
        <v>2.122215878</v>
      </c>
      <c r="O65" s="2">
        <v>0.76319999999999999</v>
      </c>
      <c r="P65" s="2">
        <v>1</v>
      </c>
      <c r="Q65" s="2">
        <v>6</v>
      </c>
      <c r="R65" s="2">
        <v>2.122215878</v>
      </c>
      <c r="S65" s="2">
        <v>3</v>
      </c>
      <c r="T65" s="2">
        <v>2.122215878</v>
      </c>
      <c r="U65" s="2">
        <f>IF(D65="B", 0,"")</f>
        <v>0</v>
      </c>
      <c r="V65" s="2">
        <f>IF(D65="B",0,"")</f>
        <v>0</v>
      </c>
    </row>
    <row r="66" spans="1:22" x14ac:dyDescent="0.3">
      <c r="A66" s="2" t="s">
        <v>24</v>
      </c>
      <c r="B66" s="2" t="s">
        <v>70</v>
      </c>
      <c r="C66" s="2" t="s">
        <v>121</v>
      </c>
      <c r="D66" s="2" t="s">
        <v>63</v>
      </c>
      <c r="E66" s="2">
        <v>320</v>
      </c>
      <c r="F66" s="2">
        <v>320</v>
      </c>
      <c r="G66" s="2">
        <v>0</v>
      </c>
      <c r="H66" s="2" t="s">
        <v>60</v>
      </c>
      <c r="I66" s="2" t="s">
        <v>141</v>
      </c>
      <c r="J66" s="2" t="s">
        <v>139</v>
      </c>
      <c r="K66" s="2">
        <v>2.5051499779999999</v>
      </c>
      <c r="L66" s="2">
        <v>2.5051499779999999</v>
      </c>
      <c r="M66" s="2">
        <v>4</v>
      </c>
      <c r="N66" s="2">
        <v>2.5051499779999999</v>
      </c>
      <c r="O66" s="2">
        <v>0.57030000000000003</v>
      </c>
      <c r="P66" s="2" t="s">
        <v>140</v>
      </c>
      <c r="Q66" s="2">
        <v>7</v>
      </c>
      <c r="R66" s="2"/>
      <c r="S66" s="2">
        <v>3</v>
      </c>
      <c r="T66" s="2"/>
      <c r="U66" s="2">
        <f>IF(D66="B", 0,"")</f>
        <v>0</v>
      </c>
      <c r="V66" s="2">
        <f>IF(D66="B",0,"")</f>
        <v>0</v>
      </c>
    </row>
    <row r="67" spans="1:22" x14ac:dyDescent="0.3">
      <c r="A67" s="2" t="s">
        <v>26</v>
      </c>
      <c r="B67" s="2" t="s">
        <v>74</v>
      </c>
      <c r="C67" s="2" t="s">
        <v>121</v>
      </c>
      <c r="D67" s="2" t="s">
        <v>60</v>
      </c>
      <c r="E67" s="2">
        <v>478</v>
      </c>
      <c r="F67" s="2">
        <v>537.5</v>
      </c>
      <c r="G67" s="2">
        <v>1</v>
      </c>
      <c r="H67" s="2" t="s">
        <v>138</v>
      </c>
      <c r="I67" s="2" t="s">
        <v>141</v>
      </c>
      <c r="J67" s="2" t="s">
        <v>146</v>
      </c>
      <c r="K67" s="2">
        <v>2.6794278970000001</v>
      </c>
      <c r="L67" s="2">
        <v>2.7303784690000001</v>
      </c>
      <c r="M67" s="2">
        <v>1</v>
      </c>
      <c r="N67" s="2">
        <v>2.6794278970000001</v>
      </c>
      <c r="O67" s="2">
        <v>0.89410000000000001</v>
      </c>
      <c r="P67" s="2">
        <v>1</v>
      </c>
      <c r="Q67" s="2">
        <v>8</v>
      </c>
      <c r="R67" s="2">
        <v>2.6794278970000001</v>
      </c>
      <c r="S67" s="2">
        <v>4</v>
      </c>
      <c r="T67" s="2">
        <v>2.6794278970000001</v>
      </c>
      <c r="U67" s="2">
        <v>0</v>
      </c>
      <c r="V67" s="2">
        <v>0</v>
      </c>
    </row>
    <row r="68" spans="1:22" x14ac:dyDescent="0.3">
      <c r="A68" s="2" t="s">
        <v>26</v>
      </c>
      <c r="B68" s="2" t="s">
        <v>74</v>
      </c>
      <c r="C68" s="2" t="s">
        <v>121</v>
      </c>
      <c r="D68" s="2" t="s">
        <v>61</v>
      </c>
      <c r="E68" s="2">
        <v>597</v>
      </c>
      <c r="F68" s="2">
        <v>537.5</v>
      </c>
      <c r="G68" s="2">
        <v>1</v>
      </c>
      <c r="H68" s="2" t="s">
        <v>138</v>
      </c>
      <c r="I68" s="2" t="s">
        <v>141</v>
      </c>
      <c r="J68" s="2" t="s">
        <v>146</v>
      </c>
      <c r="K68" s="2">
        <v>2.775974331</v>
      </c>
      <c r="L68" s="2">
        <v>2.7303784690000001</v>
      </c>
      <c r="M68" s="2">
        <v>1</v>
      </c>
      <c r="N68" s="2">
        <v>2.775974331</v>
      </c>
      <c r="O68" s="2">
        <v>0.15359999999999999</v>
      </c>
      <c r="P68" s="2" t="s">
        <v>140</v>
      </c>
      <c r="Q68" s="2">
        <v>8</v>
      </c>
      <c r="R68" s="2"/>
      <c r="S68" s="2">
        <v>4</v>
      </c>
      <c r="T68" s="2"/>
      <c r="U68" s="2">
        <v>0</v>
      </c>
      <c r="V68" s="2">
        <v>0</v>
      </c>
    </row>
    <row r="69" spans="1:22" x14ac:dyDescent="0.3">
      <c r="A69" s="2" t="s">
        <v>27</v>
      </c>
      <c r="B69" s="2" t="s">
        <v>77</v>
      </c>
      <c r="C69" s="2" t="s">
        <v>121</v>
      </c>
      <c r="D69" s="2" t="s">
        <v>63</v>
      </c>
      <c r="E69" s="2">
        <v>680</v>
      </c>
      <c r="F69" s="2">
        <v>680</v>
      </c>
      <c r="G69" s="2">
        <v>0</v>
      </c>
      <c r="H69" s="2" t="s">
        <v>60</v>
      </c>
      <c r="I69" s="2" t="s">
        <v>141</v>
      </c>
      <c r="J69" s="2" t="s">
        <v>139</v>
      </c>
      <c r="K69" s="2">
        <v>2.8325089129999999</v>
      </c>
      <c r="L69" s="2">
        <v>2.8325089129999999</v>
      </c>
      <c r="M69" s="2">
        <v>2</v>
      </c>
      <c r="N69" s="2">
        <v>2.8325089129999999</v>
      </c>
      <c r="O69" s="2">
        <v>0.7046</v>
      </c>
      <c r="P69" s="2" t="s">
        <v>140</v>
      </c>
      <c r="Q69" s="2">
        <v>8</v>
      </c>
      <c r="R69" s="2"/>
      <c r="S69" s="2">
        <v>4</v>
      </c>
      <c r="T69" s="2"/>
      <c r="U69" s="2">
        <f>IF(D69="B", 0,"")</f>
        <v>0</v>
      </c>
      <c r="V69" s="2">
        <f>IF(D69="B",0,"")</f>
        <v>0</v>
      </c>
    </row>
    <row r="70" spans="1:22" x14ac:dyDescent="0.3">
      <c r="A70" s="2" t="s">
        <v>32</v>
      </c>
      <c r="B70" s="2" t="s">
        <v>78</v>
      </c>
      <c r="C70" s="2" t="s">
        <v>121</v>
      </c>
      <c r="D70" s="2" t="s">
        <v>60</v>
      </c>
      <c r="E70" s="2">
        <v>890</v>
      </c>
      <c r="F70" s="2">
        <v>1100</v>
      </c>
      <c r="G70" s="2">
        <v>1</v>
      </c>
      <c r="H70" s="2" t="s">
        <v>138</v>
      </c>
      <c r="I70" s="2" t="s">
        <v>141</v>
      </c>
      <c r="J70" s="2" t="s">
        <v>139</v>
      </c>
      <c r="K70" s="2">
        <v>2.9493900069999999</v>
      </c>
      <c r="L70" s="2">
        <v>3.0413926849999999</v>
      </c>
      <c r="M70" s="2">
        <v>1</v>
      </c>
      <c r="N70" s="2">
        <v>2.9493900069999999</v>
      </c>
      <c r="O70" s="2">
        <v>0.16109999999999999</v>
      </c>
      <c r="P70" s="2" t="s">
        <v>140</v>
      </c>
      <c r="Q70" s="2">
        <v>9</v>
      </c>
      <c r="R70" s="2">
        <v>2.9493900069999999</v>
      </c>
      <c r="S70" s="2">
        <v>5</v>
      </c>
      <c r="T70" s="2">
        <v>2.9493900069999999</v>
      </c>
      <c r="U70" s="2">
        <v>0</v>
      </c>
      <c r="V70" s="2">
        <v>0</v>
      </c>
    </row>
    <row r="71" spans="1:22" x14ac:dyDescent="0.3">
      <c r="A71" s="2" t="s">
        <v>34</v>
      </c>
      <c r="B71" s="2" t="s">
        <v>80</v>
      </c>
      <c r="C71" s="2" t="s">
        <v>121</v>
      </c>
      <c r="D71" s="2" t="s">
        <v>60</v>
      </c>
      <c r="E71" s="2">
        <v>950</v>
      </c>
      <c r="F71" s="2">
        <v>1350</v>
      </c>
      <c r="G71" s="2">
        <v>1</v>
      </c>
      <c r="H71" s="2" t="s">
        <v>138</v>
      </c>
      <c r="I71" s="2" t="s">
        <v>141</v>
      </c>
      <c r="J71" s="2" t="s">
        <v>139</v>
      </c>
      <c r="K71" s="2">
        <v>2.977723605</v>
      </c>
      <c r="L71" s="2">
        <v>3.1303337679999998</v>
      </c>
      <c r="M71" s="2">
        <v>1</v>
      </c>
      <c r="N71" s="2">
        <v>2.977723605</v>
      </c>
      <c r="O71" s="2">
        <v>0.41339999999999999</v>
      </c>
      <c r="P71" s="2" t="s">
        <v>140</v>
      </c>
      <c r="Q71" s="2">
        <v>9</v>
      </c>
      <c r="R71" s="2"/>
      <c r="S71" s="2">
        <v>5</v>
      </c>
      <c r="T71" s="2"/>
      <c r="U71" s="2">
        <v>0</v>
      </c>
      <c r="V71" s="2">
        <v>0</v>
      </c>
    </row>
    <row r="72" spans="1:22" x14ac:dyDescent="0.3">
      <c r="A72" s="2" t="s">
        <v>32</v>
      </c>
      <c r="B72" s="2" t="s">
        <v>78</v>
      </c>
      <c r="C72" s="2" t="s">
        <v>121</v>
      </c>
      <c r="D72" s="2" t="s">
        <v>61</v>
      </c>
      <c r="E72" s="2">
        <v>1310</v>
      </c>
      <c r="F72" s="2">
        <v>1100</v>
      </c>
      <c r="G72" s="2">
        <v>1</v>
      </c>
      <c r="H72" s="2" t="s">
        <v>138</v>
      </c>
      <c r="I72" s="2" t="s">
        <v>141</v>
      </c>
      <c r="J72" s="2" t="s">
        <v>139</v>
      </c>
      <c r="K72" s="2">
        <v>3.1172712960000002</v>
      </c>
      <c r="L72" s="2">
        <v>3.0413926849999999</v>
      </c>
      <c r="M72" s="2">
        <v>1</v>
      </c>
      <c r="N72" s="2">
        <v>3.1172712960000002</v>
      </c>
      <c r="O72" s="2">
        <v>0.16009999999999999</v>
      </c>
      <c r="P72" s="2" t="s">
        <v>140</v>
      </c>
      <c r="Q72" s="2">
        <v>9</v>
      </c>
      <c r="R72" s="2"/>
      <c r="S72" s="2">
        <v>5</v>
      </c>
      <c r="T72" s="2"/>
      <c r="U72" s="2">
        <v>0</v>
      </c>
      <c r="V72" s="2">
        <v>0</v>
      </c>
    </row>
    <row r="73" spans="1:22" x14ac:dyDescent="0.3">
      <c r="A73" s="2" t="s">
        <v>35</v>
      </c>
      <c r="B73" s="2" t="s">
        <v>81</v>
      </c>
      <c r="C73" s="2" t="s">
        <v>121</v>
      </c>
      <c r="D73" s="2" t="s">
        <v>60</v>
      </c>
      <c r="E73" s="2">
        <v>1570</v>
      </c>
      <c r="F73" s="2">
        <v>1580</v>
      </c>
      <c r="G73" s="2">
        <v>1</v>
      </c>
      <c r="H73" s="2" t="s">
        <v>145</v>
      </c>
      <c r="I73" s="2" t="s">
        <v>141</v>
      </c>
      <c r="J73" s="2" t="s">
        <v>144</v>
      </c>
      <c r="K73" s="2">
        <v>3.195899652</v>
      </c>
      <c r="L73" s="2">
        <v>3.198657087</v>
      </c>
      <c r="M73" s="2">
        <v>1</v>
      </c>
      <c r="N73" s="2">
        <v>3.195899652</v>
      </c>
      <c r="O73" s="2">
        <v>0.15959999999999999</v>
      </c>
      <c r="P73" s="2" t="s">
        <v>140</v>
      </c>
      <c r="Q73" s="2">
        <v>9</v>
      </c>
      <c r="R73" s="2"/>
      <c r="S73" s="2">
        <v>5</v>
      </c>
      <c r="T73" s="2"/>
      <c r="U73" s="2" t="str">
        <f>IF(D73="B", 0,"")</f>
        <v/>
      </c>
      <c r="V73" s="2">
        <v>0</v>
      </c>
    </row>
    <row r="74" spans="1:22" x14ac:dyDescent="0.3">
      <c r="A74" s="2" t="s">
        <v>35</v>
      </c>
      <c r="B74" s="2" t="s">
        <v>81</v>
      </c>
      <c r="C74" s="2" t="s">
        <v>121</v>
      </c>
      <c r="D74" s="2" t="s">
        <v>61</v>
      </c>
      <c r="E74" s="2">
        <v>1590</v>
      </c>
      <c r="F74" s="2">
        <v>1580</v>
      </c>
      <c r="G74" s="2">
        <v>1</v>
      </c>
      <c r="H74" s="2" t="s">
        <v>145</v>
      </c>
      <c r="I74" s="2" t="s">
        <v>141</v>
      </c>
      <c r="J74" s="2" t="s">
        <v>144</v>
      </c>
      <c r="K74" s="2">
        <v>3.2013971240000001</v>
      </c>
      <c r="L74" s="2">
        <v>3.198657087</v>
      </c>
      <c r="M74" s="2">
        <v>1</v>
      </c>
      <c r="N74" s="2">
        <v>3.2013971240000001</v>
      </c>
      <c r="O74" s="2">
        <v>0.15479999999999999</v>
      </c>
      <c r="P74" s="2" t="s">
        <v>140</v>
      </c>
      <c r="Q74" s="2">
        <v>9</v>
      </c>
      <c r="R74" s="2"/>
      <c r="S74" s="2">
        <v>5</v>
      </c>
      <c r="T74" s="2"/>
      <c r="U74" s="2" t="str">
        <f>IF(D74="B", 0,"")</f>
        <v/>
      </c>
      <c r="V74" s="2">
        <v>0</v>
      </c>
    </row>
    <row r="75" spans="1:22" x14ac:dyDescent="0.3">
      <c r="A75" s="2" t="s">
        <v>34</v>
      </c>
      <c r="B75" s="2" t="s">
        <v>80</v>
      </c>
      <c r="C75" s="2" t="s">
        <v>121</v>
      </c>
      <c r="D75" s="2" t="s">
        <v>61</v>
      </c>
      <c r="E75" s="2">
        <v>1750</v>
      </c>
      <c r="F75" s="2">
        <v>1350</v>
      </c>
      <c r="G75" s="2">
        <v>1</v>
      </c>
      <c r="H75" s="2" t="s">
        <v>138</v>
      </c>
      <c r="I75" s="2" t="s">
        <v>141</v>
      </c>
      <c r="J75" s="2" t="s">
        <v>139</v>
      </c>
      <c r="K75" s="2">
        <v>3.2430380489999999</v>
      </c>
      <c r="L75" s="2">
        <v>3.1303337679999998</v>
      </c>
      <c r="M75" s="2">
        <v>1</v>
      </c>
      <c r="N75" s="2">
        <v>3.2430380489999999</v>
      </c>
      <c r="O75" s="2">
        <v>0.94550000000000001</v>
      </c>
      <c r="P75" s="2">
        <v>1</v>
      </c>
      <c r="Q75" s="2">
        <v>9</v>
      </c>
      <c r="R75" s="2"/>
      <c r="S75" s="2">
        <v>5</v>
      </c>
      <c r="T75" s="2"/>
      <c r="U75" s="2">
        <v>0</v>
      </c>
      <c r="V75" s="2">
        <v>0</v>
      </c>
    </row>
    <row r="76" spans="1:22" x14ac:dyDescent="0.3">
      <c r="A76" s="2" t="s">
        <v>39</v>
      </c>
      <c r="B76" s="2" t="s">
        <v>85</v>
      </c>
      <c r="C76" s="2" t="s">
        <v>121</v>
      </c>
      <c r="D76" s="2" t="s">
        <v>63</v>
      </c>
      <c r="E76" s="2">
        <v>4500</v>
      </c>
      <c r="F76" s="2">
        <v>4500</v>
      </c>
      <c r="G76" s="2">
        <v>0</v>
      </c>
      <c r="H76" s="2" t="s">
        <v>138</v>
      </c>
      <c r="I76" s="2" t="s">
        <v>141</v>
      </c>
      <c r="J76" s="2" t="s">
        <v>139</v>
      </c>
      <c r="K76" s="2">
        <v>3.6532125139999998</v>
      </c>
      <c r="L76" s="2">
        <v>3.6532125139999998</v>
      </c>
      <c r="M76" s="2">
        <v>1</v>
      </c>
      <c r="N76" s="2">
        <v>3.6532125139999998</v>
      </c>
      <c r="O76" s="2">
        <v>0.79510000000000003</v>
      </c>
      <c r="P76" s="2">
        <v>1</v>
      </c>
      <c r="Q76" s="2">
        <v>12</v>
      </c>
      <c r="R76" s="2"/>
      <c r="S76" s="2">
        <v>6</v>
      </c>
      <c r="T76" s="2"/>
      <c r="U76" s="2">
        <f>IF(D76="B", 0,"")</f>
        <v>0</v>
      </c>
      <c r="V76" s="2">
        <f>IF(D76="B",0,"")</f>
        <v>0</v>
      </c>
    </row>
    <row r="77" spans="1:22" x14ac:dyDescent="0.3">
      <c r="A77" s="2" t="s">
        <v>14</v>
      </c>
      <c r="B77" s="2" t="s">
        <v>68</v>
      </c>
      <c r="C77" s="2" t="s">
        <v>121</v>
      </c>
      <c r="D77" s="2" t="s">
        <v>60</v>
      </c>
      <c r="E77" s="2">
        <v>34</v>
      </c>
      <c r="F77" s="2">
        <v>45</v>
      </c>
      <c r="G77" s="2">
        <v>1</v>
      </c>
      <c r="H77" s="2" t="s">
        <v>138</v>
      </c>
      <c r="I77" s="2" t="s">
        <v>143</v>
      </c>
      <c r="J77" s="2" t="s">
        <v>139</v>
      </c>
      <c r="K77" s="2">
        <v>1.5314789170000001</v>
      </c>
      <c r="L77" s="2">
        <v>1.653212514</v>
      </c>
      <c r="M77" s="2">
        <v>1</v>
      </c>
      <c r="N77" s="2">
        <v>1.5314789170000001</v>
      </c>
      <c r="O77" s="2">
        <v>0.12959999999999999</v>
      </c>
      <c r="P77" s="2" t="s">
        <v>140</v>
      </c>
      <c r="Q77" s="2">
        <v>3</v>
      </c>
      <c r="R77" s="2"/>
      <c r="S77" s="2">
        <v>2</v>
      </c>
      <c r="T77" s="2"/>
      <c r="U77" s="2">
        <v>1</v>
      </c>
      <c r="V77" s="2">
        <v>0</v>
      </c>
    </row>
    <row r="78" spans="1:22" x14ac:dyDescent="0.3">
      <c r="A78" s="2" t="s">
        <v>15</v>
      </c>
      <c r="B78" s="2" t="s">
        <v>69</v>
      </c>
      <c r="C78" s="2" t="s">
        <v>121</v>
      </c>
      <c r="D78" s="2" t="s">
        <v>60</v>
      </c>
      <c r="E78" s="2">
        <v>43</v>
      </c>
      <c r="F78" s="2">
        <v>51.5</v>
      </c>
      <c r="G78" s="2">
        <v>1</v>
      </c>
      <c r="H78" s="2" t="s">
        <v>138</v>
      </c>
      <c r="I78" s="2" t="s">
        <v>143</v>
      </c>
      <c r="J78" s="2" t="s">
        <v>139</v>
      </c>
      <c r="K78" s="2">
        <v>1.6334684559999999</v>
      </c>
      <c r="L78" s="2">
        <v>1.7118072289999999</v>
      </c>
      <c r="M78" s="2">
        <v>2</v>
      </c>
      <c r="N78" s="2">
        <v>1.6334684559999999</v>
      </c>
      <c r="O78" s="2">
        <v>0.37830000000000003</v>
      </c>
      <c r="P78" s="2" t="s">
        <v>140</v>
      </c>
      <c r="Q78" s="2">
        <v>4</v>
      </c>
      <c r="R78" s="2">
        <v>1.6334684559999999</v>
      </c>
      <c r="S78" s="2">
        <v>2</v>
      </c>
      <c r="T78" s="2"/>
      <c r="U78" s="2">
        <v>0</v>
      </c>
      <c r="V78" s="2">
        <v>0</v>
      </c>
    </row>
    <row r="79" spans="1:22" x14ac:dyDescent="0.3">
      <c r="A79" s="2" t="s">
        <v>14</v>
      </c>
      <c r="B79" s="2" t="s">
        <v>68</v>
      </c>
      <c r="C79" s="2" t="s">
        <v>121</v>
      </c>
      <c r="D79" s="2" t="s">
        <v>61</v>
      </c>
      <c r="E79" s="2">
        <v>56</v>
      </c>
      <c r="F79" s="2">
        <v>45</v>
      </c>
      <c r="G79" s="2">
        <v>1</v>
      </c>
      <c r="H79" s="2" t="s">
        <v>138</v>
      </c>
      <c r="I79" s="2" t="s">
        <v>143</v>
      </c>
      <c r="J79" s="2" t="s">
        <v>139</v>
      </c>
      <c r="K79" s="2">
        <v>1.7481880270000001</v>
      </c>
      <c r="L79" s="2">
        <v>1.653212514</v>
      </c>
      <c r="M79" s="2">
        <v>1</v>
      </c>
      <c r="N79" s="2">
        <v>1.7481880270000001</v>
      </c>
      <c r="O79" s="2">
        <v>0.13869999999999999</v>
      </c>
      <c r="P79" s="2" t="s">
        <v>140</v>
      </c>
      <c r="Q79" s="2">
        <v>4</v>
      </c>
      <c r="R79" s="2"/>
      <c r="S79" s="2">
        <v>2</v>
      </c>
      <c r="T79" s="2"/>
      <c r="U79" s="2">
        <v>1</v>
      </c>
      <c r="V79" s="2">
        <v>0</v>
      </c>
    </row>
    <row r="80" spans="1:22" x14ac:dyDescent="0.3">
      <c r="A80" s="2" t="s">
        <v>15</v>
      </c>
      <c r="B80" s="2" t="s">
        <v>69</v>
      </c>
      <c r="C80" s="2" t="s">
        <v>121</v>
      </c>
      <c r="D80" s="2" t="s">
        <v>61</v>
      </c>
      <c r="E80" s="2">
        <v>60</v>
      </c>
      <c r="F80" s="2">
        <v>51.5</v>
      </c>
      <c r="G80" s="2">
        <v>1</v>
      </c>
      <c r="H80" s="2" t="s">
        <v>138</v>
      </c>
      <c r="I80" s="2" t="s">
        <v>143</v>
      </c>
      <c r="J80" s="2" t="s">
        <v>139</v>
      </c>
      <c r="K80" s="2">
        <v>1.7781512500000001</v>
      </c>
      <c r="L80" s="2">
        <v>1.7118072289999999</v>
      </c>
      <c r="M80" s="2">
        <v>2</v>
      </c>
      <c r="N80" s="2">
        <v>1.7781512500000001</v>
      </c>
      <c r="O80" s="2">
        <v>0.76219999999999999</v>
      </c>
      <c r="P80" s="2">
        <v>1</v>
      </c>
      <c r="Q80" s="2">
        <v>4</v>
      </c>
      <c r="R80" s="2"/>
      <c r="S80" s="2">
        <v>2</v>
      </c>
      <c r="T80" s="2"/>
      <c r="U80" s="2">
        <v>0</v>
      </c>
      <c r="V80" s="2">
        <v>0</v>
      </c>
    </row>
    <row r="81" spans="1:22" x14ac:dyDescent="0.3">
      <c r="A81" s="2" t="s">
        <v>97</v>
      </c>
      <c r="B81" s="2" t="s">
        <v>120</v>
      </c>
      <c r="C81" s="2" t="s">
        <v>121</v>
      </c>
      <c r="D81" s="2" t="s">
        <v>63</v>
      </c>
      <c r="E81" s="2">
        <v>9</v>
      </c>
      <c r="F81" s="2">
        <v>9</v>
      </c>
      <c r="G81" s="2">
        <v>0</v>
      </c>
      <c r="H81" s="2" t="s">
        <v>60</v>
      </c>
      <c r="I81" s="2" t="s">
        <v>138</v>
      </c>
      <c r="J81" s="2" t="s">
        <v>139</v>
      </c>
      <c r="K81" s="2">
        <v>0.95424250899999996</v>
      </c>
      <c r="L81" s="2">
        <v>0.95424250899999996</v>
      </c>
      <c r="M81" s="2">
        <v>1</v>
      </c>
      <c r="N81" s="2">
        <v>0.95424250899999996</v>
      </c>
      <c r="O81" s="2">
        <v>0.33860000000000001</v>
      </c>
      <c r="P81" s="2" t="s">
        <v>140</v>
      </c>
      <c r="Q81" s="2">
        <v>1</v>
      </c>
      <c r="R81" s="2"/>
      <c r="S81" s="2">
        <v>1</v>
      </c>
      <c r="T81" s="2"/>
      <c r="U81" s="2">
        <f>IF(D81="B", 0,"")</f>
        <v>0</v>
      </c>
      <c r="V81" s="2">
        <f>IF(D81="B",0,"")</f>
        <v>0</v>
      </c>
    </row>
    <row r="82" spans="1:22" x14ac:dyDescent="0.3">
      <c r="A82" s="2" t="s">
        <v>7</v>
      </c>
      <c r="B82" s="2" t="s">
        <v>65</v>
      </c>
      <c r="C82" s="2" t="s">
        <v>121</v>
      </c>
      <c r="D82" s="2" t="s">
        <v>63</v>
      </c>
      <c r="E82" s="2">
        <v>13</v>
      </c>
      <c r="F82" s="2">
        <v>13</v>
      </c>
      <c r="G82" s="2">
        <v>0</v>
      </c>
      <c r="H82" s="2" t="s">
        <v>138</v>
      </c>
      <c r="I82" s="2" t="s">
        <v>138</v>
      </c>
      <c r="J82" s="2" t="s">
        <v>139</v>
      </c>
      <c r="K82" s="2">
        <v>1.1139433519999999</v>
      </c>
      <c r="L82" s="2">
        <v>1.1139433519999999</v>
      </c>
      <c r="M82" s="2">
        <v>1</v>
      </c>
      <c r="N82" s="2">
        <v>1.1139433519999999</v>
      </c>
      <c r="O82" s="2">
        <v>0.39650000000000002</v>
      </c>
      <c r="P82" s="2" t="s">
        <v>140</v>
      </c>
      <c r="Q82" s="2">
        <v>1</v>
      </c>
      <c r="R82" s="2"/>
      <c r="S82" s="2">
        <v>1</v>
      </c>
      <c r="T82" s="2"/>
      <c r="U82" s="2">
        <f>IF(D82="B", 0,"")</f>
        <v>0</v>
      </c>
      <c r="V82" s="2">
        <f>IF(D82="B",0,"")</f>
        <v>0</v>
      </c>
    </row>
    <row r="83" spans="1:22" x14ac:dyDescent="0.3">
      <c r="A83" s="2" t="s">
        <v>21</v>
      </c>
      <c r="B83" s="2" t="s">
        <v>69</v>
      </c>
      <c r="C83" s="2" t="s">
        <v>121</v>
      </c>
      <c r="D83" s="2" t="s">
        <v>60</v>
      </c>
      <c r="E83" s="2">
        <v>156</v>
      </c>
      <c r="F83" s="2">
        <v>193.5</v>
      </c>
      <c r="G83" s="2">
        <v>1</v>
      </c>
      <c r="H83" s="2" t="s">
        <v>138</v>
      </c>
      <c r="I83" s="2" t="s">
        <v>138</v>
      </c>
      <c r="J83" s="2" t="s">
        <v>139</v>
      </c>
      <c r="K83" s="2">
        <v>2.1931245979999998</v>
      </c>
      <c r="L83" s="2">
        <v>2.2866809689999998</v>
      </c>
      <c r="M83" s="2">
        <v>2</v>
      </c>
      <c r="N83" s="2">
        <v>2.1931245979999998</v>
      </c>
      <c r="O83" s="2">
        <v>0.93679999999999997</v>
      </c>
      <c r="P83" s="2">
        <v>1</v>
      </c>
      <c r="Q83" s="2">
        <v>6</v>
      </c>
      <c r="R83" s="2"/>
      <c r="S83" s="2">
        <v>3</v>
      </c>
      <c r="T83" s="2"/>
      <c r="U83" s="2">
        <v>0</v>
      </c>
      <c r="V83" s="2">
        <v>0</v>
      </c>
    </row>
    <row r="84" spans="1:22" x14ac:dyDescent="0.3">
      <c r="A84" s="2" t="s">
        <v>21</v>
      </c>
      <c r="B84" s="2" t="s">
        <v>69</v>
      </c>
      <c r="C84" s="2" t="s">
        <v>121</v>
      </c>
      <c r="D84" s="2" t="s">
        <v>61</v>
      </c>
      <c r="E84" s="2">
        <v>231</v>
      </c>
      <c r="F84" s="2">
        <v>193.5</v>
      </c>
      <c r="G84" s="2">
        <v>1</v>
      </c>
      <c r="H84" s="2" t="s">
        <v>138</v>
      </c>
      <c r="I84" s="2" t="s">
        <v>138</v>
      </c>
      <c r="J84" s="2" t="s">
        <v>139</v>
      </c>
      <c r="K84" s="2">
        <v>2.3636119799999999</v>
      </c>
      <c r="L84" s="2">
        <v>2.2866809689999998</v>
      </c>
      <c r="M84" s="2">
        <v>2</v>
      </c>
      <c r="N84" s="2">
        <v>2.3636119799999999</v>
      </c>
      <c r="O84" s="2">
        <v>0.83940000000000003</v>
      </c>
      <c r="P84" s="2">
        <v>1</v>
      </c>
      <c r="Q84" s="2">
        <v>6</v>
      </c>
      <c r="R84" s="2"/>
      <c r="S84" s="2">
        <v>3</v>
      </c>
      <c r="T84" s="2"/>
      <c r="U84" s="2">
        <v>0</v>
      </c>
      <c r="V84" s="2">
        <v>0</v>
      </c>
    </row>
    <row r="85" spans="1:22" x14ac:dyDescent="0.3">
      <c r="A85" s="2" t="s">
        <v>112</v>
      </c>
      <c r="B85" s="2" t="s">
        <v>79</v>
      </c>
      <c r="C85" s="2" t="s">
        <v>121</v>
      </c>
      <c r="D85" s="2" t="s">
        <v>63</v>
      </c>
      <c r="E85" s="2">
        <v>1000</v>
      </c>
      <c r="F85" s="2">
        <v>1000</v>
      </c>
      <c r="G85" s="2">
        <v>0</v>
      </c>
      <c r="H85" s="2" t="s">
        <v>145</v>
      </c>
      <c r="I85" s="2" t="s">
        <v>138</v>
      </c>
      <c r="J85" s="2" t="s">
        <v>139</v>
      </c>
      <c r="K85" s="2">
        <v>3</v>
      </c>
      <c r="L85" s="2">
        <v>3</v>
      </c>
      <c r="M85" s="2">
        <v>1</v>
      </c>
      <c r="N85" s="2">
        <v>3</v>
      </c>
      <c r="O85" s="2">
        <v>0.1686</v>
      </c>
      <c r="P85" s="2" t="s">
        <v>140</v>
      </c>
      <c r="Q85" s="2">
        <v>9</v>
      </c>
      <c r="R85" s="2"/>
      <c r="S85" s="2">
        <v>5</v>
      </c>
      <c r="T85" s="2"/>
      <c r="U85" s="2">
        <f>IF(D85="B", 0,"")</f>
        <v>0</v>
      </c>
      <c r="V85" s="2">
        <f>IF(D85="B",0,"")</f>
        <v>0</v>
      </c>
    </row>
    <row r="86" spans="1:22" x14ac:dyDescent="0.3">
      <c r="A86" s="2" t="s">
        <v>37</v>
      </c>
      <c r="B86" s="2" t="s">
        <v>82</v>
      </c>
      <c r="C86" s="2" t="s">
        <v>121</v>
      </c>
      <c r="D86" s="2" t="s">
        <v>60</v>
      </c>
      <c r="E86" s="2">
        <v>2350</v>
      </c>
      <c r="F86" s="2">
        <v>2625</v>
      </c>
      <c r="G86" s="2">
        <v>1</v>
      </c>
      <c r="H86" s="2" t="s">
        <v>145</v>
      </c>
      <c r="I86" s="2" t="s">
        <v>138</v>
      </c>
      <c r="J86" s="2" t="s">
        <v>139</v>
      </c>
      <c r="K86" s="2">
        <v>3.3710678619999999</v>
      </c>
      <c r="L86" s="2">
        <v>3.419129308</v>
      </c>
      <c r="M86" s="2">
        <v>1</v>
      </c>
      <c r="N86" s="2">
        <v>3.3710678619999999</v>
      </c>
      <c r="O86" s="2">
        <v>0.56200000000000006</v>
      </c>
      <c r="P86" s="2" t="s">
        <v>140</v>
      </c>
      <c r="Q86" s="2">
        <v>10</v>
      </c>
      <c r="R86" s="2">
        <v>3.3710678619999999</v>
      </c>
      <c r="S86" s="2">
        <v>6</v>
      </c>
      <c r="T86" s="2">
        <v>3.3710678619999999</v>
      </c>
      <c r="U86" s="2" t="str">
        <f>IF(D86="B", 0,"")</f>
        <v/>
      </c>
      <c r="V86" s="2">
        <v>0</v>
      </c>
    </row>
    <row r="87" spans="1:22" x14ac:dyDescent="0.3">
      <c r="A87" s="2" t="s">
        <v>37</v>
      </c>
      <c r="B87" s="2" t="s">
        <v>82</v>
      </c>
      <c r="C87" s="2" t="s">
        <v>121</v>
      </c>
      <c r="D87" s="2" t="s">
        <v>61</v>
      </c>
      <c r="E87" s="2">
        <v>2900</v>
      </c>
      <c r="F87" s="2">
        <v>2625</v>
      </c>
      <c r="G87" s="2">
        <v>1</v>
      </c>
      <c r="H87" s="2" t="s">
        <v>145</v>
      </c>
      <c r="I87" s="2" t="s">
        <v>138</v>
      </c>
      <c r="J87" s="2" t="s">
        <v>139</v>
      </c>
      <c r="K87" s="2">
        <v>3.4623979980000001</v>
      </c>
      <c r="L87" s="2">
        <v>3.419129308</v>
      </c>
      <c r="M87" s="2">
        <v>1</v>
      </c>
      <c r="N87" s="2">
        <v>3.4623979980000001</v>
      </c>
      <c r="O87" s="2">
        <v>0.84340000000000004</v>
      </c>
      <c r="P87" s="2">
        <v>1</v>
      </c>
      <c r="Q87" s="2">
        <v>10</v>
      </c>
      <c r="R87" s="2"/>
      <c r="S87" s="2">
        <v>6</v>
      </c>
      <c r="T87" s="2"/>
      <c r="U87" s="2" t="str">
        <f>IF(D87="B", 0,"")</f>
        <v/>
      </c>
      <c r="V87" s="2">
        <v>0</v>
      </c>
    </row>
  </sheetData>
  <sortState ref="A2:V87">
    <sortCondition descending="1" ref="I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sc_all_BCART_GRI</vt:lpstr>
      <vt:lpstr>sw_all_BCART_GRI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Burnett</dc:creator>
  <cp:lastModifiedBy>snr</cp:lastModifiedBy>
  <cp:lastPrinted>2017-04-14T15:51:58Z</cp:lastPrinted>
  <dcterms:created xsi:type="dcterms:W3CDTF">2017-04-14T15:40:26Z</dcterms:created>
  <dcterms:modified xsi:type="dcterms:W3CDTF">2017-04-18T23:21:16Z</dcterms:modified>
</cp:coreProperties>
</file>