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\Desktop\VIA\SEM2\Project\"/>
    </mc:Choice>
  </mc:AlternateContent>
  <xr:revisionPtr revIDLastSave="0" documentId="13_ncr:1_{6E4834C6-BCE7-4993-9326-212CC5ED59BE}" xr6:coauthVersionLast="45" xr6:coauthVersionMax="45" xr10:uidLastSave="{00000000-0000-0000-0000-000000000000}"/>
  <bookViews>
    <workbookView xWindow="-120" yWindow="-120" windowWidth="38640" windowHeight="16440" xr2:uid="{EF10B39D-5EFC-4205-BB62-E7A3160EB27B}"/>
  </bookViews>
  <sheets>
    <sheet name="Sheet1" sheetId="1" r:id="rId1"/>
  </sheets>
  <definedNames>
    <definedName name="display_week">Sheet1!$D$5</definedName>
    <definedName name="project_start">Sheet1!$D$4</definedName>
    <definedName name="task_end" localSheetId="0">Sheet1!$E1</definedName>
    <definedName name="task_progress" localSheetId="0">Sheet1!$C1</definedName>
    <definedName name="task_start" localSheetId="0">Sheet1!$D1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1" l="1" a="1"/>
  <c r="G6" i="1" s="1"/>
  <c r="H6" i="1" s="1"/>
  <c r="H7" i="1" l="1"/>
  <c r="I6" i="1"/>
  <c r="G5" i="1"/>
  <c r="G7" i="1"/>
  <c r="J6" i="1" l="1"/>
  <c r="I7" i="1"/>
  <c r="K6" i="1" l="1"/>
  <c r="J7" i="1"/>
  <c r="K7" i="1" l="1"/>
  <c r="L6" i="1"/>
  <c r="L7" i="1" l="1"/>
  <c r="M6" i="1"/>
  <c r="M7" i="1" l="1"/>
  <c r="N6" i="1"/>
  <c r="N7" i="1" l="1"/>
  <c r="N5" i="1"/>
  <c r="O6" i="1"/>
  <c r="O7" i="1" l="1"/>
  <c r="P6" i="1"/>
  <c r="Q6" i="1" l="1"/>
  <c r="P7" i="1"/>
  <c r="Q7" i="1" l="1"/>
  <c r="R6" i="1"/>
  <c r="R7" i="1" l="1"/>
  <c r="S6" i="1"/>
  <c r="S7" i="1" l="1"/>
  <c r="T6" i="1"/>
  <c r="U6" i="1" l="1"/>
  <c r="T7" i="1"/>
  <c r="V6" i="1" l="1"/>
  <c r="U5" i="1"/>
  <c r="U7" i="1"/>
  <c r="W6" i="1" l="1"/>
  <c r="V7" i="1"/>
  <c r="W7" i="1" l="1"/>
  <c r="X6" i="1"/>
  <c r="X7" i="1" l="1"/>
  <c r="Y6" i="1"/>
  <c r="Y7" i="1" l="1"/>
  <c r="Z6" i="1"/>
  <c r="AA6" i="1" l="1"/>
  <c r="Z7" i="1"/>
  <c r="AB6" i="1" l="1"/>
  <c r="AA7" i="1"/>
  <c r="AC6" i="1" l="1"/>
  <c r="AB5" i="1"/>
  <c r="AB7" i="1"/>
  <c r="AC7" i="1" l="1"/>
  <c r="AD6" i="1"/>
  <c r="AD7" i="1" l="1"/>
  <c r="AE6" i="1"/>
  <c r="AE7" i="1" l="1"/>
  <c r="AF6" i="1"/>
  <c r="AG6" i="1" l="1"/>
  <c r="AF7" i="1"/>
  <c r="AH6" i="1" l="1"/>
  <c r="AG7" i="1"/>
  <c r="AH7" i="1" l="1"/>
  <c r="AI6" i="1"/>
  <c r="AI7" i="1" l="1"/>
  <c r="AJ6" i="1"/>
  <c r="AI5" i="1"/>
  <c r="AJ7" i="1" l="1"/>
  <c r="AK6" i="1"/>
  <c r="AK7" i="1" l="1"/>
  <c r="AL6" i="1"/>
  <c r="AL7" i="1" l="1"/>
  <c r="AM6" i="1"/>
  <c r="AN6" i="1" l="1"/>
  <c r="AM7" i="1"/>
  <c r="AO6" i="1" l="1"/>
  <c r="AN7" i="1"/>
  <c r="AO7" i="1" l="1"/>
  <c r="AP6" i="1"/>
  <c r="AP5" i="1" l="1"/>
  <c r="AQ6" i="1"/>
  <c r="AP7" i="1"/>
  <c r="AQ7" i="1" l="1"/>
  <c r="AR6" i="1"/>
  <c r="AS6" i="1" l="1"/>
  <c r="AR7" i="1"/>
  <c r="AT6" i="1" l="1"/>
  <c r="AS7" i="1"/>
  <c r="AU6" i="1" l="1"/>
  <c r="AT7" i="1"/>
  <c r="AU7" i="1" l="1"/>
  <c r="AV6" i="1"/>
  <c r="AV7" i="1" l="1"/>
  <c r="AW6" i="1"/>
  <c r="AW5" i="1" l="1"/>
  <c r="AX6" i="1"/>
  <c r="AW7" i="1"/>
  <c r="AY6" i="1" l="1"/>
  <c r="AX7" i="1"/>
  <c r="AZ6" i="1" l="1"/>
  <c r="AY7" i="1"/>
  <c r="BA6" i="1" l="1"/>
  <c r="AZ7" i="1"/>
  <c r="BA7" i="1" l="1"/>
  <c r="BB6" i="1"/>
  <c r="BB7" i="1" l="1"/>
  <c r="BC6" i="1"/>
  <c r="BD6" i="1" l="1"/>
  <c r="BC7" i="1"/>
  <c r="BE6" i="1" l="1"/>
  <c r="BD5" i="1"/>
  <c r="BD7" i="1"/>
  <c r="BF6" i="1" l="1"/>
  <c r="BE7" i="1"/>
  <c r="BF7" i="1" l="1"/>
  <c r="BG6" i="1"/>
  <c r="BG7" i="1" l="1"/>
  <c r="BH6" i="1"/>
  <c r="BH7" i="1" l="1"/>
  <c r="BI6" i="1"/>
  <c r="BI7" i="1" l="1"/>
  <c r="BJ6" i="1"/>
  <c r="BJ7" i="1" l="1"/>
  <c r="BK6" i="1"/>
  <c r="BK7" i="1" l="1"/>
  <c r="BK5" i="1"/>
  <c r="BL6" i="1"/>
  <c r="BL7" i="1" l="1"/>
  <c r="BM6" i="1"/>
  <c r="BN6" i="1" l="1"/>
  <c r="BM7" i="1"/>
  <c r="BN7" i="1" l="1"/>
  <c r="BO6" i="1"/>
  <c r="BO7" i="1" l="1"/>
  <c r="BP6" i="1"/>
  <c r="BQ6" i="1" l="1"/>
  <c r="BP7" i="1"/>
  <c r="BQ7" i="1" l="1"/>
  <c r="BR6" i="1"/>
  <c r="BR5" i="1" l="1"/>
  <c r="BR7" i="1"/>
  <c r="BS6" i="1"/>
  <c r="BS7" i="1" l="1"/>
  <c r="BT6" i="1"/>
  <c r="BT7" i="1" l="1"/>
  <c r="BU6" i="1"/>
  <c r="BU7" i="1" l="1"/>
  <c r="BV6" i="1"/>
  <c r="BW6" i="1" l="1"/>
  <c r="BV7" i="1"/>
  <c r="BX6" i="1" l="1"/>
  <c r="BW7" i="1"/>
  <c r="BX7" i="1" l="1"/>
  <c r="BY6" i="1"/>
  <c r="BY7" i="1" l="1"/>
  <c r="BZ6" i="1"/>
  <c r="BY5" i="1"/>
  <c r="CA6" i="1" l="1"/>
  <c r="BZ7" i="1"/>
  <c r="CB6" i="1" l="1"/>
  <c r="CA7" i="1"/>
  <c r="CC6" i="1" l="1"/>
  <c r="CB7" i="1"/>
  <c r="CD6" i="1" l="1"/>
  <c r="CC7" i="1"/>
  <c r="CD7" i="1" l="1"/>
  <c r="CE6" i="1"/>
  <c r="CE7" i="1" l="1"/>
  <c r="CF6" i="1"/>
  <c r="CF5" i="1" l="1"/>
  <c r="CG6" i="1"/>
  <c r="CF7" i="1"/>
  <c r="CH6" i="1" l="1"/>
  <c r="CG7" i="1"/>
  <c r="CH7" i="1" l="1"/>
  <c r="CI6" i="1"/>
  <c r="CJ6" i="1" l="1"/>
  <c r="CI7" i="1"/>
  <c r="CK6" i="1" l="1"/>
  <c r="CJ7" i="1"/>
  <c r="CK7" i="1" l="1"/>
  <c r="CL6" i="1"/>
  <c r="CL7" i="1" l="1"/>
  <c r="CM6" i="1"/>
  <c r="CM5" i="1" l="1"/>
  <c r="CM7" i="1"/>
  <c r="CN6" i="1"/>
  <c r="CO6" i="1" l="1"/>
  <c r="CN7" i="1"/>
  <c r="CP6" i="1" l="1"/>
  <c r="CO7" i="1"/>
  <c r="CP7" i="1" l="1"/>
  <c r="CQ6" i="1"/>
  <c r="CQ7" i="1" l="1"/>
  <c r="CR6" i="1"/>
  <c r="CR7" i="1" l="1"/>
  <c r="CS6" i="1"/>
  <c r="CS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<sst xmlns="http://schemas.openxmlformats.org/spreadsheetml/2006/main" count="29" uniqueCount="27">
  <si>
    <t>TASK</t>
  </si>
  <si>
    <t>START</t>
  </si>
  <si>
    <t>END</t>
  </si>
  <si>
    <t>Project Start:</t>
  </si>
  <si>
    <t>Display Week:</t>
  </si>
  <si>
    <t>PUPPR</t>
  </si>
  <si>
    <t>VIA University College</t>
  </si>
  <si>
    <t>Requirements</t>
  </si>
  <si>
    <t>Schedule</t>
  </si>
  <si>
    <t>Bogdan</t>
  </si>
  <si>
    <t>Lukas</t>
  </si>
  <si>
    <t>User Interface</t>
  </si>
  <si>
    <t>Testing</t>
  </si>
  <si>
    <t>Conclusion</t>
  </si>
  <si>
    <t>Personal Reflection</t>
  </si>
  <si>
    <t>Project Report</t>
  </si>
  <si>
    <t>UML</t>
  </si>
  <si>
    <t>Process Report</t>
  </si>
  <si>
    <t>Natali</t>
  </si>
  <si>
    <t>Daria</t>
  </si>
  <si>
    <t>Project Description</t>
  </si>
  <si>
    <t>Use Cases + Domain Model</t>
  </si>
  <si>
    <t>Code Work</t>
  </si>
  <si>
    <t>Code Comments</t>
  </si>
  <si>
    <t>Documentation</t>
  </si>
  <si>
    <t>Debugging</t>
  </si>
  <si>
    <t>Project Description +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</si>
</sst>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ddd\,\ d\-mmm\-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6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 tint="0.34998626667073579"/>
      </left>
      <right/>
      <top/>
      <bottom/>
      <diagonal/>
    </border>
    <border>
      <left/>
      <right style="thin">
        <color theme="1" tint="0.34998626667073579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0" xfId="0" applyAlignment="1">
      <alignment horizontal="left" indent="5"/>
    </xf>
    <xf numFmtId="0" fontId="0" fillId="0" borderId="0" xfId="0" applyFont="1" applyAlignment="1">
      <alignment horizontal="left" indent="5"/>
    </xf>
    <xf numFmtId="164" fontId="0" fillId="3" borderId="7" xfId="0" applyNumberFormat="1" applyFill="1" applyBorder="1" applyAlignment="1">
      <alignment horizontal="center" shrinkToFit="1"/>
    </xf>
    <xf numFmtId="164" fontId="0" fillId="3" borderId="0" xfId="0" applyNumberFormat="1" applyFill="1" applyBorder="1" applyAlignment="1">
      <alignment horizontal="center" shrinkToFit="1"/>
    </xf>
    <xf numFmtId="0" fontId="0" fillId="0" borderId="0" xfId="0" applyBorder="1"/>
    <xf numFmtId="165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shrinkToFit="1"/>
    </xf>
    <xf numFmtId="0" fontId="0" fillId="0" borderId="1" xfId="0" applyBorder="1" applyAlignment="1">
      <alignment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indent="2"/>
    </xf>
    <xf numFmtId="0" fontId="1" fillId="0" borderId="1" xfId="0" applyFont="1" applyBorder="1" applyAlignment="1">
      <alignment horizontal="left"/>
    </xf>
    <xf numFmtId="164" fontId="0" fillId="3" borderId="8" xfId="0" applyNumberFormat="1" applyFill="1" applyBorder="1" applyAlignment="1">
      <alignment horizontal="center" shrinkToFit="1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4" fillId="0" borderId="0" xfId="0" applyFont="1"/>
    <xf numFmtId="0" fontId="0" fillId="3" borderId="4" xfId="0" applyFill="1" applyBorder="1"/>
    <xf numFmtId="0" fontId="0" fillId="3" borderId="0" xfId="0" applyFill="1"/>
    <xf numFmtId="15" fontId="1" fillId="3" borderId="3" xfId="0" applyNumberFormat="1" applyFont="1" applyFill="1" applyBorder="1" applyAlignment="1">
      <alignment horizontal="center"/>
    </xf>
    <xf numFmtId="15" fontId="1" fillId="3" borderId="4" xfId="0" applyNumberFormat="1" applyFont="1" applyFill="1" applyBorder="1" applyAlignment="1">
      <alignment horizontal="center"/>
    </xf>
    <xf numFmtId="15" fontId="1" fillId="3" borderId="5" xfId="0" applyNumberFormat="1" applyFont="1" applyFill="1" applyBorder="1" applyAlignment="1">
      <alignment horizontal="center"/>
    </xf>
    <xf numFmtId="0" fontId="0" fillId="0" borderId="0" xfId="0" applyBorder="1" applyAlignment="1">
      <alignment horizontal="left" indent="2"/>
    </xf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center"/>
    </xf>
    <xf numFmtId="1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8"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Scroll" dx="22" fmlaLink="$D$5" horiz="1" max="100" page="0" val="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0</xdr:row>
          <xdr:rowOff>57150</xdr:rowOff>
        </xdr:from>
        <xdr:to>
          <xdr:col>40</xdr:col>
          <xdr:colOff>152400</xdr:colOff>
          <xdr:row>0</xdr:row>
          <xdr:rowOff>361950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B84C-35A5-4847-B8BE-B9A81E738B0E}">
  <dimension ref="A1:CS30"/>
  <sheetViews>
    <sheetView showGridLines="0" tabSelected="1" zoomScaleNormal="100" workbookViewId="0">
      <selection activeCell="E34" sqref="E34"/>
    </sheetView>
  </sheetViews>
  <sheetFormatPr defaultRowHeight="15" x14ac:dyDescent="0.25"/>
  <cols>
    <col min="1" max="1" width="20.85546875" customWidth="1"/>
    <col min="2" max="2" width="13.42578125" customWidth="1"/>
    <col min="3" max="4" width="15.5703125" customWidth="1"/>
    <col min="5" max="5" width="17.28515625" customWidth="1"/>
    <col min="6" max="6" width="4.42578125" customWidth="1"/>
    <col min="7" max="13" width="3.42578125" style="12" customWidth="1"/>
    <col min="14" max="97" width="3.42578125" customWidth="1"/>
  </cols>
  <sheetData>
    <row r="1" spans="1:97" ht="33.75" x14ac:dyDescent="0.5">
      <c r="A1" s="25" t="s">
        <v>5</v>
      </c>
      <c r="G1" s="26"/>
      <c r="H1" s="26"/>
      <c r="I1" s="26"/>
      <c r="J1" s="26"/>
      <c r="K1" s="26"/>
      <c r="L1" s="26"/>
      <c r="M1" s="26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</row>
    <row r="2" spans="1:97" x14ac:dyDescent="0.25">
      <c r="A2" s="3" t="s">
        <v>6</v>
      </c>
    </row>
    <row r="3" spans="1:97" x14ac:dyDescent="0.25">
      <c r="G3"/>
      <c r="H3"/>
      <c r="I3"/>
      <c r="J3"/>
      <c r="K3"/>
      <c r="L3"/>
      <c r="M3"/>
    </row>
    <row r="4" spans="1:97" x14ac:dyDescent="0.25">
      <c r="A4" s="8"/>
      <c r="B4" s="13"/>
      <c r="C4" s="4" t="s">
        <v>3</v>
      </c>
      <c r="D4" s="7">
        <v>43891</v>
      </c>
    </row>
    <row r="5" spans="1:97" s="3" customFormat="1" x14ac:dyDescent="0.25">
      <c r="A5" s="9"/>
      <c r="B5" s="14"/>
      <c r="C5" s="5" t="s">
        <v>4</v>
      </c>
      <c r="D5" s="6">
        <v>2</v>
      </c>
      <c r="G5" s="28">
        <f>G6</f>
        <v>43892</v>
      </c>
      <c r="H5" s="29"/>
      <c r="I5" s="29"/>
      <c r="J5" s="29"/>
      <c r="K5" s="29"/>
      <c r="L5" s="29"/>
      <c r="M5" s="30"/>
      <c r="N5" s="28">
        <f t="shared" ref="N5" si="0">N6</f>
        <v>43899</v>
      </c>
      <c r="O5" s="29"/>
      <c r="P5" s="29"/>
      <c r="Q5" s="29"/>
      <c r="R5" s="29"/>
      <c r="S5" s="29"/>
      <c r="T5" s="30"/>
      <c r="U5" s="28">
        <f t="shared" ref="U5" si="1">U6</f>
        <v>43906</v>
      </c>
      <c r="V5" s="29"/>
      <c r="W5" s="29"/>
      <c r="X5" s="29"/>
      <c r="Y5" s="29"/>
      <c r="Z5" s="29"/>
      <c r="AA5" s="30"/>
      <c r="AB5" s="28">
        <f t="shared" ref="AB5" si="2">AB6</f>
        <v>43913</v>
      </c>
      <c r="AC5" s="29"/>
      <c r="AD5" s="29"/>
      <c r="AE5" s="29"/>
      <c r="AF5" s="29"/>
      <c r="AG5" s="29"/>
      <c r="AH5" s="30"/>
      <c r="AI5" s="28">
        <f t="shared" ref="AI5" si="3">AI6</f>
        <v>43920</v>
      </c>
      <c r="AJ5" s="29"/>
      <c r="AK5" s="29"/>
      <c r="AL5" s="29"/>
      <c r="AM5" s="29"/>
      <c r="AN5" s="29"/>
      <c r="AO5" s="30"/>
      <c r="AP5" s="28">
        <f t="shared" ref="AP5" si="4">AP6</f>
        <v>43927</v>
      </c>
      <c r="AQ5" s="29"/>
      <c r="AR5" s="29"/>
      <c r="AS5" s="29"/>
      <c r="AT5" s="29"/>
      <c r="AU5" s="29"/>
      <c r="AV5" s="30"/>
      <c r="AW5" s="28">
        <f t="shared" ref="AW5" si="5">AW6</f>
        <v>43934</v>
      </c>
      <c r="AX5" s="29"/>
      <c r="AY5" s="29"/>
      <c r="AZ5" s="29"/>
      <c r="BA5" s="29"/>
      <c r="BB5" s="29"/>
      <c r="BC5" s="30"/>
      <c r="BD5" s="28">
        <f t="shared" ref="BD5" si="6">BD6</f>
        <v>43941</v>
      </c>
      <c r="BE5" s="29"/>
      <c r="BF5" s="29"/>
      <c r="BG5" s="29"/>
      <c r="BH5" s="29"/>
      <c r="BI5" s="29"/>
      <c r="BJ5" s="30"/>
      <c r="BK5" s="28">
        <f t="shared" ref="BK5" si="7">BK6</f>
        <v>43948</v>
      </c>
      <c r="BL5" s="29"/>
      <c r="BM5" s="29"/>
      <c r="BN5" s="29"/>
      <c r="BO5" s="29"/>
      <c r="BP5" s="29"/>
      <c r="BQ5" s="30"/>
      <c r="BR5" s="28">
        <f t="shared" ref="BR5" si="8">BR6</f>
        <v>43955</v>
      </c>
      <c r="BS5" s="29"/>
      <c r="BT5" s="29"/>
      <c r="BU5" s="29"/>
      <c r="BV5" s="29"/>
      <c r="BW5" s="29"/>
      <c r="BX5" s="30"/>
      <c r="BY5" s="28">
        <f t="shared" ref="BY5" si="9">BY6</f>
        <v>43962</v>
      </c>
      <c r="BZ5" s="29"/>
      <c r="CA5" s="29"/>
      <c r="CB5" s="29"/>
      <c r="CC5" s="29"/>
      <c r="CD5" s="29"/>
      <c r="CE5" s="30"/>
      <c r="CF5" s="28">
        <f t="shared" ref="CF5" si="10">CF6</f>
        <v>43969</v>
      </c>
      <c r="CG5" s="29"/>
      <c r="CH5" s="29"/>
      <c r="CI5" s="29"/>
      <c r="CJ5" s="29"/>
      <c r="CK5" s="29"/>
      <c r="CL5" s="30"/>
      <c r="CM5" s="28">
        <f t="shared" ref="CM5" si="11">CM6</f>
        <v>43976</v>
      </c>
      <c r="CN5" s="29"/>
      <c r="CO5" s="29"/>
      <c r="CP5" s="29"/>
      <c r="CQ5" s="29"/>
      <c r="CR5" s="29"/>
      <c r="CS5" s="30"/>
    </row>
    <row r="6" spans="1:97" x14ac:dyDescent="0.25">
      <c r="G6" s="10" cm="1">
        <f t="array" ref="G6">project_start-WEEKDAY(project_start,3)+(display_week-1)*7</f>
        <v>43892</v>
      </c>
      <c r="H6" s="11">
        <f>G6+1</f>
        <v>43893</v>
      </c>
      <c r="I6" s="11">
        <f t="shared" ref="I6:BJ6" si="12">H6+1</f>
        <v>43894</v>
      </c>
      <c r="J6" s="11">
        <f t="shared" si="12"/>
        <v>43895</v>
      </c>
      <c r="K6" s="11">
        <f t="shared" si="12"/>
        <v>43896</v>
      </c>
      <c r="L6" s="11">
        <f t="shared" si="12"/>
        <v>43897</v>
      </c>
      <c r="M6" s="22">
        <f t="shared" si="12"/>
        <v>43898</v>
      </c>
      <c r="N6" s="10">
        <f t="shared" si="12"/>
        <v>43899</v>
      </c>
      <c r="O6" s="11">
        <f t="shared" si="12"/>
        <v>43900</v>
      </c>
      <c r="P6" s="11">
        <f t="shared" si="12"/>
        <v>43901</v>
      </c>
      <c r="Q6" s="11">
        <f t="shared" si="12"/>
        <v>43902</v>
      </c>
      <c r="R6" s="11">
        <f t="shared" si="12"/>
        <v>43903</v>
      </c>
      <c r="S6" s="11">
        <f t="shared" si="12"/>
        <v>43904</v>
      </c>
      <c r="T6" s="22">
        <f t="shared" si="12"/>
        <v>43905</v>
      </c>
      <c r="U6" s="10">
        <f t="shared" si="12"/>
        <v>43906</v>
      </c>
      <c r="V6" s="11">
        <f t="shared" si="12"/>
        <v>43907</v>
      </c>
      <c r="W6" s="11">
        <f t="shared" si="12"/>
        <v>43908</v>
      </c>
      <c r="X6" s="11">
        <f t="shared" si="12"/>
        <v>43909</v>
      </c>
      <c r="Y6" s="11">
        <f t="shared" si="12"/>
        <v>43910</v>
      </c>
      <c r="Z6" s="11">
        <f t="shared" si="12"/>
        <v>43911</v>
      </c>
      <c r="AA6" s="22">
        <f t="shared" si="12"/>
        <v>43912</v>
      </c>
      <c r="AB6" s="10">
        <f t="shared" si="12"/>
        <v>43913</v>
      </c>
      <c r="AC6" s="11">
        <f t="shared" si="12"/>
        <v>43914</v>
      </c>
      <c r="AD6" s="11">
        <f t="shared" si="12"/>
        <v>43915</v>
      </c>
      <c r="AE6" s="11">
        <f t="shared" si="12"/>
        <v>43916</v>
      </c>
      <c r="AF6" s="11">
        <f t="shared" si="12"/>
        <v>43917</v>
      </c>
      <c r="AG6" s="11">
        <f t="shared" si="12"/>
        <v>43918</v>
      </c>
      <c r="AH6" s="22">
        <f t="shared" si="12"/>
        <v>43919</v>
      </c>
      <c r="AI6" s="10">
        <f t="shared" si="12"/>
        <v>43920</v>
      </c>
      <c r="AJ6" s="11">
        <f t="shared" si="12"/>
        <v>43921</v>
      </c>
      <c r="AK6" s="11">
        <f t="shared" si="12"/>
        <v>43922</v>
      </c>
      <c r="AL6" s="11">
        <f t="shared" si="12"/>
        <v>43923</v>
      </c>
      <c r="AM6" s="11">
        <f t="shared" si="12"/>
        <v>43924</v>
      </c>
      <c r="AN6" s="11">
        <f t="shared" si="12"/>
        <v>43925</v>
      </c>
      <c r="AO6" s="22">
        <f t="shared" si="12"/>
        <v>43926</v>
      </c>
      <c r="AP6" s="10">
        <f t="shared" si="12"/>
        <v>43927</v>
      </c>
      <c r="AQ6" s="11">
        <f t="shared" si="12"/>
        <v>43928</v>
      </c>
      <c r="AR6" s="11">
        <f t="shared" si="12"/>
        <v>43929</v>
      </c>
      <c r="AS6" s="11">
        <f t="shared" si="12"/>
        <v>43930</v>
      </c>
      <c r="AT6" s="11">
        <f t="shared" si="12"/>
        <v>43931</v>
      </c>
      <c r="AU6" s="11">
        <f t="shared" si="12"/>
        <v>43932</v>
      </c>
      <c r="AV6" s="22">
        <f t="shared" si="12"/>
        <v>43933</v>
      </c>
      <c r="AW6" s="10">
        <f t="shared" si="12"/>
        <v>43934</v>
      </c>
      <c r="AX6" s="11">
        <f t="shared" si="12"/>
        <v>43935</v>
      </c>
      <c r="AY6" s="11">
        <f t="shared" si="12"/>
        <v>43936</v>
      </c>
      <c r="AZ6" s="11">
        <f t="shared" si="12"/>
        <v>43937</v>
      </c>
      <c r="BA6" s="11">
        <f t="shared" si="12"/>
        <v>43938</v>
      </c>
      <c r="BB6" s="11">
        <f t="shared" si="12"/>
        <v>43939</v>
      </c>
      <c r="BC6" s="22">
        <f t="shared" si="12"/>
        <v>43940</v>
      </c>
      <c r="BD6" s="10">
        <f t="shared" si="12"/>
        <v>43941</v>
      </c>
      <c r="BE6" s="11">
        <f t="shared" si="12"/>
        <v>43942</v>
      </c>
      <c r="BF6" s="11">
        <f t="shared" si="12"/>
        <v>43943</v>
      </c>
      <c r="BG6" s="11">
        <f t="shared" si="12"/>
        <v>43944</v>
      </c>
      <c r="BH6" s="11">
        <f t="shared" si="12"/>
        <v>43945</v>
      </c>
      <c r="BI6" s="11">
        <f t="shared" si="12"/>
        <v>43946</v>
      </c>
      <c r="BJ6" s="22">
        <f t="shared" si="12"/>
        <v>43947</v>
      </c>
      <c r="BK6" s="10">
        <f t="shared" ref="BK6:BQ6" si="13">BJ6+1</f>
        <v>43948</v>
      </c>
      <c r="BL6" s="11">
        <f t="shared" si="13"/>
        <v>43949</v>
      </c>
      <c r="BM6" s="11">
        <f t="shared" si="13"/>
        <v>43950</v>
      </c>
      <c r="BN6" s="11">
        <f t="shared" si="13"/>
        <v>43951</v>
      </c>
      <c r="BO6" s="11">
        <f t="shared" si="13"/>
        <v>43952</v>
      </c>
      <c r="BP6" s="11">
        <f t="shared" si="13"/>
        <v>43953</v>
      </c>
      <c r="BQ6" s="22">
        <f t="shared" si="13"/>
        <v>43954</v>
      </c>
      <c r="BR6" s="10">
        <f t="shared" ref="BR6:BX6" si="14">BQ6+1</f>
        <v>43955</v>
      </c>
      <c r="BS6" s="11">
        <f t="shared" si="14"/>
        <v>43956</v>
      </c>
      <c r="BT6" s="11">
        <f t="shared" si="14"/>
        <v>43957</v>
      </c>
      <c r="BU6" s="11">
        <f t="shared" si="14"/>
        <v>43958</v>
      </c>
      <c r="BV6" s="11">
        <f t="shared" si="14"/>
        <v>43959</v>
      </c>
      <c r="BW6" s="11">
        <f t="shared" si="14"/>
        <v>43960</v>
      </c>
      <c r="BX6" s="22">
        <f t="shared" si="14"/>
        <v>43961</v>
      </c>
      <c r="BY6" s="10">
        <f t="shared" ref="BY6:CE6" si="15">BX6+1</f>
        <v>43962</v>
      </c>
      <c r="BZ6" s="11">
        <f t="shared" si="15"/>
        <v>43963</v>
      </c>
      <c r="CA6" s="11">
        <f t="shared" si="15"/>
        <v>43964</v>
      </c>
      <c r="CB6" s="11">
        <f t="shared" si="15"/>
        <v>43965</v>
      </c>
      <c r="CC6" s="11">
        <f t="shared" si="15"/>
        <v>43966</v>
      </c>
      <c r="CD6" s="11">
        <f t="shared" si="15"/>
        <v>43967</v>
      </c>
      <c r="CE6" s="22">
        <f t="shared" si="15"/>
        <v>43968</v>
      </c>
      <c r="CF6" s="10">
        <f t="shared" ref="CF6:CL6" si="16">CE6+1</f>
        <v>43969</v>
      </c>
      <c r="CG6" s="11">
        <f t="shared" si="16"/>
        <v>43970</v>
      </c>
      <c r="CH6" s="11">
        <f t="shared" si="16"/>
        <v>43971</v>
      </c>
      <c r="CI6" s="11">
        <f t="shared" si="16"/>
        <v>43972</v>
      </c>
      <c r="CJ6" s="11">
        <f t="shared" si="16"/>
        <v>43973</v>
      </c>
      <c r="CK6" s="11">
        <f t="shared" si="16"/>
        <v>43974</v>
      </c>
      <c r="CL6" s="22">
        <f t="shared" si="16"/>
        <v>43975</v>
      </c>
      <c r="CM6" s="10">
        <f t="shared" ref="CM6:CS6" si="17">CL6+1</f>
        <v>43976</v>
      </c>
      <c r="CN6" s="11">
        <f t="shared" si="17"/>
        <v>43977</v>
      </c>
      <c r="CO6" s="11">
        <f t="shared" si="17"/>
        <v>43978</v>
      </c>
      <c r="CP6" s="11">
        <f t="shared" si="17"/>
        <v>43979</v>
      </c>
      <c r="CQ6" s="11">
        <f t="shared" si="17"/>
        <v>43980</v>
      </c>
      <c r="CR6" s="11">
        <f t="shared" si="17"/>
        <v>43981</v>
      </c>
      <c r="CS6" s="22">
        <f t="shared" si="17"/>
        <v>43982</v>
      </c>
    </row>
    <row r="7" spans="1:97" s="15" customFormat="1" ht="33.75" customHeight="1" x14ac:dyDescent="0.25">
      <c r="A7" s="15" t="s">
        <v>0</v>
      </c>
      <c r="B7" s="16"/>
      <c r="D7" s="15" t="s">
        <v>1</v>
      </c>
      <c r="E7" s="15" t="s">
        <v>2</v>
      </c>
      <c r="G7" s="17" t="str">
        <f>LEFT(TEXT(G6,"ddd"),1)</f>
        <v>M</v>
      </c>
      <c r="H7" s="17" t="str">
        <f t="shared" ref="H7:N7" si="18">LEFT(TEXT(H6,"ddd"),1)</f>
        <v>T</v>
      </c>
      <c r="I7" s="17" t="str">
        <f t="shared" si="18"/>
        <v>W</v>
      </c>
      <c r="J7" s="17" t="str">
        <f t="shared" si="18"/>
        <v>T</v>
      </c>
      <c r="K7" s="17" t="str">
        <f t="shared" si="18"/>
        <v>F</v>
      </c>
      <c r="L7" s="17" t="str">
        <f t="shared" si="18"/>
        <v>S</v>
      </c>
      <c r="M7" s="17" t="str">
        <f t="shared" si="18"/>
        <v>S</v>
      </c>
      <c r="N7" s="17" t="str">
        <f t="shared" si="18"/>
        <v>M</v>
      </c>
      <c r="O7" s="17" t="str">
        <f t="shared" ref="O7" si="19">LEFT(TEXT(O6,"ddd"),1)</f>
        <v>T</v>
      </c>
      <c r="P7" s="17" t="str">
        <f t="shared" ref="P7" si="20">LEFT(TEXT(P6,"ddd"),1)</f>
        <v>W</v>
      </c>
      <c r="Q7" s="17" t="str">
        <f t="shared" ref="Q7" si="21">LEFT(TEXT(Q6,"ddd"),1)</f>
        <v>T</v>
      </c>
      <c r="R7" s="17" t="str">
        <f t="shared" ref="R7" si="22">LEFT(TEXT(R6,"ddd"),1)</f>
        <v>F</v>
      </c>
      <c r="S7" s="17" t="str">
        <f t="shared" ref="S7" si="23">LEFT(TEXT(S6,"ddd"),1)</f>
        <v>S</v>
      </c>
      <c r="T7" s="17" t="str">
        <f t="shared" ref="T7:U7" si="24">LEFT(TEXT(T6,"ddd"),1)</f>
        <v>S</v>
      </c>
      <c r="U7" s="17" t="str">
        <f t="shared" si="24"/>
        <v>M</v>
      </c>
      <c r="V7" s="17" t="str">
        <f t="shared" ref="V7" si="25">LEFT(TEXT(V6,"ddd"),1)</f>
        <v>T</v>
      </c>
      <c r="W7" s="17" t="str">
        <f t="shared" ref="W7" si="26">LEFT(TEXT(W6,"ddd"),1)</f>
        <v>W</v>
      </c>
      <c r="X7" s="17" t="str">
        <f t="shared" ref="X7" si="27">LEFT(TEXT(X6,"ddd"),1)</f>
        <v>T</v>
      </c>
      <c r="Y7" s="17" t="str">
        <f t="shared" ref="Y7" si="28">LEFT(TEXT(Y6,"ddd"),1)</f>
        <v>F</v>
      </c>
      <c r="Z7" s="17" t="str">
        <f t="shared" ref="Z7" si="29">LEFT(TEXT(Z6,"ddd"),1)</f>
        <v>S</v>
      </c>
      <c r="AA7" s="17" t="str">
        <f t="shared" ref="AA7:AB7" si="30">LEFT(TEXT(AA6,"ddd"),1)</f>
        <v>S</v>
      </c>
      <c r="AB7" s="17" t="str">
        <f t="shared" si="30"/>
        <v>M</v>
      </c>
      <c r="AC7" s="17" t="str">
        <f t="shared" ref="AC7" si="31">LEFT(TEXT(AC6,"ddd"),1)</f>
        <v>T</v>
      </c>
      <c r="AD7" s="17" t="str">
        <f t="shared" ref="AD7" si="32">LEFT(TEXT(AD6,"ddd"),1)</f>
        <v>W</v>
      </c>
      <c r="AE7" s="17" t="str">
        <f t="shared" ref="AE7" si="33">LEFT(TEXT(AE6,"ddd"),1)</f>
        <v>T</v>
      </c>
      <c r="AF7" s="17" t="str">
        <f t="shared" ref="AF7" si="34">LEFT(TEXT(AF6,"ddd"),1)</f>
        <v>F</v>
      </c>
      <c r="AG7" s="17" t="str">
        <f t="shared" ref="AG7" si="35">LEFT(TEXT(AG6,"ddd"),1)</f>
        <v>S</v>
      </c>
      <c r="AH7" s="17" t="str">
        <f t="shared" ref="AH7:AI7" si="36">LEFT(TEXT(AH6,"ddd"),1)</f>
        <v>S</v>
      </c>
      <c r="AI7" s="17" t="str">
        <f t="shared" si="36"/>
        <v>M</v>
      </c>
      <c r="AJ7" s="17" t="str">
        <f t="shared" ref="AJ7" si="37">LEFT(TEXT(AJ6,"ddd"),1)</f>
        <v>T</v>
      </c>
      <c r="AK7" s="17" t="str">
        <f t="shared" ref="AK7" si="38">LEFT(TEXT(AK6,"ddd"),1)</f>
        <v>W</v>
      </c>
      <c r="AL7" s="17" t="str">
        <f t="shared" ref="AL7" si="39">LEFT(TEXT(AL6,"ddd"),1)</f>
        <v>T</v>
      </c>
      <c r="AM7" s="17" t="str">
        <f t="shared" ref="AM7" si="40">LEFT(TEXT(AM6,"ddd"),1)</f>
        <v>F</v>
      </c>
      <c r="AN7" s="17" t="str">
        <f t="shared" ref="AN7" si="41">LEFT(TEXT(AN6,"ddd"),1)</f>
        <v>S</v>
      </c>
      <c r="AO7" s="17" t="str">
        <f t="shared" ref="AO7:AP7" si="42">LEFT(TEXT(AO6,"ddd"),1)</f>
        <v>S</v>
      </c>
      <c r="AP7" s="17" t="str">
        <f t="shared" si="42"/>
        <v>M</v>
      </c>
      <c r="AQ7" s="17" t="str">
        <f t="shared" ref="AQ7" si="43">LEFT(TEXT(AQ6,"ddd"),1)</f>
        <v>T</v>
      </c>
      <c r="AR7" s="17" t="str">
        <f t="shared" ref="AR7" si="44">LEFT(TEXT(AR6,"ddd"),1)</f>
        <v>W</v>
      </c>
      <c r="AS7" s="17" t="str">
        <f t="shared" ref="AS7" si="45">LEFT(TEXT(AS6,"ddd"),1)</f>
        <v>T</v>
      </c>
      <c r="AT7" s="17" t="str">
        <f t="shared" ref="AT7" si="46">LEFT(TEXT(AT6,"ddd"),1)</f>
        <v>F</v>
      </c>
      <c r="AU7" s="17" t="str">
        <f t="shared" ref="AU7" si="47">LEFT(TEXT(AU6,"ddd"),1)</f>
        <v>S</v>
      </c>
      <c r="AV7" s="17" t="str">
        <f t="shared" ref="AV7:AW7" si="48">LEFT(TEXT(AV6,"ddd"),1)</f>
        <v>S</v>
      </c>
      <c r="AW7" s="17" t="str">
        <f t="shared" si="48"/>
        <v>M</v>
      </c>
      <c r="AX7" s="17" t="str">
        <f t="shared" ref="AX7" si="49">LEFT(TEXT(AX6,"ddd"),1)</f>
        <v>T</v>
      </c>
      <c r="AY7" s="17" t="str">
        <f t="shared" ref="AY7" si="50">LEFT(TEXT(AY6,"ddd"),1)</f>
        <v>W</v>
      </c>
      <c r="AZ7" s="17" t="str">
        <f t="shared" ref="AZ7" si="51">LEFT(TEXT(AZ6,"ddd"),1)</f>
        <v>T</v>
      </c>
      <c r="BA7" s="17" t="str">
        <f t="shared" ref="BA7" si="52">LEFT(TEXT(BA6,"ddd"),1)</f>
        <v>F</v>
      </c>
      <c r="BB7" s="17" t="str">
        <f t="shared" ref="BB7" si="53">LEFT(TEXT(BB6,"ddd"),1)</f>
        <v>S</v>
      </c>
      <c r="BC7" s="17" t="str">
        <f t="shared" ref="BC7:BD7" si="54">LEFT(TEXT(BC6,"ddd"),1)</f>
        <v>S</v>
      </c>
      <c r="BD7" s="17" t="str">
        <f t="shared" si="54"/>
        <v>M</v>
      </c>
      <c r="BE7" s="17" t="str">
        <f t="shared" ref="BE7" si="55">LEFT(TEXT(BE6,"ddd"),1)</f>
        <v>T</v>
      </c>
      <c r="BF7" s="17" t="str">
        <f t="shared" ref="BF7" si="56">LEFT(TEXT(BF6,"ddd"),1)</f>
        <v>W</v>
      </c>
      <c r="BG7" s="17" t="str">
        <f t="shared" ref="BG7" si="57">LEFT(TEXT(BG6,"ddd"),1)</f>
        <v>T</v>
      </c>
      <c r="BH7" s="17" t="str">
        <f t="shared" ref="BH7" si="58">LEFT(TEXT(BH6,"ddd"),1)</f>
        <v>F</v>
      </c>
      <c r="BI7" s="17" t="str">
        <f t="shared" ref="BI7" si="59">LEFT(TEXT(BI6,"ddd"),1)</f>
        <v>S</v>
      </c>
      <c r="BJ7" s="17" t="str">
        <f t="shared" ref="BJ7" si="60">LEFT(TEXT(BJ6,"ddd"),1)</f>
        <v>S</v>
      </c>
      <c r="BK7" s="17" t="str">
        <f t="shared" ref="BK7" si="61">LEFT(TEXT(BK6,"ddd"),1)</f>
        <v>M</v>
      </c>
      <c r="BL7" s="17" t="str">
        <f t="shared" ref="BL7" si="62">LEFT(TEXT(BL6,"ddd"),1)</f>
        <v>T</v>
      </c>
      <c r="BM7" s="17" t="str">
        <f t="shared" ref="BM7" si="63">LEFT(TEXT(BM6,"ddd"),1)</f>
        <v>W</v>
      </c>
      <c r="BN7" s="17" t="str">
        <f t="shared" ref="BN7" si="64">LEFT(TEXT(BN6,"ddd"),1)</f>
        <v>T</v>
      </c>
      <c r="BO7" s="17" t="str">
        <f t="shared" ref="BO7" si="65">LEFT(TEXT(BO6,"ddd"),1)</f>
        <v>F</v>
      </c>
      <c r="BP7" s="17" t="str">
        <f t="shared" ref="BP7" si="66">LEFT(TEXT(BP6,"ddd"),1)</f>
        <v>S</v>
      </c>
      <c r="BQ7" s="17" t="str">
        <f t="shared" ref="BQ7" si="67">LEFT(TEXT(BQ6,"ddd"),1)</f>
        <v>S</v>
      </c>
      <c r="BR7" s="17" t="str">
        <f t="shared" ref="BR7" si="68">LEFT(TEXT(BR6,"ddd"),1)</f>
        <v>M</v>
      </c>
      <c r="BS7" s="17" t="str">
        <f t="shared" ref="BS7" si="69">LEFT(TEXT(BS6,"ddd"),1)</f>
        <v>T</v>
      </c>
      <c r="BT7" s="17" t="str">
        <f t="shared" ref="BT7" si="70">LEFT(TEXT(BT6,"ddd"),1)</f>
        <v>W</v>
      </c>
      <c r="BU7" s="17" t="str">
        <f t="shared" ref="BU7" si="71">LEFT(TEXT(BU6,"ddd"),1)</f>
        <v>T</v>
      </c>
      <c r="BV7" s="17" t="str">
        <f t="shared" ref="BV7" si="72">LEFT(TEXT(BV6,"ddd"),1)</f>
        <v>F</v>
      </c>
      <c r="BW7" s="17" t="str">
        <f t="shared" ref="BW7" si="73">LEFT(TEXT(BW6,"ddd"),1)</f>
        <v>S</v>
      </c>
      <c r="BX7" s="17" t="str">
        <f t="shared" ref="BX7" si="74">LEFT(TEXT(BX6,"ddd"),1)</f>
        <v>S</v>
      </c>
      <c r="BY7" s="17" t="str">
        <f t="shared" ref="BY7" si="75">LEFT(TEXT(BY6,"ddd"),1)</f>
        <v>M</v>
      </c>
      <c r="BZ7" s="17" t="str">
        <f t="shared" ref="BZ7" si="76">LEFT(TEXT(BZ6,"ddd"),1)</f>
        <v>T</v>
      </c>
      <c r="CA7" s="17" t="str">
        <f t="shared" ref="CA7" si="77">LEFT(TEXT(CA6,"ddd"),1)</f>
        <v>W</v>
      </c>
      <c r="CB7" s="17" t="str">
        <f t="shared" ref="CB7" si="78">LEFT(TEXT(CB6,"ddd"),1)</f>
        <v>T</v>
      </c>
      <c r="CC7" s="17" t="str">
        <f t="shared" ref="CC7" si="79">LEFT(TEXT(CC6,"ddd"),1)</f>
        <v>F</v>
      </c>
      <c r="CD7" s="17" t="str">
        <f t="shared" ref="CD7" si="80">LEFT(TEXT(CD6,"ddd"),1)</f>
        <v>S</v>
      </c>
      <c r="CE7" s="17" t="str">
        <f t="shared" ref="CE7" si="81">LEFT(TEXT(CE6,"ddd"),1)</f>
        <v>S</v>
      </c>
      <c r="CF7" s="17" t="str">
        <f t="shared" ref="CF7" si="82">LEFT(TEXT(CF6,"ddd"),1)</f>
        <v>M</v>
      </c>
      <c r="CG7" s="17" t="str">
        <f t="shared" ref="CG7" si="83">LEFT(TEXT(CG6,"ddd"),1)</f>
        <v>T</v>
      </c>
      <c r="CH7" s="17" t="str">
        <f t="shared" ref="CH7" si="84">LEFT(TEXT(CH6,"ddd"),1)</f>
        <v>W</v>
      </c>
      <c r="CI7" s="17" t="str">
        <f t="shared" ref="CI7" si="85">LEFT(TEXT(CI6,"ddd"),1)</f>
        <v>T</v>
      </c>
      <c r="CJ7" s="17" t="str">
        <f t="shared" ref="CJ7" si="86">LEFT(TEXT(CJ6,"ddd"),1)</f>
        <v>F</v>
      </c>
      <c r="CK7" s="17" t="str">
        <f t="shared" ref="CK7" si="87">LEFT(TEXT(CK6,"ddd"),1)</f>
        <v>S</v>
      </c>
      <c r="CL7" s="17" t="str">
        <f t="shared" ref="CL7" si="88">LEFT(TEXT(CL6,"ddd"),1)</f>
        <v>S</v>
      </c>
      <c r="CM7" s="17" t="str">
        <f t="shared" ref="CM7" si="89">LEFT(TEXT(CM6,"ddd"),1)</f>
        <v>M</v>
      </c>
      <c r="CN7" s="17" t="str">
        <f t="shared" ref="CN7" si="90">LEFT(TEXT(CN6,"ddd"),1)</f>
        <v>T</v>
      </c>
      <c r="CO7" s="17" t="str">
        <f t="shared" ref="CO7" si="91">LEFT(TEXT(CO6,"ddd"),1)</f>
        <v>W</v>
      </c>
      <c r="CP7" s="17" t="str">
        <f t="shared" ref="CP7" si="92">LEFT(TEXT(CP6,"ddd"),1)</f>
        <v>T</v>
      </c>
      <c r="CQ7" s="17" t="str">
        <f t="shared" ref="CQ7" si="93">LEFT(TEXT(CQ6,"ddd"),1)</f>
        <v>F</v>
      </c>
      <c r="CR7" s="17" t="str">
        <f t="shared" ref="CR7" si="94">LEFT(TEXT(CR6,"ddd"),1)</f>
        <v>S</v>
      </c>
      <c r="CS7" s="17" t="str">
        <f t="shared" ref="CS7" si="95">LEFT(TEXT(CS6,"ddd"),1)</f>
        <v>S</v>
      </c>
    </row>
    <row r="8" spans="1:97" s="2" customFormat="1" x14ac:dyDescent="0.25">
      <c r="A8" s="21" t="s">
        <v>9</v>
      </c>
      <c r="C8" s="23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</row>
    <row r="9" spans="1:97" s="2" customFormat="1" x14ac:dyDescent="0.25">
      <c r="A9" s="20" t="s">
        <v>11</v>
      </c>
      <c r="C9" s="24"/>
      <c r="D9" s="1">
        <v>43898</v>
      </c>
      <c r="E9" s="19">
        <v>43951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</row>
    <row r="10" spans="1:97" s="2" customFormat="1" x14ac:dyDescent="0.25">
      <c r="A10" s="20" t="s">
        <v>12</v>
      </c>
      <c r="C10" s="24"/>
      <c r="D10" s="1">
        <v>43962</v>
      </c>
      <c r="E10" s="19">
        <v>43977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</row>
    <row r="11" spans="1:97" s="2" customFormat="1" x14ac:dyDescent="0.25">
      <c r="A11" s="20" t="s">
        <v>25</v>
      </c>
      <c r="C11" s="24"/>
      <c r="D11" s="1">
        <v>43956</v>
      </c>
      <c r="E11" s="19">
        <v>43984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</row>
    <row r="12" spans="1:97" s="2" customFormat="1" x14ac:dyDescent="0.25">
      <c r="A12" s="20" t="s">
        <v>13</v>
      </c>
      <c r="C12" s="24"/>
      <c r="D12" s="1">
        <v>43982</v>
      </c>
      <c r="E12" s="1">
        <v>43983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</row>
    <row r="13" spans="1:97" s="2" customFormat="1" x14ac:dyDescent="0.25">
      <c r="A13" s="20" t="s">
        <v>14</v>
      </c>
      <c r="C13" s="24"/>
      <c r="D13" s="1">
        <v>43980</v>
      </c>
      <c r="E13" s="1">
        <v>43981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</row>
    <row r="14" spans="1:97" s="2" customFormat="1" x14ac:dyDescent="0.25">
      <c r="A14" s="20" t="s">
        <v>8</v>
      </c>
      <c r="C14" s="24"/>
      <c r="D14" s="1">
        <v>43936</v>
      </c>
      <c r="E14" s="1">
        <v>43968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s="2" customFormat="1" x14ac:dyDescent="0.25">
      <c r="A15" s="21" t="s">
        <v>10</v>
      </c>
      <c r="C15" s="23"/>
      <c r="D15" s="1"/>
      <c r="E15" s="19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 s="2" customFormat="1" x14ac:dyDescent="0.25">
      <c r="A16" s="20" t="s">
        <v>15</v>
      </c>
      <c r="C16" s="23"/>
      <c r="D16" s="1">
        <v>43906</v>
      </c>
      <c r="E16" s="1">
        <v>43985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2" customFormat="1" x14ac:dyDescent="0.25">
      <c r="A17" s="20" t="s">
        <v>16</v>
      </c>
      <c r="C17" s="23"/>
      <c r="D17" s="1">
        <v>43917</v>
      </c>
      <c r="E17" s="19">
        <v>43980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</row>
    <row r="18" spans="1:97" s="2" customFormat="1" x14ac:dyDescent="0.25">
      <c r="A18" s="20" t="s">
        <v>17</v>
      </c>
      <c r="C18" s="23"/>
      <c r="D18" s="1">
        <v>43963</v>
      </c>
      <c r="E18" s="19">
        <v>43983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</row>
    <row r="19" spans="1:97" s="2" customFormat="1" x14ac:dyDescent="0.25">
      <c r="A19" s="36" t="s">
        <v>19</v>
      </c>
      <c r="C19" s="23"/>
      <c r="D19" s="1"/>
      <c r="E19" s="19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</row>
    <row r="20" spans="1:97" s="2" customFormat="1" x14ac:dyDescent="0.25">
      <c r="A20" s="20" t="s">
        <v>20</v>
      </c>
      <c r="C20" s="23"/>
      <c r="D20" s="1">
        <v>43889</v>
      </c>
      <c r="E20" s="19">
        <v>43899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</row>
    <row r="21" spans="1:97" s="2" customFormat="1" x14ac:dyDescent="0.25">
      <c r="A21" s="20" t="s">
        <v>7</v>
      </c>
      <c r="C21" s="23"/>
      <c r="D21" s="1">
        <v>43894</v>
      </c>
      <c r="E21" s="19">
        <v>43905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</row>
    <row r="22" spans="1:97" s="2" customFormat="1" x14ac:dyDescent="0.25">
      <c r="A22" s="20" t="s">
        <v>21</v>
      </c>
      <c r="C22" s="23"/>
      <c r="D22" s="1">
        <v>43908</v>
      </c>
      <c r="E22" s="19">
        <v>43919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</row>
    <row r="23" spans="1:97" s="2" customFormat="1" x14ac:dyDescent="0.25">
      <c r="A23" s="20" t="s">
        <v>24</v>
      </c>
      <c r="C23" s="23"/>
      <c r="D23" s="1">
        <v>43967</v>
      </c>
      <c r="E23" s="19">
        <v>43983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</row>
    <row r="24" spans="1:97" s="2" customFormat="1" x14ac:dyDescent="0.25">
      <c r="A24" s="20" t="s">
        <v>23</v>
      </c>
      <c r="C24" s="23"/>
      <c r="D24" s="1">
        <v>43961</v>
      </c>
      <c r="E24" s="19">
        <v>43966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</row>
    <row r="25" spans="1:97" s="2" customFormat="1" x14ac:dyDescent="0.25">
      <c r="A25" s="20" t="s">
        <v>22</v>
      </c>
      <c r="C25" s="23"/>
      <c r="D25" s="1">
        <v>43920</v>
      </c>
      <c r="E25" s="19">
        <v>43971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</row>
    <row r="26" spans="1:97" s="2" customFormat="1" x14ac:dyDescent="0.25">
      <c r="A26" s="36" t="s">
        <v>18</v>
      </c>
      <c r="C26" s="23"/>
      <c r="D26" s="1"/>
      <c r="E26" s="19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</row>
    <row r="27" spans="1:97" s="2" customFormat="1" x14ac:dyDescent="0.25">
      <c r="A27" s="20" t="s">
        <v>26</v>
      </c>
      <c r="C27" s="23"/>
      <c r="D27" s="1">
        <v>43891</v>
      </c>
      <c r="E27" s="19">
        <v>43905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</row>
    <row r="28" spans="1:97" s="2" customFormat="1" x14ac:dyDescent="0.25">
      <c r="A28" s="20" t="s">
        <v>22</v>
      </c>
      <c r="C28" s="23"/>
      <c r="D28" s="1">
        <v>43910</v>
      </c>
      <c r="E28" s="19">
        <v>43971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</row>
    <row r="29" spans="1:97" s="2" customFormat="1" x14ac:dyDescent="0.25">
      <c r="A29" s="20" t="s">
        <v>24</v>
      </c>
      <c r="C29" s="23"/>
      <c r="D29" s="1">
        <v>43968</v>
      </c>
      <c r="E29" s="19">
        <v>43981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</row>
    <row r="30" spans="1:97" s="12" customFormat="1" x14ac:dyDescent="0.25">
      <c r="A30" s="31"/>
      <c r="C30" s="32"/>
      <c r="D30" s="33"/>
      <c r="E30" s="34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</row>
  </sheetData>
  <mergeCells count="13">
    <mergeCell ref="AP5:AV5"/>
    <mergeCell ref="G5:M5"/>
    <mergeCell ref="N5:T5"/>
    <mergeCell ref="U5:AA5"/>
    <mergeCell ref="AB5:AH5"/>
    <mergeCell ref="AI5:AO5"/>
    <mergeCell ref="CM5:CS5"/>
    <mergeCell ref="AW5:BC5"/>
    <mergeCell ref="BD5:BJ5"/>
    <mergeCell ref="BK5:BQ5"/>
    <mergeCell ref="BR5:BX5"/>
    <mergeCell ref="BY5:CE5"/>
    <mergeCell ref="CF5:CL5"/>
  </mergeCells>
  <phoneticPr fontId="3" type="noConversion"/>
  <conditionalFormatting sqref="G8:CS8 G12:CS24 G30:CS30">
    <cfRule type="expression" dxfId="7" priority="16">
      <formula>AND(G$6 &gt;=$D8,G$6 &lt;= $E8)</formula>
    </cfRule>
  </conditionalFormatting>
  <conditionalFormatting sqref="G9:CS9">
    <cfRule type="expression" dxfId="6" priority="13">
      <formula>AND(G$6 &gt;=$D9,G$6 &lt;= $E9)</formula>
    </cfRule>
  </conditionalFormatting>
  <conditionalFormatting sqref="G10:CS11">
    <cfRule type="expression" dxfId="5" priority="12">
      <formula>AND(G$6 &gt;=$D10,G$6 &lt;= $E10)</formula>
    </cfRule>
  </conditionalFormatting>
  <conditionalFormatting sqref="G8:CS24 G30:CS30">
    <cfRule type="expression" dxfId="4" priority="5">
      <formula>1*AND(G$6&gt;=task_start,G$6&lt;=task_start+(task_progress*(task_end-task_start+1))-1)</formula>
    </cfRule>
    <cfRule type="expression" dxfId="3" priority="7">
      <formula>G$6=TODAY()</formula>
    </cfRule>
  </conditionalFormatting>
  <conditionalFormatting sqref="G25:CS29">
    <cfRule type="expression" dxfId="2" priority="3">
      <formula>AND(G$6 &gt;=$D25,G$6 &lt;= $E25)</formula>
    </cfRule>
  </conditionalFormatting>
  <conditionalFormatting sqref="G25:CS29">
    <cfRule type="expression" dxfId="1" priority="1">
      <formula>1*AND(G$6&gt;=task_start,G$6&lt;=task_start+(task_progress*(task_end-task_start+1))-1)</formula>
    </cfRule>
    <cfRule type="expression" dxfId="0" priority="2">
      <formula>G$6=TODAY()</formula>
    </cfRule>
  </conditionalFormatting>
  <conditionalFormatting sqref="C25:C29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{B862A068-E53C-45E7-81B7-7D3387E4B4A4}</x14:id>
        </ext>
      </extLst>
    </cfRule>
  </conditionalFormatting>
  <conditionalFormatting sqref="C8:C24 C30">
    <cfRule type="dataBar" priority="5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{82335BCD-E3C3-4B17-9C67-F69C3E76EE5E}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6</xdr:col>
                    <xdr:colOff>76200</xdr:colOff>
                    <xdr:row>0</xdr:row>
                    <xdr:rowOff>57150</xdr:rowOff>
                  </from>
                  <to>
                    <xdr:col>40</xdr:col>
                    <xdr:colOff>152400</xdr:colOff>
                    <xdr:row>0</xdr:row>
                    <xdr:rowOff>361950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862A068-E53C-45E7-81B7-7D3387E4B4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C25:C29</xm:sqref>
        </x14:conditionalFormatting>
        <x14:conditionalFormatting xmlns:xm="http://schemas.microsoft.com/office/excel/2006/main">
          <x14:cfRule type="dataBar" id="{82335BCD-E3C3-4B17-9C67-F69C3E76EE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C8:C24 C30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5DE15F187DBAB4EAC38F1C19688F680" ma:contentTypeVersion="6" ma:contentTypeDescription="Opret et nyt dokument." ma:contentTypeScope="" ma:versionID="a5c5f911b0ffcbe3d2a10e753b6ba99d">
  <xsd:schema xmlns:xsd="http://www.w3.org/2001/XMLSchema" xmlns:xs="http://www.w3.org/2001/XMLSchema" xmlns:p="http://schemas.microsoft.com/office/2006/metadata/properties" xmlns:ns3="5de877ae-6d04-40fd-85e1-0059562d4843" targetNamespace="http://schemas.microsoft.com/office/2006/metadata/properties" ma:root="true" ma:fieldsID="2b301aadd3e6beac179ca63fcc9f1461" ns3:_="">
    <xsd:import namespace="5de877ae-6d04-40fd-85e1-0059562d48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877ae-6d04-40fd-85e1-0059562d48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4B42D4-B8F1-4E40-A3AE-A81DF75077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877ae-6d04-40fd-85e1-0059562d48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860070-FC89-42D2-BB2D-6F7ED9F02D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C6F6DD-05CC-4993-A02A-ACD3796EF8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display_week</vt:lpstr>
      <vt:lpstr>project_start</vt:lpstr>
      <vt:lpstr>Sheet1!task_end</vt:lpstr>
      <vt:lpstr>Sheet1!task_progress</vt:lpstr>
      <vt:lpstr>Sheet1!task_start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Mezei</dc:creator>
  <cp:lastModifiedBy>Bogdan Mezei</cp:lastModifiedBy>
  <dcterms:created xsi:type="dcterms:W3CDTF">2020-03-02T10:18:37Z</dcterms:created>
  <dcterms:modified xsi:type="dcterms:W3CDTF">2020-06-03T11:07:08Z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0x01010015DE15F187DBAB4EAC38F1C19688F680</vt:lpwstr>
  </property>
</Properties>
</file>