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57307_ad_unsw_edu_au/Documents/Year 4, Sem 1/Project - Thesis/Testing/Ground Station/total error verification check/Data Batch 3/"/>
    </mc:Choice>
  </mc:AlternateContent>
  <xr:revisionPtr revIDLastSave="119" documentId="8_{EB940936-FB86-4306-A85B-68085BEE8861}" xr6:coauthVersionLast="45" xr6:coauthVersionMax="45" xr10:uidLastSave="{22FB9137-61A1-4F1D-A657-3F06272D7816}"/>
  <bookViews>
    <workbookView xWindow="-98" yWindow="-98" windowWidth="22695" windowHeight="14595" xr2:uid="{767C25FB-F04A-425A-BF15-2B8830637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  <c r="D7" i="1"/>
  <c r="D6" i="1"/>
  <c r="E4" i="1"/>
  <c r="E5" i="1"/>
  <c r="E6" i="1"/>
  <c r="E7" i="1"/>
  <c r="D4" i="1"/>
  <c r="D5" i="1"/>
  <c r="E3" i="1"/>
  <c r="D3" i="1"/>
</calcChain>
</file>

<file path=xl/sharedStrings.xml><?xml version="1.0" encoding="utf-8"?>
<sst xmlns="http://schemas.openxmlformats.org/spreadsheetml/2006/main" count="14" uniqueCount="11">
  <si>
    <t>Address packet 1</t>
  </si>
  <si>
    <t>Address packet 2</t>
  </si>
  <si>
    <t>Address packet 3</t>
  </si>
  <si>
    <t>Address packet 4</t>
  </si>
  <si>
    <t>Telemetry packet</t>
  </si>
  <si>
    <t>Absolute values</t>
  </si>
  <si>
    <t>Measured values</t>
  </si>
  <si>
    <t>Averaged values</t>
  </si>
  <si>
    <r>
      <t>mean (</t>
    </r>
    <r>
      <rPr>
        <b/>
        <sz val="11"/>
        <color theme="1"/>
        <rFont val="Calibri"/>
        <family val="2"/>
      </rPr>
      <t>µs</t>
    </r>
    <r>
      <rPr>
        <b/>
        <sz val="11"/>
        <color theme="1"/>
        <rFont val="Calibri"/>
        <family val="2"/>
        <scheme val="minor"/>
      </rPr>
      <t>)</t>
    </r>
  </si>
  <si>
    <r>
      <t>Std Dev (µs</t>
    </r>
    <r>
      <rPr>
        <b/>
        <sz val="11"/>
        <color theme="1"/>
        <rFont val="Calibri"/>
        <family val="2"/>
      </rPr>
      <t>)</t>
    </r>
  </si>
  <si>
    <t>95% of data interval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</si>
</sst>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3518-FC10-45EF-BD1A-3760BE5A0FB1}">
  <dimension ref="A1:I8"/>
  <sheetViews>
    <sheetView tabSelected="1" workbookViewId="0">
      <selection activeCell="I8" sqref="A1:I8"/>
    </sheetView>
  </sheetViews>
  <sheetFormatPr defaultRowHeight="14.25" x14ac:dyDescent="0.45"/>
  <cols>
    <col min="1" max="1" width="16.265625" customWidth="1"/>
    <col min="2" max="5" width="11.33203125" style="1" customWidth="1"/>
    <col min="6" max="9" width="11.33203125" customWidth="1"/>
  </cols>
  <sheetData>
    <row r="1" spans="1:9" x14ac:dyDescent="0.45">
      <c r="A1" s="5"/>
      <c r="B1" s="6" t="s">
        <v>6</v>
      </c>
      <c r="C1" s="6"/>
      <c r="D1" s="6"/>
      <c r="E1" s="6"/>
      <c r="F1" s="6" t="s">
        <v>5</v>
      </c>
      <c r="G1" s="6"/>
      <c r="H1" s="6"/>
      <c r="I1" s="7"/>
    </row>
    <row r="2" spans="1:9" x14ac:dyDescent="0.45">
      <c r="A2" s="8"/>
      <c r="B2" s="3" t="s">
        <v>8</v>
      </c>
      <c r="C2" s="3" t="s">
        <v>9</v>
      </c>
      <c r="D2" s="2" t="s">
        <v>10</v>
      </c>
      <c r="E2" s="2"/>
      <c r="F2" s="3" t="s">
        <v>8</v>
      </c>
      <c r="G2" s="3" t="s">
        <v>9</v>
      </c>
      <c r="H2" s="2" t="s">
        <v>10</v>
      </c>
      <c r="I2" s="9"/>
    </row>
    <row r="3" spans="1:9" x14ac:dyDescent="0.45">
      <c r="A3" s="10" t="s">
        <v>0</v>
      </c>
      <c r="B3" s="4">
        <v>19.815999999999999</v>
      </c>
      <c r="C3" s="4">
        <v>638.83000000000004</v>
      </c>
      <c r="D3" s="4">
        <f>(B3-(2*C3))/1000</f>
        <v>-1.257844</v>
      </c>
      <c r="E3" s="4">
        <f>(B3+(2*C3))/1000</f>
        <v>1.2974760000000001</v>
      </c>
      <c r="F3" s="4">
        <v>381.48</v>
      </c>
      <c r="G3" s="4">
        <v>512.66</v>
      </c>
      <c r="H3" s="4">
        <v>0</v>
      </c>
      <c r="I3" s="11">
        <f>(F3+(2*G3))/1000</f>
        <v>1.4068000000000001</v>
      </c>
    </row>
    <row r="4" spans="1:9" x14ac:dyDescent="0.45">
      <c r="A4" s="10" t="s">
        <v>1</v>
      </c>
      <c r="B4" s="4">
        <v>17.481999999999999</v>
      </c>
      <c r="C4" s="4">
        <v>681.87</v>
      </c>
      <c r="D4" s="4">
        <f t="shared" ref="D4:D5" si="0">(B4-(2*C4))/1000</f>
        <v>-1.346258</v>
      </c>
      <c r="E4" s="4">
        <f t="shared" ref="E4:E7" si="1">(B4+(2*C4))/1000</f>
        <v>1.3812219999999999</v>
      </c>
      <c r="F4" s="4">
        <v>409.35</v>
      </c>
      <c r="G4" s="4">
        <v>545.46</v>
      </c>
      <c r="H4" s="4">
        <v>0</v>
      </c>
      <c r="I4" s="11">
        <f t="shared" ref="I4:I7" si="2">(F4+(2*G4))/1000</f>
        <v>1.50027</v>
      </c>
    </row>
    <row r="5" spans="1:9" x14ac:dyDescent="0.45">
      <c r="A5" s="10" t="s">
        <v>2</v>
      </c>
      <c r="B5" s="4">
        <v>38.798999999999999</v>
      </c>
      <c r="C5" s="4">
        <v>652.44000000000005</v>
      </c>
      <c r="D5" s="4">
        <f t="shared" si="0"/>
        <v>-1.2660810000000002</v>
      </c>
      <c r="E5" s="4">
        <f t="shared" si="1"/>
        <v>1.3436790000000001</v>
      </c>
      <c r="F5" s="4">
        <v>389.8</v>
      </c>
      <c r="G5" s="4">
        <v>524.49</v>
      </c>
      <c r="H5" s="4">
        <v>0</v>
      </c>
      <c r="I5" s="11">
        <f t="shared" si="2"/>
        <v>1.4387799999999999</v>
      </c>
    </row>
    <row r="6" spans="1:9" x14ac:dyDescent="0.45">
      <c r="A6" s="10" t="s">
        <v>3</v>
      </c>
      <c r="B6" s="4">
        <v>51.243000000000002</v>
      </c>
      <c r="C6" s="4">
        <v>624.07000000000005</v>
      </c>
      <c r="D6" s="4">
        <f>(B6-(2*C6))/1000</f>
        <v>-1.1968970000000001</v>
      </c>
      <c r="E6" s="4">
        <f t="shared" si="1"/>
        <v>1.299383</v>
      </c>
      <c r="F6" s="4">
        <v>379.93</v>
      </c>
      <c r="G6" s="4">
        <v>498.02</v>
      </c>
      <c r="H6" s="4">
        <v>0</v>
      </c>
      <c r="I6" s="11">
        <f t="shared" si="2"/>
        <v>1.3759700000000001</v>
      </c>
    </row>
    <row r="7" spans="1:9" x14ac:dyDescent="0.45">
      <c r="A7" s="10" t="s">
        <v>4</v>
      </c>
      <c r="B7" s="4">
        <v>24.433</v>
      </c>
      <c r="C7" s="4">
        <v>759.46</v>
      </c>
      <c r="D7" s="4">
        <f>(B7-(2*C7))/1000</f>
        <v>-1.4944870000000001</v>
      </c>
      <c r="E7" s="4">
        <f t="shared" si="1"/>
        <v>1.543353</v>
      </c>
      <c r="F7" s="4">
        <v>419.14</v>
      </c>
      <c r="G7" s="4">
        <v>633.66</v>
      </c>
      <c r="H7" s="4">
        <v>0</v>
      </c>
      <c r="I7" s="11">
        <f t="shared" si="2"/>
        <v>1.6864600000000001</v>
      </c>
    </row>
    <row r="8" spans="1:9" ht="14.65" thickBot="1" x14ac:dyDescent="0.5">
      <c r="A8" s="14"/>
      <c r="B8" s="15"/>
      <c r="C8" s="15"/>
      <c r="D8" s="15"/>
      <c r="E8" s="16" t="s">
        <v>7</v>
      </c>
      <c r="F8" s="12">
        <v>395.14</v>
      </c>
      <c r="G8" s="12">
        <v>250.2</v>
      </c>
      <c r="H8" s="12">
        <v>0</v>
      </c>
      <c r="I8" s="13">
        <f t="shared" ref="I8" si="3">(F8+(2*G8))/1000</f>
        <v>0.89554</v>
      </c>
    </row>
  </sheetData>
  <mergeCells count="4">
    <mergeCell ref="B1:E1"/>
    <mergeCell ref="D2:E2"/>
    <mergeCell ref="F1:I1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04E0571324F48941C2ED973B41B98" ma:contentTypeVersion="13" ma:contentTypeDescription="Create a new document." ma:contentTypeScope="" ma:versionID="528f4ac9a272011a22441668c7a15d7e">
  <xsd:schema xmlns:xsd="http://www.w3.org/2001/XMLSchema" xmlns:xs="http://www.w3.org/2001/XMLSchema" xmlns:p="http://schemas.microsoft.com/office/2006/metadata/properties" xmlns:ns3="2feb762b-24b5-433c-ba18-3a6f7cbfab69" xmlns:ns4="89aec279-af5f-459e-b8bc-30b625a62425" targetNamespace="http://schemas.microsoft.com/office/2006/metadata/properties" ma:root="true" ma:fieldsID="480cd9e8625ea5e9eaf4aa48e763e987" ns3:_="" ns4:_="">
    <xsd:import namespace="2feb762b-24b5-433c-ba18-3a6f7cbfab69"/>
    <xsd:import namespace="89aec279-af5f-459e-b8bc-30b625a624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b762b-24b5-433c-ba18-3a6f7cbfa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ec279-af5f-459e-b8bc-30b625a6242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A09616-322E-46C9-AE74-F20A27DF3D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eb762b-24b5-433c-ba18-3a6f7cbfab69"/>
    <ds:schemaRef ds:uri="89aec279-af5f-459e-b8bc-30b625a62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34C31B-B646-4C7D-8299-1EAF298F6F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B4370E-ADAE-450A-AD33-912450B383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McKee</dc:creator>
  <cp:lastModifiedBy>Travis McKee</cp:lastModifiedBy>
  <dcterms:created xsi:type="dcterms:W3CDTF">2020-05-16T09:23:02Z</dcterms:created>
  <dcterms:modified xsi:type="dcterms:W3CDTF">2020-05-16T10:02:44Z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0x0101006B804E0571324F48941C2ED973B41B98</vt:lpwstr>
  </property>
</Properties>
</file>