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/Documents/POSTDOC/pike/figtree_bookchapter/"/>
    </mc:Choice>
  </mc:AlternateContent>
  <xr:revisionPtr revIDLastSave="0" documentId="8_{F21D1B7D-D882-5A4C-AC6E-256D4D988F6E}" xr6:coauthVersionLast="47" xr6:coauthVersionMax="47" xr10:uidLastSave="{00000000-0000-0000-0000-000000000000}"/>
  <bookViews>
    <workbookView xWindow="2520" yWindow="1500" windowWidth="27720" windowHeight="18140" xr2:uid="{00000000-000D-0000-FFFF-FFFF00000000}"/>
  </bookViews>
  <sheets>
    <sheet name="figtreecolors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64" i="1" l="1"/>
  <c r="F1564" i="1" s="1"/>
  <c r="E1563" i="1"/>
  <c r="E1426" i="1"/>
  <c r="F1426" i="1" s="1"/>
  <c r="E1425" i="1"/>
  <c r="E1246" i="1"/>
  <c r="F1246" i="1" s="1"/>
  <c r="E1245" i="1"/>
  <c r="F1150" i="1"/>
  <c r="E1150" i="1"/>
  <c r="E1149" i="1"/>
  <c r="E1077" i="1"/>
  <c r="F1077" i="1" s="1"/>
  <c r="E1076" i="1"/>
  <c r="E1031" i="1"/>
  <c r="F1031" i="1" s="1"/>
  <c r="E1030" i="1"/>
  <c r="E977" i="1"/>
  <c r="F977" i="1" s="1"/>
  <c r="E976" i="1"/>
  <c r="E895" i="1"/>
  <c r="F895" i="1" s="1"/>
  <c r="E894" i="1"/>
  <c r="F885" i="1"/>
  <c r="E884" i="1"/>
  <c r="F866" i="1"/>
  <c r="F555" i="1"/>
  <c r="F520" i="1"/>
  <c r="E555" i="1"/>
  <c r="E554" i="1"/>
  <c r="E520" i="1"/>
  <c r="E519" i="1"/>
  <c r="E374" i="1"/>
  <c r="E373" i="1"/>
  <c r="F374" i="1" s="1"/>
  <c r="E363" i="1"/>
  <c r="F363" i="1" s="1"/>
  <c r="E362" i="1"/>
  <c r="E293" i="1"/>
  <c r="E292" i="1"/>
  <c r="F293" i="1" s="1"/>
  <c r="E144" i="1"/>
  <c r="E143" i="1"/>
  <c r="F144" i="1" s="1"/>
  <c r="E4" i="1"/>
  <c r="F5" i="1" s="1"/>
</calcChain>
</file>

<file path=xl/sharedStrings.xml><?xml version="1.0" encoding="utf-8"?>
<sst xmlns="http://schemas.openxmlformats.org/spreadsheetml/2006/main" count="3244" uniqueCount="1633">
  <si>
    <t>BD_90997</t>
  </si>
  <si>
    <t>gray</t>
  </si>
  <si>
    <t>BR_00373</t>
  </si>
  <si>
    <t>green</t>
  </si>
  <si>
    <t>BR_00374</t>
  </si>
  <si>
    <t>BR_00375</t>
  </si>
  <si>
    <t>BR_00376</t>
  </si>
  <si>
    <t>BR_00377</t>
  </si>
  <si>
    <t>BR_00378</t>
  </si>
  <si>
    <t>BR_00379</t>
  </si>
  <si>
    <t>BR_00381</t>
  </si>
  <si>
    <t>BR_00382</t>
  </si>
  <si>
    <t>BR_00383</t>
  </si>
  <si>
    <t>BR_00384</t>
  </si>
  <si>
    <t>BR_00385</t>
  </si>
  <si>
    <t>BR_00391</t>
  </si>
  <si>
    <t>BR_00394</t>
  </si>
  <si>
    <t>BR_00395</t>
  </si>
  <si>
    <t>BR_00397</t>
  </si>
  <si>
    <t>BR_00398</t>
  </si>
  <si>
    <t>BR_00399</t>
  </si>
  <si>
    <t>BR_00400</t>
  </si>
  <si>
    <t>BR_00401</t>
  </si>
  <si>
    <t>BR_00402</t>
  </si>
  <si>
    <t>BR_00403</t>
  </si>
  <si>
    <t>BR_00405</t>
  </si>
  <si>
    <t>BR_00406</t>
  </si>
  <si>
    <t>BR_00407</t>
  </si>
  <si>
    <t>BR_00408</t>
  </si>
  <si>
    <t>BR_00409</t>
  </si>
  <si>
    <t>BR_00410</t>
  </si>
  <si>
    <t>BR_00411</t>
  </si>
  <si>
    <t>BR_00412</t>
  </si>
  <si>
    <t>BR_00722</t>
  </si>
  <si>
    <t>BR_00723</t>
  </si>
  <si>
    <t>BR_00724</t>
  </si>
  <si>
    <t>BR_00725</t>
  </si>
  <si>
    <t>BR_00726</t>
  </si>
  <si>
    <t>purple</t>
  </si>
  <si>
    <t>BR_00727</t>
  </si>
  <si>
    <t>BR_00728</t>
  </si>
  <si>
    <t>BR_51614</t>
  </si>
  <si>
    <t>BR_90002</t>
  </si>
  <si>
    <t>blue</t>
  </si>
  <si>
    <t>BR_90052</t>
  </si>
  <si>
    <t>BR_90053</t>
  </si>
  <si>
    <t>BR_90093</t>
  </si>
  <si>
    <t>BR_90306</t>
  </si>
  <si>
    <t>BR_90314</t>
  </si>
  <si>
    <t>BR_90322</t>
  </si>
  <si>
    <t>BR_90330</t>
  </si>
  <si>
    <t>BR_90351</t>
  </si>
  <si>
    <t>BR_90353</t>
  </si>
  <si>
    <t>BR_90356</t>
  </si>
  <si>
    <t>BR_90364</t>
  </si>
  <si>
    <t>BR_90366</t>
  </si>
  <si>
    <t>BR_90381</t>
  </si>
  <si>
    <t>BR_90392</t>
  </si>
  <si>
    <t>BR_90394</t>
  </si>
  <si>
    <t>BR_91091</t>
  </si>
  <si>
    <t>BR_91101</t>
  </si>
  <si>
    <t>BR_91102</t>
  </si>
  <si>
    <t>BR_91107</t>
  </si>
  <si>
    <t>BR_91110</t>
  </si>
  <si>
    <t>BR_91115</t>
  </si>
  <si>
    <t>BR_91122</t>
  </si>
  <si>
    <t>BR_91123</t>
  </si>
  <si>
    <t>BR_91124</t>
  </si>
  <si>
    <t>BR_91127</t>
  </si>
  <si>
    <t>BR_91128</t>
  </si>
  <si>
    <t>BR_91129</t>
  </si>
  <si>
    <t>BR_91134</t>
  </si>
  <si>
    <t>BR_91135</t>
  </si>
  <si>
    <t>BR_91137</t>
  </si>
  <si>
    <t>BR_91138</t>
  </si>
  <si>
    <t>BR_91143</t>
  </si>
  <si>
    <t>BR_91145</t>
  </si>
  <si>
    <t>BR_91146</t>
  </si>
  <si>
    <t>BR_91150</t>
  </si>
  <si>
    <t>BR_91155</t>
  </si>
  <si>
    <t>BR_91176</t>
  </si>
  <si>
    <t>BR_91178</t>
  </si>
  <si>
    <t>BR_91183</t>
  </si>
  <si>
    <t>BR_91187</t>
  </si>
  <si>
    <t>BR_91514</t>
  </si>
  <si>
    <t>BR_91525</t>
  </si>
  <si>
    <t>BR_91550</t>
  </si>
  <si>
    <t>BR_91558</t>
  </si>
  <si>
    <t>BR_91559</t>
  </si>
  <si>
    <t>BR_91561</t>
  </si>
  <si>
    <t>BR_91563</t>
  </si>
  <si>
    <t>BR_91566</t>
  </si>
  <si>
    <t>BR_91585</t>
  </si>
  <si>
    <t>BR_91588</t>
  </si>
  <si>
    <t>BR_92990</t>
  </si>
  <si>
    <t>BR_92997</t>
  </si>
  <si>
    <t>BR_93007</t>
  </si>
  <si>
    <t>BR_93009</t>
  </si>
  <si>
    <t>BR_93013</t>
  </si>
  <si>
    <t>BR_93014</t>
  </si>
  <si>
    <t>BR_93047</t>
  </si>
  <si>
    <t>BR_93048</t>
  </si>
  <si>
    <t>BR_93050</t>
  </si>
  <si>
    <t>BR_93051</t>
  </si>
  <si>
    <t>BR_93053</t>
  </si>
  <si>
    <t>BR_93060</t>
  </si>
  <si>
    <t>BR_93064</t>
  </si>
  <si>
    <t>BR_93065</t>
  </si>
  <si>
    <t>BR_93067</t>
  </si>
  <si>
    <t>BR_93075</t>
  </si>
  <si>
    <t>BR_93076</t>
  </si>
  <si>
    <t>BR_93084</t>
  </si>
  <si>
    <t>BR_93085</t>
  </si>
  <si>
    <t>BR_93091</t>
  </si>
  <si>
    <t>BR_93092</t>
  </si>
  <si>
    <t>BR_93093</t>
  </si>
  <si>
    <t>BR_93096</t>
  </si>
  <si>
    <t>BR_93097</t>
  </si>
  <si>
    <t>BR_93099</t>
  </si>
  <si>
    <t>BR_93106</t>
  </si>
  <si>
    <t>BR_93108</t>
  </si>
  <si>
    <t>BR_93109</t>
  </si>
  <si>
    <t>BR_93112</t>
  </si>
  <si>
    <t>BR_93114</t>
  </si>
  <si>
    <t>BR_93116</t>
  </si>
  <si>
    <t>BR_93117</t>
  </si>
  <si>
    <t>BR_93122</t>
  </si>
  <si>
    <t>BR_93130</t>
  </si>
  <si>
    <t>BR_93131</t>
  </si>
  <si>
    <t>BR_93132</t>
  </si>
  <si>
    <t>BR_93133</t>
  </si>
  <si>
    <t>BR_93136</t>
  </si>
  <si>
    <t>BR_93137</t>
  </si>
  <si>
    <t>BR_93138</t>
  </si>
  <si>
    <t>BR_93140</t>
  </si>
  <si>
    <t>BR_93145</t>
  </si>
  <si>
    <t>BR_93147</t>
  </si>
  <si>
    <t>BR_93148</t>
  </si>
  <si>
    <t>BR_93151</t>
  </si>
  <si>
    <t>BR_93153</t>
  </si>
  <si>
    <t>BR_93154</t>
  </si>
  <si>
    <t>BR_93155</t>
  </si>
  <si>
    <t>BR_93178</t>
  </si>
  <si>
    <t>BR_93194</t>
  </si>
  <si>
    <t>BB_00251</t>
  </si>
  <si>
    <t>BB_00252</t>
  </si>
  <si>
    <t>BB_00253</t>
  </si>
  <si>
    <t>BB_00254</t>
  </si>
  <si>
    <t>BB_00255</t>
  </si>
  <si>
    <t>red</t>
  </si>
  <si>
    <t>BB_00256</t>
  </si>
  <si>
    <t>BB_00257</t>
  </si>
  <si>
    <t>BB_00258</t>
  </si>
  <si>
    <t>BB_00259</t>
  </si>
  <si>
    <t>BB_00260</t>
  </si>
  <si>
    <t>BB_00261</t>
  </si>
  <si>
    <t>BB_00262</t>
  </si>
  <si>
    <t>BB_00263</t>
  </si>
  <si>
    <t>BB_00264</t>
  </si>
  <si>
    <t>BB_00275</t>
  </si>
  <si>
    <t>BB_00276</t>
  </si>
  <si>
    <t>BB_00277</t>
  </si>
  <si>
    <t>BB_00278</t>
  </si>
  <si>
    <t>BB_00279</t>
  </si>
  <si>
    <t>BB_00281</t>
  </si>
  <si>
    <t>BB_00283</t>
  </si>
  <si>
    <t>BB_00288</t>
  </si>
  <si>
    <t>BB_00289</t>
  </si>
  <si>
    <t>BB_00290</t>
  </si>
  <si>
    <t>BB_00291</t>
  </si>
  <si>
    <t>BB_00292</t>
  </si>
  <si>
    <t>BB_00293</t>
  </si>
  <si>
    <t>BB_00299</t>
  </si>
  <si>
    <t>BB_00300</t>
  </si>
  <si>
    <t>BB_00652</t>
  </si>
  <si>
    <t>BB_00653</t>
  </si>
  <si>
    <t>BB_00734</t>
  </si>
  <si>
    <t>BB_00738</t>
  </si>
  <si>
    <t>BB_00743</t>
  </si>
  <si>
    <t>BB_00746</t>
  </si>
  <si>
    <t>BB_01480</t>
  </si>
  <si>
    <t>BB_01481</t>
  </si>
  <si>
    <t>BB_01482</t>
  </si>
  <si>
    <t>BB_01670</t>
  </si>
  <si>
    <t>BB_01672</t>
  </si>
  <si>
    <t>BB_01673</t>
  </si>
  <si>
    <t>BB_01674</t>
  </si>
  <si>
    <t>BB_01675</t>
  </si>
  <si>
    <t>BB_01676</t>
  </si>
  <si>
    <t>BB_01677</t>
  </si>
  <si>
    <t>BB_01678</t>
  </si>
  <si>
    <t>BB_01679</t>
  </si>
  <si>
    <t>BB_01680</t>
  </si>
  <si>
    <t>BB_01681</t>
  </si>
  <si>
    <t>BB_01682</t>
  </si>
  <si>
    <t>BB_01685</t>
  </si>
  <si>
    <t>BB_01686</t>
  </si>
  <si>
    <t>BB_01687</t>
  </si>
  <si>
    <t>BB_01688</t>
  </si>
  <si>
    <t>BB_01909</t>
  </si>
  <si>
    <t>BB_01910</t>
  </si>
  <si>
    <t>BB_01911</t>
  </si>
  <si>
    <t>BB_01912</t>
  </si>
  <si>
    <t>BB_01913</t>
  </si>
  <si>
    <t>BB_01914</t>
  </si>
  <si>
    <t>BB_01915</t>
  </si>
  <si>
    <t>BB_01916</t>
  </si>
  <si>
    <t>BB_01917</t>
  </si>
  <si>
    <t>BB_01918</t>
  </si>
  <si>
    <t>BB_02368</t>
  </si>
  <si>
    <t>BB_50011</t>
  </si>
  <si>
    <t>BB_51007</t>
  </si>
  <si>
    <t>BB_51008</t>
  </si>
  <si>
    <t>BB_51009</t>
  </si>
  <si>
    <t>BB_51105</t>
  </si>
  <si>
    <t>BB_51106</t>
  </si>
  <si>
    <t>BB_51107</t>
  </si>
  <si>
    <t>BB_51108</t>
  </si>
  <si>
    <t>BB_51109</t>
  </si>
  <si>
    <t>BB_51112</t>
  </si>
  <si>
    <t>BB_51113</t>
  </si>
  <si>
    <t>BB_51114</t>
  </si>
  <si>
    <t>BB_51115</t>
  </si>
  <si>
    <t>BB_51124</t>
  </si>
  <si>
    <t>BB_51125</t>
  </si>
  <si>
    <t>BB_51127</t>
  </si>
  <si>
    <t>BB_51129</t>
  </si>
  <si>
    <t>BB_51130</t>
  </si>
  <si>
    <t>BB_51131</t>
  </si>
  <si>
    <t>BB_51132</t>
  </si>
  <si>
    <t>BB_51133</t>
  </si>
  <si>
    <t>BB_51134</t>
  </si>
  <si>
    <t>BB_51135</t>
  </si>
  <si>
    <t>BB_51136</t>
  </si>
  <si>
    <t>BB_51246</t>
  </si>
  <si>
    <t>BB_51397</t>
  </si>
  <si>
    <t>BB_90063</t>
  </si>
  <si>
    <t>BB_90082</t>
  </si>
  <si>
    <t>BB_90084</t>
  </si>
  <si>
    <t>BB_90095</t>
  </si>
  <si>
    <t>BB_90098</t>
  </si>
  <si>
    <t>BB_90100</t>
  </si>
  <si>
    <t>BB_90102</t>
  </si>
  <si>
    <t>BB_90108</t>
  </si>
  <si>
    <t>BB_90117</t>
  </si>
  <si>
    <t>BB_90120</t>
  </si>
  <si>
    <t>BB_90124</t>
  </si>
  <si>
    <t>BB_90127</t>
  </si>
  <si>
    <t>BB_90130</t>
  </si>
  <si>
    <t>BB_90132</t>
  </si>
  <si>
    <t>BB_90133</t>
  </si>
  <si>
    <t>BB_90134</t>
  </si>
  <si>
    <t>BB_90137</t>
  </si>
  <si>
    <t>BB_90167</t>
  </si>
  <si>
    <t>BB_90190</t>
  </si>
  <si>
    <t>BB_90199</t>
  </si>
  <si>
    <t>BB_90203</t>
  </si>
  <si>
    <t>BB_90205</t>
  </si>
  <si>
    <t>BB_90207</t>
  </si>
  <si>
    <t>BB_90208</t>
  </si>
  <si>
    <t>BB_90209</t>
  </si>
  <si>
    <t>BB_90214</t>
  </si>
  <si>
    <t>BB_90216</t>
  </si>
  <si>
    <t>BB_90219</t>
  </si>
  <si>
    <t>BB_90221</t>
  </si>
  <si>
    <t>BB_90229</t>
  </si>
  <si>
    <t>BB_90230</t>
  </si>
  <si>
    <t>BB_90248</t>
  </si>
  <si>
    <t>BB_90441</t>
  </si>
  <si>
    <t>BB_90445</t>
  </si>
  <si>
    <t>BB_90446</t>
  </si>
  <si>
    <t>BB_90447</t>
  </si>
  <si>
    <t>BB_90451</t>
  </si>
  <si>
    <t>BB_90453</t>
  </si>
  <si>
    <t>BB_90734</t>
  </si>
  <si>
    <t>BB_90739</t>
  </si>
  <si>
    <t>BB_90750</t>
  </si>
  <si>
    <t>BB_90751</t>
  </si>
  <si>
    <t>BB_90753</t>
  </si>
  <si>
    <t>BB_90760</t>
  </si>
  <si>
    <t>BB_90773</t>
  </si>
  <si>
    <t>BB_90832</t>
  </si>
  <si>
    <t>BB_90841</t>
  </si>
  <si>
    <t>BB_90851</t>
  </si>
  <si>
    <t>BB_90853</t>
  </si>
  <si>
    <t>BB_90855</t>
  </si>
  <si>
    <t>BB_90872</t>
  </si>
  <si>
    <t>BB_90880</t>
  </si>
  <si>
    <t>BB_90882</t>
  </si>
  <si>
    <t>BB_90886</t>
  </si>
  <si>
    <t>BB_90888</t>
  </si>
  <si>
    <t>BB_90894</t>
  </si>
  <si>
    <t>BB_90895</t>
  </si>
  <si>
    <t>BB_90896</t>
  </si>
  <si>
    <t>BG_01555</t>
  </si>
  <si>
    <t>BG_01560</t>
  </si>
  <si>
    <t>BG_01567</t>
  </si>
  <si>
    <t>BG_01569</t>
  </si>
  <si>
    <t>BG_01570</t>
  </si>
  <si>
    <t>BG_01571</t>
  </si>
  <si>
    <t>BG_01576</t>
  </si>
  <si>
    <t>BG_01580</t>
  </si>
  <si>
    <t>BG_01701</t>
  </si>
  <si>
    <t>BG_01717</t>
  </si>
  <si>
    <t>BG_01722</t>
  </si>
  <si>
    <t>BG_01846</t>
  </si>
  <si>
    <t>BG_90003</t>
  </si>
  <si>
    <t>BG_90004</t>
  </si>
  <si>
    <t>BG_90162</t>
  </si>
  <si>
    <t>BG_90163</t>
  </si>
  <si>
    <t>BG_90164</t>
  </si>
  <si>
    <t>BG_90168</t>
  </si>
  <si>
    <t>BG_90176</t>
  </si>
  <si>
    <t>BG_90177</t>
  </si>
  <si>
    <t>BG_90180</t>
  </si>
  <si>
    <t>BG_90183</t>
  </si>
  <si>
    <t>BG_90188</t>
  </si>
  <si>
    <t>BG_90202</t>
  </si>
  <si>
    <t>BG_90211</t>
  </si>
  <si>
    <t>BG_90215</t>
  </si>
  <si>
    <t>BG_90235</t>
  </si>
  <si>
    <t>BG_90244</t>
  </si>
  <si>
    <t>BG_90246</t>
  </si>
  <si>
    <t>BG_90249</t>
  </si>
  <si>
    <t>BG_90256</t>
  </si>
  <si>
    <t>BG_90270</t>
  </si>
  <si>
    <t>BG_90301</t>
  </si>
  <si>
    <t>BG_90304</t>
  </si>
  <si>
    <t>BG_90310</t>
  </si>
  <si>
    <t>BG_90316</t>
  </si>
  <si>
    <t>BG_90408</t>
  </si>
  <si>
    <t>BG_90420</t>
  </si>
  <si>
    <t>BG_90425</t>
  </si>
  <si>
    <t>BG_90428</t>
  </si>
  <si>
    <t>BG_90433</t>
  </si>
  <si>
    <t>BG_90437</t>
  </si>
  <si>
    <t>BG_90443</t>
  </si>
  <si>
    <t>BG_90444</t>
  </si>
  <si>
    <t>BG_90454</t>
  </si>
  <si>
    <t>BG_90455</t>
  </si>
  <si>
    <t>BG_90458</t>
  </si>
  <si>
    <t>BG_90460</t>
  </si>
  <si>
    <t>BG_90500</t>
  </si>
  <si>
    <t>BG_90537</t>
  </si>
  <si>
    <t>BG_90549</t>
  </si>
  <si>
    <t>BG_90550</t>
  </si>
  <si>
    <t>BG_90553</t>
  </si>
  <si>
    <t>BG_90559</t>
  </si>
  <si>
    <t>BG_90561</t>
  </si>
  <si>
    <t>BG_90564</t>
  </si>
  <si>
    <t>BG_90565</t>
  </si>
  <si>
    <t>BG_90577</t>
  </si>
  <si>
    <t>BG_90582</t>
  </si>
  <si>
    <t>BG_90599</t>
  </si>
  <si>
    <t>BG_90600</t>
  </si>
  <si>
    <t>BG_90602</t>
  </si>
  <si>
    <t>BG_90605</t>
  </si>
  <si>
    <t>BG_90606</t>
  </si>
  <si>
    <t>BG_90608</t>
  </si>
  <si>
    <t>BG_90609</t>
  </si>
  <si>
    <t>BG_90614</t>
  </si>
  <si>
    <t>BG_90852</t>
  </si>
  <si>
    <t>BG_90867</t>
  </si>
  <si>
    <t>BG_90919</t>
  </si>
  <si>
    <t>D_90923</t>
  </si>
  <si>
    <t>D_91012</t>
  </si>
  <si>
    <t>D_91039</t>
  </si>
  <si>
    <t>D_91230</t>
  </si>
  <si>
    <t>D_91240</t>
  </si>
  <si>
    <t>D_91246</t>
  </si>
  <si>
    <t>D_91257</t>
  </si>
  <si>
    <t>D_91261</t>
  </si>
  <si>
    <t>D_91273</t>
  </si>
  <si>
    <t>D_93100</t>
  </si>
  <si>
    <t>D_93141</t>
  </si>
  <si>
    <t>GB_00750</t>
  </si>
  <si>
    <t>GB_01877</t>
  </si>
  <si>
    <t>GB_01880</t>
  </si>
  <si>
    <t>GB_01881</t>
  </si>
  <si>
    <t>GB_01882</t>
  </si>
  <si>
    <t>GB_01883</t>
  </si>
  <si>
    <t>GB_01884</t>
  </si>
  <si>
    <t>GB_01885</t>
  </si>
  <si>
    <t>GB_01886</t>
  </si>
  <si>
    <t>GB_01887</t>
  </si>
  <si>
    <t>GB_01888</t>
  </si>
  <si>
    <t>GB_01889</t>
  </si>
  <si>
    <t>GB_01890</t>
  </si>
  <si>
    <t>GB_01891</t>
  </si>
  <si>
    <t>GB_01892</t>
  </si>
  <si>
    <t>GB_01893</t>
  </si>
  <si>
    <t>GB_01894</t>
  </si>
  <si>
    <t>GB_01895</t>
  </si>
  <si>
    <t>GB_01897</t>
  </si>
  <si>
    <t>GB_01898</t>
  </si>
  <si>
    <t>GB_01899</t>
  </si>
  <si>
    <t>GB_01900</t>
  </si>
  <si>
    <t>GB_01901</t>
  </si>
  <si>
    <t>GB_01902</t>
  </si>
  <si>
    <t>GB_01904</t>
  </si>
  <si>
    <t>GB_01908</t>
  </si>
  <si>
    <t>GB_52037</t>
  </si>
  <si>
    <t>GB_52038</t>
  </si>
  <si>
    <t>GB_52039</t>
  </si>
  <si>
    <t>GB_52040</t>
  </si>
  <si>
    <t>GB_52041</t>
  </si>
  <si>
    <t>GB_52042</t>
  </si>
  <si>
    <t>GB_90027</t>
  </si>
  <si>
    <t>GB_90448</t>
  </si>
  <si>
    <t>GB_90450</t>
  </si>
  <si>
    <t>GB_90452</t>
  </si>
  <si>
    <t>GB_90456</t>
  </si>
  <si>
    <t>GB_90457</t>
  </si>
  <si>
    <t>GB_90538</t>
  </si>
  <si>
    <t>GB_90567</t>
  </si>
  <si>
    <t>GB_90618</t>
  </si>
  <si>
    <t>GB_90619</t>
  </si>
  <si>
    <t>GB_90624</t>
  </si>
  <si>
    <t>GB_90638</t>
  </si>
  <si>
    <t>GB_90642</t>
  </si>
  <si>
    <t>GB_90646</t>
  </si>
  <si>
    <t>GB_90667</t>
  </si>
  <si>
    <t>GB_90687</t>
  </si>
  <si>
    <t>GB_90695</t>
  </si>
  <si>
    <t>GB_90733</t>
  </si>
  <si>
    <t>GB_90737</t>
  </si>
  <si>
    <t>GB_90740</t>
  </si>
  <si>
    <t>GB_90742</t>
  </si>
  <si>
    <t>GB_90745</t>
  </si>
  <si>
    <t>GB_90746</t>
  </si>
  <si>
    <t>GB_90747</t>
  </si>
  <si>
    <t>GB_90752</t>
  </si>
  <si>
    <t>GB_90754</t>
  </si>
  <si>
    <t>GB_90756</t>
  </si>
  <si>
    <t>GB_90757</t>
  </si>
  <si>
    <t>GB_90764</t>
  </si>
  <si>
    <t>GB_90768</t>
  </si>
  <si>
    <t>GB_90770</t>
  </si>
  <si>
    <t>GB_90778</t>
  </si>
  <si>
    <t>GB_90784</t>
  </si>
  <si>
    <t>GB_90787</t>
  </si>
  <si>
    <t>GB_90789</t>
  </si>
  <si>
    <t>GB_90790</t>
  </si>
  <si>
    <t>GB_90795</t>
  </si>
  <si>
    <t>GB_90796</t>
  </si>
  <si>
    <t>GB_90801</t>
  </si>
  <si>
    <t>GB_90802</t>
  </si>
  <si>
    <t>GB_90803</t>
  </si>
  <si>
    <t>GB_90807</t>
  </si>
  <si>
    <t>GB_90808</t>
  </si>
  <si>
    <t>GB_90809</t>
  </si>
  <si>
    <t>GB_90810</t>
  </si>
  <si>
    <t>GB_90811</t>
  </si>
  <si>
    <t>GB_90812</t>
  </si>
  <si>
    <t>GB_90813</t>
  </si>
  <si>
    <t>GB_90836</t>
  </si>
  <si>
    <t>GB_90848</t>
  </si>
  <si>
    <t>GB_91237</t>
  </si>
  <si>
    <t>GB_91244</t>
  </si>
  <si>
    <t>GB_91349</t>
  </si>
  <si>
    <t>GB_91400</t>
  </si>
  <si>
    <t>GB_91405</t>
  </si>
  <si>
    <t>GB_91431</t>
  </si>
  <si>
    <t>GB_91432</t>
  </si>
  <si>
    <t>GB_91439</t>
  </si>
  <si>
    <t>GB_91447</t>
  </si>
  <si>
    <t>GB_91523</t>
  </si>
  <si>
    <t>GB_91527</t>
  </si>
  <si>
    <t>GB_91529</t>
  </si>
  <si>
    <t>GB_91530</t>
  </si>
  <si>
    <t>GB_91531</t>
  </si>
  <si>
    <t>GB_91532</t>
  </si>
  <si>
    <t>GB_91533</t>
  </si>
  <si>
    <t>GB_91535</t>
  </si>
  <si>
    <t>GB_91536</t>
  </si>
  <si>
    <t>GB_91537</t>
  </si>
  <si>
    <t>GB_91538</t>
  </si>
  <si>
    <t>GB_91539</t>
  </si>
  <si>
    <t>GB_91541</t>
  </si>
  <si>
    <t>GB_91542</t>
  </si>
  <si>
    <t>GB_91543</t>
  </si>
  <si>
    <t>GB_91544</t>
  </si>
  <si>
    <t>GB_91591</t>
  </si>
  <si>
    <t>GB_91598</t>
  </si>
  <si>
    <t>GB_91602</t>
  </si>
  <si>
    <t>GB_91604</t>
  </si>
  <si>
    <t>GB_91611</t>
  </si>
  <si>
    <t>GB_91623</t>
  </si>
  <si>
    <t>GB_91624</t>
  </si>
  <si>
    <t>GB_91630</t>
  </si>
  <si>
    <t>GB_91631</t>
  </si>
  <si>
    <t>GB_91632</t>
  </si>
  <si>
    <t>GB_91635</t>
  </si>
  <si>
    <t>GB_91650</t>
  </si>
  <si>
    <t>GB_91657</t>
  </si>
  <si>
    <t>GB_91658</t>
  </si>
  <si>
    <t>GB_91676</t>
  </si>
  <si>
    <t>GB_91677</t>
  </si>
  <si>
    <t>GB_91683</t>
  </si>
  <si>
    <t>GB_91686</t>
  </si>
  <si>
    <t>GB_91691</t>
  </si>
  <si>
    <t>GB_91695</t>
  </si>
  <si>
    <t>GB_91696</t>
  </si>
  <si>
    <t>GB_91697</t>
  </si>
  <si>
    <t>GB_91699</t>
  </si>
  <si>
    <t>GB_91702</t>
  </si>
  <si>
    <t>GB_91705</t>
  </si>
  <si>
    <t>GB_91720</t>
  </si>
  <si>
    <t>GB_91722</t>
  </si>
  <si>
    <t>GB_91724</t>
  </si>
  <si>
    <t>GB_91737</t>
  </si>
  <si>
    <t>GB_91752</t>
  </si>
  <si>
    <t>GB_91756</t>
  </si>
  <si>
    <t>GB_91765</t>
  </si>
  <si>
    <t>GB_91768</t>
  </si>
  <si>
    <t>GB_91772</t>
  </si>
  <si>
    <t>GB_91774</t>
  </si>
  <si>
    <t>GB_91778</t>
  </si>
  <si>
    <t>GB_91782</t>
  </si>
  <si>
    <t>GB_91786</t>
  </si>
  <si>
    <t>GB_91789</t>
  </si>
  <si>
    <t>GJ_01596</t>
  </si>
  <si>
    <t>GJ_01598</t>
  </si>
  <si>
    <t>GJ_50281</t>
  </si>
  <si>
    <t>GJ_50282</t>
  </si>
  <si>
    <t>GJ_50283</t>
  </si>
  <si>
    <t>GJ_50284</t>
  </si>
  <si>
    <t>GJ_50285</t>
  </si>
  <si>
    <t>GJ_50286</t>
  </si>
  <si>
    <t>GJ_50287</t>
  </si>
  <si>
    <t>GJ_50468</t>
  </si>
  <si>
    <t>GJ_50469</t>
  </si>
  <si>
    <t>GJ_50470</t>
  </si>
  <si>
    <t>GJ_50498</t>
  </si>
  <si>
    <t>GJ_50527</t>
  </si>
  <si>
    <t>GJ_50528</t>
  </si>
  <si>
    <t>GJ_50529</t>
  </si>
  <si>
    <t>GJ_50531</t>
  </si>
  <si>
    <t>GJ_50532</t>
  </si>
  <si>
    <t>GJ_51955</t>
  </si>
  <si>
    <t>GJ_51956</t>
  </si>
  <si>
    <t>GJ_51957</t>
  </si>
  <si>
    <t>GJ_51958</t>
  </si>
  <si>
    <t>GJ_51959</t>
  </si>
  <si>
    <t>GJ_51960</t>
  </si>
  <si>
    <t>GJ_90034</t>
  </si>
  <si>
    <t>GJ_90254</t>
  </si>
  <si>
    <t>GJ_90255</t>
  </si>
  <si>
    <t>GJ_90265</t>
  </si>
  <si>
    <t>GJ_90273</t>
  </si>
  <si>
    <t>GJ_90292</t>
  </si>
  <si>
    <t>GJ_90295</t>
  </si>
  <si>
    <t>GJ_90299</t>
  </si>
  <si>
    <t>GJ_90300</t>
  </si>
  <si>
    <t>KB_01737</t>
  </si>
  <si>
    <t>KB_01789</t>
  </si>
  <si>
    <t>KB_01806</t>
  </si>
  <si>
    <t>KB_01809</t>
  </si>
  <si>
    <t>KB_01810</t>
  </si>
  <si>
    <t>KB_01814</t>
  </si>
  <si>
    <t>KB_01816</t>
  </si>
  <si>
    <t>KB_01818</t>
  </si>
  <si>
    <t>KB_01825</t>
  </si>
  <si>
    <t>KB_01835</t>
  </si>
  <si>
    <t>KB_01838</t>
  </si>
  <si>
    <t>KB_01845</t>
  </si>
  <si>
    <t>KB_01852</t>
  </si>
  <si>
    <t>KB_01860</t>
  </si>
  <si>
    <t>KB_01862</t>
  </si>
  <si>
    <t>KB_01922</t>
  </si>
  <si>
    <t>KB_91204</t>
  </si>
  <si>
    <t>KB_91208</t>
  </si>
  <si>
    <t>KB_91209</t>
  </si>
  <si>
    <t>KB_91213</t>
  </si>
  <si>
    <t>KB_91215</t>
  </si>
  <si>
    <t>KB_91216</t>
  </si>
  <si>
    <t>KB_91219</t>
  </si>
  <si>
    <t>KB_91221</t>
  </si>
  <si>
    <t>KB_91223</t>
  </si>
  <si>
    <t>KB_91224</t>
  </si>
  <si>
    <t>KB_91227</t>
  </si>
  <si>
    <t>KB_91231</t>
  </si>
  <si>
    <t>KB_91233</t>
  </si>
  <si>
    <t>KB_91238</t>
  </si>
  <si>
    <t>KB_91241</t>
  </si>
  <si>
    <t>KB_91254</t>
  </si>
  <si>
    <t>KB_91260</t>
  </si>
  <si>
    <t>KB_91268</t>
  </si>
  <si>
    <t>KB_91277</t>
  </si>
  <si>
    <t>KB_91279</t>
  </si>
  <si>
    <t>KB_91280</t>
  </si>
  <si>
    <t>KB_91282</t>
  </si>
  <si>
    <t>KB_91289</t>
  </si>
  <si>
    <t>KB_91310</t>
  </si>
  <si>
    <t>KB_91316</t>
  </si>
  <si>
    <t>KB_91317</t>
  </si>
  <si>
    <t>KB_91318</t>
  </si>
  <si>
    <t>KB_91325</t>
  </si>
  <si>
    <t>KB_91329</t>
  </si>
  <si>
    <t>KB_91332</t>
  </si>
  <si>
    <t>KB_91333</t>
  </si>
  <si>
    <t>KB_91335</t>
  </si>
  <si>
    <t>KB_91359</t>
  </si>
  <si>
    <t>KB_91360</t>
  </si>
  <si>
    <t>KB_91366</t>
  </si>
  <si>
    <t>KB_91368</t>
  </si>
  <si>
    <t>KB_91370</t>
  </si>
  <si>
    <t>KB_91371</t>
  </si>
  <si>
    <t>KB_91373</t>
  </si>
  <si>
    <t>KB_91374</t>
  </si>
  <si>
    <t>KB_91375</t>
  </si>
  <si>
    <t>KB_91377</t>
  </si>
  <si>
    <t>KB_91378</t>
  </si>
  <si>
    <t>KB_91379</t>
  </si>
  <si>
    <t>KB_91380</t>
  </si>
  <si>
    <t>KB_91381</t>
  </si>
  <si>
    <t>KB_91384</t>
  </si>
  <si>
    <t>SK_00670</t>
  </si>
  <si>
    <t>SK_00729</t>
  </si>
  <si>
    <t>SK_00730</t>
  </si>
  <si>
    <t>SK_00732</t>
  </si>
  <si>
    <t>SK_01301</t>
  </si>
  <si>
    <t>SK_01302</t>
  </si>
  <si>
    <t>SK_01303</t>
  </si>
  <si>
    <t>SK_01304</t>
  </si>
  <si>
    <t>SK_01305</t>
  </si>
  <si>
    <t>SK_01306</t>
  </si>
  <si>
    <t>SK_01307</t>
  </si>
  <si>
    <t>SK_01308</t>
  </si>
  <si>
    <t>SK_01309</t>
  </si>
  <si>
    <t>SK_01310</t>
  </si>
  <si>
    <t>SK_01311</t>
  </si>
  <si>
    <t>SK_01313</t>
  </si>
  <si>
    <t>SK_01314</t>
  </si>
  <si>
    <t>SK_01315</t>
  </si>
  <si>
    <t>SK_01316</t>
  </si>
  <si>
    <t>SK_01317</t>
  </si>
  <si>
    <t>SK_01319</t>
  </si>
  <si>
    <t>SK_01648</t>
  </si>
  <si>
    <t>SK_01649</t>
  </si>
  <si>
    <t>SK_02352</t>
  </si>
  <si>
    <t>SK_02353</t>
  </si>
  <si>
    <t>SK_02354</t>
  </si>
  <si>
    <t>SK_02355</t>
  </si>
  <si>
    <t>SK_02356</t>
  </si>
  <si>
    <t>SK_02357</t>
  </si>
  <si>
    <t>SK_02358</t>
  </si>
  <si>
    <t>SK_02359</t>
  </si>
  <si>
    <t>SK_02360</t>
  </si>
  <si>
    <t>SK_02361</t>
  </si>
  <si>
    <t>SK_02362</t>
  </si>
  <si>
    <t>SK_02363</t>
  </si>
  <si>
    <t>SK_02365</t>
  </si>
  <si>
    <t>SK_02366</t>
  </si>
  <si>
    <t>SK_02367</t>
  </si>
  <si>
    <t>SK_02369</t>
  </si>
  <si>
    <t>SK_02370</t>
  </si>
  <si>
    <t>SK_02371</t>
  </si>
  <si>
    <t>SK_02372</t>
  </si>
  <si>
    <t>SK_02373</t>
  </si>
  <si>
    <t>SK_02477</t>
  </si>
  <si>
    <t>SK_02478</t>
  </si>
  <si>
    <t>SK_02479</t>
  </si>
  <si>
    <t>SK_02480</t>
  </si>
  <si>
    <t>SK_02481</t>
  </si>
  <si>
    <t>SK_02482</t>
  </si>
  <si>
    <t>SK_02483</t>
  </si>
  <si>
    <t>SK_02484</t>
  </si>
  <si>
    <t>SK_02485</t>
  </si>
  <si>
    <t>SK_02486</t>
  </si>
  <si>
    <t>SK_02492</t>
  </si>
  <si>
    <t>SK_02493</t>
  </si>
  <si>
    <t>SK_02494</t>
  </si>
  <si>
    <t>SK_02496</t>
  </si>
  <si>
    <t>SK_02497</t>
  </si>
  <si>
    <t>SK_50049</t>
  </si>
  <si>
    <t>SK_50050</t>
  </si>
  <si>
    <t>SK_50051</t>
  </si>
  <si>
    <t>SK_50052</t>
  </si>
  <si>
    <t>SK_50054</t>
  </si>
  <si>
    <t>SK_50055</t>
  </si>
  <si>
    <t>SK_50059</t>
  </si>
  <si>
    <t>SK_50096</t>
  </si>
  <si>
    <t>SK_50097</t>
  </si>
  <si>
    <t>SK_50098</t>
  </si>
  <si>
    <t>SK_50101</t>
  </si>
  <si>
    <t>SK_50103</t>
  </si>
  <si>
    <t>SK_50104</t>
  </si>
  <si>
    <t>SK_50112</t>
  </si>
  <si>
    <t>SK_50122</t>
  </si>
  <si>
    <t>SK_50136</t>
  </si>
  <si>
    <t>SK_50141</t>
  </si>
  <si>
    <t>SK_50150</t>
  </si>
  <si>
    <t>SK_50152</t>
  </si>
  <si>
    <t>SK_90075</t>
  </si>
  <si>
    <t>SK_90076</t>
  </si>
  <si>
    <t>SK_90077</t>
  </si>
  <si>
    <t>SK_90086</t>
  </si>
  <si>
    <t>SK_90106</t>
  </si>
  <si>
    <t>SK_90122</t>
  </si>
  <si>
    <t>SK_90161</t>
  </si>
  <si>
    <t>SK_90165</t>
  </si>
  <si>
    <t>SK_90166</t>
  </si>
  <si>
    <t>SK_90170</t>
  </si>
  <si>
    <t>SK_90171</t>
  </si>
  <si>
    <t>SK_90181</t>
  </si>
  <si>
    <t>SK_90193</t>
  </si>
  <si>
    <t>SK_90194</t>
  </si>
  <si>
    <t>SK_90198</t>
  </si>
  <si>
    <t>SK_90201</t>
  </si>
  <si>
    <t>SK_90223</t>
  </si>
  <si>
    <t>SK_90224</t>
  </si>
  <si>
    <t>SK_90231</t>
  </si>
  <si>
    <t>SK_90253</t>
  </si>
  <si>
    <t>SK_90257</t>
  </si>
  <si>
    <t>SK_90259</t>
  </si>
  <si>
    <t>SK_90261</t>
  </si>
  <si>
    <t>SK_90267</t>
  </si>
  <si>
    <t>SK_90268</t>
  </si>
  <si>
    <t>SK_90269</t>
  </si>
  <si>
    <t>SK_90284</t>
  </si>
  <si>
    <t>SK_90288</t>
  </si>
  <si>
    <t>SK_90289</t>
  </si>
  <si>
    <t>SK_90290</t>
  </si>
  <si>
    <t>SK_90291</t>
  </si>
  <si>
    <t>SK_90293</t>
  </si>
  <si>
    <t>SK_90302</t>
  </si>
  <si>
    <t>SK_90303</t>
  </si>
  <si>
    <t>SK_90305</t>
  </si>
  <si>
    <t>SK_90307</t>
  </si>
  <si>
    <t>SK_90308</t>
  </si>
  <si>
    <t>SK_90309</t>
  </si>
  <si>
    <t>SK_90311</t>
  </si>
  <si>
    <t>SK_90315</t>
  </si>
  <si>
    <t>SK_90317</t>
  </si>
  <si>
    <t>SK_90318</t>
  </si>
  <si>
    <t>SK_90319</t>
  </si>
  <si>
    <t>SK_90320</t>
  </si>
  <si>
    <t>SK_90321</t>
  </si>
  <si>
    <t>SK_90323</t>
  </si>
  <si>
    <t>SK_90324</t>
  </si>
  <si>
    <t>SK_90325</t>
  </si>
  <si>
    <t>SK_90327</t>
  </si>
  <si>
    <t>SK_90332</t>
  </si>
  <si>
    <t>SK_90333</t>
  </si>
  <si>
    <t>SK_90334</t>
  </si>
  <si>
    <t>SK_90341</t>
  </si>
  <si>
    <t>SK_90344</t>
  </si>
  <si>
    <t>SK_90345</t>
  </si>
  <si>
    <t>SK_90347</t>
  </si>
  <si>
    <t>SK_90348</t>
  </si>
  <si>
    <t>SK_90349</t>
  </si>
  <si>
    <t>SK_90352</t>
  </si>
  <si>
    <t>SK_90370</t>
  </si>
  <si>
    <t>SK_90371</t>
  </si>
  <si>
    <t>SK_90376</t>
  </si>
  <si>
    <t>SK_90377</t>
  </si>
  <si>
    <t>SK_90383</t>
  </si>
  <si>
    <t>SK_90384</t>
  </si>
  <si>
    <t>SK_90389</t>
  </si>
  <si>
    <t>SK_90395</t>
  </si>
  <si>
    <t>SK_90397</t>
  </si>
  <si>
    <t>SK_90400</t>
  </si>
  <si>
    <t>SK_90461</t>
  </si>
  <si>
    <t>SK_90462</t>
  </si>
  <si>
    <t>SK_90463</t>
  </si>
  <si>
    <t>SK_90464</t>
  </si>
  <si>
    <t>SK_90465</t>
  </si>
  <si>
    <t>SK_90466</t>
  </si>
  <si>
    <t>SK_90467</t>
  </si>
  <si>
    <t>SK_90468</t>
  </si>
  <si>
    <t>SK_90469</t>
  </si>
  <si>
    <t>SK_90470</t>
  </si>
  <si>
    <t>SK_90472</t>
  </si>
  <si>
    <t>SK_90473</t>
  </si>
  <si>
    <t>SK_90474</t>
  </si>
  <si>
    <t>SK_90475</t>
  </si>
  <si>
    <t>SK_90476</t>
  </si>
  <si>
    <t>SK_90477</t>
  </si>
  <si>
    <t>SK_90478</t>
  </si>
  <si>
    <t>SK_90479</t>
  </si>
  <si>
    <t>SK_90481</t>
  </si>
  <si>
    <t>SK_90482</t>
  </si>
  <si>
    <t>SK_90483</t>
  </si>
  <si>
    <t>SK_90484</t>
  </si>
  <si>
    <t>SK_90485</t>
  </si>
  <si>
    <t>SK_90486</t>
  </si>
  <si>
    <t>SK_90487</t>
  </si>
  <si>
    <t>SK_90488</t>
  </si>
  <si>
    <t>SK_90489</t>
  </si>
  <si>
    <t>SK_90490</t>
  </si>
  <si>
    <t>SK_90491</t>
  </si>
  <si>
    <t>SK_90493</t>
  </si>
  <si>
    <t>SK_90494</t>
  </si>
  <si>
    <t>SK_90495</t>
  </si>
  <si>
    <t>SK_90496</t>
  </si>
  <si>
    <t>SK_90497</t>
  </si>
  <si>
    <t>SK_90498</t>
  </si>
  <si>
    <t>SK_90499</t>
  </si>
  <si>
    <t>SK_90501</t>
  </si>
  <si>
    <t>SK_90502</t>
  </si>
  <si>
    <t>SK_90503</t>
  </si>
  <si>
    <t>SK_90505</t>
  </si>
  <si>
    <t>SK_90507</t>
  </si>
  <si>
    <t>SK_90508</t>
  </si>
  <si>
    <t>SK_90509</t>
  </si>
  <si>
    <t>SK_90510</t>
  </si>
  <si>
    <t>SK_90511</t>
  </si>
  <si>
    <t>SK_90512</t>
  </si>
  <si>
    <t>SK_90513</t>
  </si>
  <si>
    <t>SK_90514</t>
  </si>
  <si>
    <t>SK_90516</t>
  </si>
  <si>
    <t>SK_90517</t>
  </si>
  <si>
    <t>SK_90518</t>
  </si>
  <si>
    <t>SK_90519</t>
  </si>
  <si>
    <t>SK_90520</t>
  </si>
  <si>
    <t>SK_90521</t>
  </si>
  <si>
    <t>SK_90522</t>
  </si>
  <si>
    <t>SK_90523</t>
  </si>
  <si>
    <t>SK_90529</t>
  </si>
  <si>
    <t>SK_90530</t>
  </si>
  <si>
    <t>SK_90531</t>
  </si>
  <si>
    <t>SK_90532</t>
  </si>
  <si>
    <t>SK_90533</t>
  </si>
  <si>
    <t>SK_90534</t>
  </si>
  <si>
    <t>SK_90535</t>
  </si>
  <si>
    <t>SK_90539</t>
  </si>
  <si>
    <t>SK_90644</t>
  </si>
  <si>
    <t>SK_90645</t>
  </si>
  <si>
    <t>SK_90647</t>
  </si>
  <si>
    <t>SK_90648</t>
  </si>
  <si>
    <t>SK_90651</t>
  </si>
  <si>
    <t>SK_90652</t>
  </si>
  <si>
    <t>SK_90653</t>
  </si>
  <si>
    <t>SK_90654</t>
  </si>
  <si>
    <t>SK_90656</t>
  </si>
  <si>
    <t>SK_90657</t>
  </si>
  <si>
    <t>SK_90658</t>
  </si>
  <si>
    <t>SK_90660</t>
  </si>
  <si>
    <t>SK_90661</t>
  </si>
  <si>
    <t>SK_90663</t>
  </si>
  <si>
    <t>SK_90664</t>
  </si>
  <si>
    <t>SK_90665</t>
  </si>
  <si>
    <t>SK_90704</t>
  </si>
  <si>
    <t>SK_90707</t>
  </si>
  <si>
    <t>SK_90713</t>
  </si>
  <si>
    <t>SK_90714</t>
  </si>
  <si>
    <t>SK_90715</t>
  </si>
  <si>
    <t>SK_90719</t>
  </si>
  <si>
    <t>SK_90771</t>
  </si>
  <si>
    <t>SK_90772</t>
  </si>
  <si>
    <t>SK_90779</t>
  </si>
  <si>
    <t>SK_90783</t>
  </si>
  <si>
    <t>SK_90785</t>
  </si>
  <si>
    <t>SK_90788</t>
  </si>
  <si>
    <t>SK_90791</t>
  </si>
  <si>
    <t>SK_90792</t>
  </si>
  <si>
    <t>SK_90794</t>
  </si>
  <si>
    <t>SK_90799</t>
  </si>
  <si>
    <t>SK_90800</t>
  </si>
  <si>
    <t>SK_90805</t>
  </si>
  <si>
    <t>SK_90806</t>
  </si>
  <si>
    <t>KD_01741</t>
  </si>
  <si>
    <t>KD_01772</t>
  </si>
  <si>
    <t>KD_01774</t>
  </si>
  <si>
    <t>KD_01776</t>
  </si>
  <si>
    <t>KD_01876</t>
  </si>
  <si>
    <t>KJ_01588</t>
  </si>
  <si>
    <t>KJ_90005</t>
  </si>
  <si>
    <t>KJ_90007</t>
  </si>
  <si>
    <t>KJ_90014</t>
  </si>
  <si>
    <t>KJ_90021</t>
  </si>
  <si>
    <t>KJ_90025</t>
  </si>
  <si>
    <t>KJ_90051</t>
  </si>
  <si>
    <t>KW_90837</t>
  </si>
  <si>
    <t>KW_90932</t>
  </si>
  <si>
    <t>KW_90962</t>
  </si>
  <si>
    <t>KW_91006</t>
  </si>
  <si>
    <t>KW_91018</t>
  </si>
  <si>
    <t>KW_91020</t>
  </si>
  <si>
    <t>KW_91044</t>
  </si>
  <si>
    <t>KW_91078</t>
  </si>
  <si>
    <t>KW_91079</t>
  </si>
  <si>
    <t>KW_91104</t>
  </si>
  <si>
    <t>KW_91163</t>
  </si>
  <si>
    <t>KW_91185</t>
  </si>
  <si>
    <t>N_90885</t>
  </si>
  <si>
    <t>N_90891</t>
  </si>
  <si>
    <t>N_90910</t>
  </si>
  <si>
    <t>N_91049</t>
  </si>
  <si>
    <t>N_91077</t>
  </si>
  <si>
    <t>N_91100</t>
  </si>
  <si>
    <t>N_91103</t>
  </si>
  <si>
    <t>N_91117</t>
  </si>
  <si>
    <t>N_91149</t>
  </si>
  <si>
    <t>N_91328</t>
  </si>
  <si>
    <t>P_00554</t>
  </si>
  <si>
    <t>P_00555</t>
  </si>
  <si>
    <t>P_00997</t>
  </si>
  <si>
    <t>P_50922</t>
  </si>
  <si>
    <t>P_50974</t>
  </si>
  <si>
    <t>P_50975</t>
  </si>
  <si>
    <t>P_50976</t>
  </si>
  <si>
    <t>P_50978</t>
  </si>
  <si>
    <t>P_50979</t>
  </si>
  <si>
    <t>P_50980</t>
  </si>
  <si>
    <t>P_50981</t>
  </si>
  <si>
    <t>P_50982</t>
  </si>
  <si>
    <t>P_50983</t>
  </si>
  <si>
    <t>P_50984</t>
  </si>
  <si>
    <t>P_50985</t>
  </si>
  <si>
    <t>P_50993</t>
  </si>
  <si>
    <t>P_50994</t>
  </si>
  <si>
    <t>P_50995</t>
  </si>
  <si>
    <t>P_50996</t>
  </si>
  <si>
    <t>P_50997</t>
  </si>
  <si>
    <t>P_50998</t>
  </si>
  <si>
    <t>P_50999</t>
  </si>
  <si>
    <t>P_51077</t>
  </si>
  <si>
    <t>P_51078</t>
  </si>
  <si>
    <t>P_51079</t>
  </si>
  <si>
    <t>P_51080</t>
  </si>
  <si>
    <t>P_51081</t>
  </si>
  <si>
    <t>P_51082</t>
  </si>
  <si>
    <t>P_51084</t>
  </si>
  <si>
    <t>P_51085</t>
  </si>
  <si>
    <t>P_51086</t>
  </si>
  <si>
    <t>P_51944</t>
  </si>
  <si>
    <t>P_90071</t>
  </si>
  <si>
    <t>P_90072</t>
  </si>
  <si>
    <t>P_90109</t>
  </si>
  <si>
    <t>P_90114</t>
  </si>
  <si>
    <t>P_90159</t>
  </si>
  <si>
    <t>P_90174</t>
  </si>
  <si>
    <t>P_90186</t>
  </si>
  <si>
    <t>P_90189</t>
  </si>
  <si>
    <t>P_90191</t>
  </si>
  <si>
    <t>P_90195</t>
  </si>
  <si>
    <t>P_90200</t>
  </si>
  <si>
    <t>P_90204</t>
  </si>
  <si>
    <t>P_90213</t>
  </si>
  <si>
    <t>P_90225</t>
  </si>
  <si>
    <t>P_90232</t>
  </si>
  <si>
    <t>P_90237</t>
  </si>
  <si>
    <t>P_90335</t>
  </si>
  <si>
    <t>P_90338</t>
  </si>
  <si>
    <t>P_90343</t>
  </si>
  <si>
    <t>P_90346</t>
  </si>
  <si>
    <t>P_90354</t>
  </si>
  <si>
    <t>P_90355</t>
  </si>
  <si>
    <t>P_90359</t>
  </si>
  <si>
    <t>P_90365</t>
  </si>
  <si>
    <t>P_90367</t>
  </si>
  <si>
    <t>P_90368</t>
  </si>
  <si>
    <t>P_90369</t>
  </si>
  <si>
    <t>P_90379</t>
  </si>
  <si>
    <t>P_90380</t>
  </si>
  <si>
    <t>P_90385</t>
  </si>
  <si>
    <t>P_90387</t>
  </si>
  <si>
    <t>P_90390</t>
  </si>
  <si>
    <t>P_90391</t>
  </si>
  <si>
    <t>P_90399</t>
  </si>
  <si>
    <t>P_90416</t>
  </si>
  <si>
    <t>P_90426</t>
  </si>
  <si>
    <t>P_90432</t>
  </si>
  <si>
    <t>P_90480</t>
  </si>
  <si>
    <t>P_90492</t>
  </si>
  <si>
    <t>P_90504</t>
  </si>
  <si>
    <t>P_90515</t>
  </si>
  <si>
    <t>P_90524</t>
  </si>
  <si>
    <t>P_90525</t>
  </si>
  <si>
    <t>P_90527</t>
  </si>
  <si>
    <t>P_90528</t>
  </si>
  <si>
    <t>P_90581</t>
  </si>
  <si>
    <t>P_90587</t>
  </si>
  <si>
    <t>P_90601</t>
  </si>
  <si>
    <t>P_90668</t>
  </si>
  <si>
    <t>P_90728</t>
  </si>
  <si>
    <t>PR_00355</t>
  </si>
  <si>
    <t>PR_00424</t>
  </si>
  <si>
    <t>PR_00445</t>
  </si>
  <si>
    <t>PR_00561</t>
  </si>
  <si>
    <t>PR_90006</t>
  </si>
  <si>
    <t>PR_90008</t>
  </si>
  <si>
    <t>PR_90010</t>
  </si>
  <si>
    <t>PR_90013</t>
  </si>
  <si>
    <t>PR_90022</t>
  </si>
  <si>
    <t>PR_90023</t>
  </si>
  <si>
    <t>PR_90024</t>
  </si>
  <si>
    <t>PR_90026</t>
  </si>
  <si>
    <t>PR_90029</t>
  </si>
  <si>
    <t>PR_90030</t>
  </si>
  <si>
    <t>PR_90031</t>
  </si>
  <si>
    <t>PR_90036</t>
  </si>
  <si>
    <t>PR_90038</t>
  </si>
  <si>
    <t>PR_90039</t>
  </si>
  <si>
    <t>PR_90041</t>
  </si>
  <si>
    <t>PR_90042</t>
  </si>
  <si>
    <t>PR_90045</t>
  </si>
  <si>
    <t>PR_90047</t>
  </si>
  <si>
    <t>PR_90048</t>
  </si>
  <si>
    <t>PR_90054</t>
  </si>
  <si>
    <t>PR_90056</t>
  </si>
  <si>
    <t>PR_90057</t>
  </si>
  <si>
    <t>PR_90059</t>
  </si>
  <si>
    <t>PR_90060</t>
  </si>
  <si>
    <t>PR_90061</t>
  </si>
  <si>
    <t>PR_90062</t>
  </si>
  <si>
    <t>PR_90065</t>
  </si>
  <si>
    <t>PR_90067</t>
  </si>
  <si>
    <t>PR_90068</t>
  </si>
  <si>
    <t>PR_90069</t>
  </si>
  <si>
    <t>PR_90070</t>
  </si>
  <si>
    <t>PR_90087</t>
  </si>
  <si>
    <t>PR_90090</t>
  </si>
  <si>
    <t>PR_P01</t>
  </si>
  <si>
    <t>PR_P03</t>
  </si>
  <si>
    <t>PR_P04</t>
  </si>
  <si>
    <t>PR_P05</t>
  </si>
  <si>
    <t>PR_P06</t>
  </si>
  <si>
    <t>PR_P07</t>
  </si>
  <si>
    <t>PR_P08</t>
  </si>
  <si>
    <t>PR_P09</t>
  </si>
  <si>
    <t>PR_P10</t>
  </si>
  <si>
    <t>PR_P12</t>
  </si>
  <si>
    <t>PR_P13</t>
  </si>
  <si>
    <t>PR_P14</t>
  </si>
  <si>
    <t>PR_P15</t>
  </si>
  <si>
    <t>PR_P16</t>
  </si>
  <si>
    <t>PR_P17</t>
  </si>
  <si>
    <t>PR_P18</t>
  </si>
  <si>
    <t>PR_P19</t>
  </si>
  <si>
    <t>R_91540</t>
  </si>
  <si>
    <t>R_91548</t>
  </si>
  <si>
    <t>R_91562</t>
  </si>
  <si>
    <t>R_92992</t>
  </si>
  <si>
    <t>R_92999</t>
  </si>
  <si>
    <t>R_93000</t>
  </si>
  <si>
    <t>R_93001</t>
  </si>
  <si>
    <t>R_93004</t>
  </si>
  <si>
    <t>R_93008</t>
  </si>
  <si>
    <t>R_93010</t>
  </si>
  <si>
    <t>R_93011</t>
  </si>
  <si>
    <t>R_93012</t>
  </si>
  <si>
    <t>R_93016</t>
  </si>
  <si>
    <t>R_93017</t>
  </si>
  <si>
    <t>R_93018</t>
  </si>
  <si>
    <t>R_93019</t>
  </si>
  <si>
    <t>R_93020</t>
  </si>
  <si>
    <t>R_93022</t>
  </si>
  <si>
    <t>R_93023</t>
  </si>
  <si>
    <t>R_93024</t>
  </si>
  <si>
    <t>R_93025</t>
  </si>
  <si>
    <t>R_93026</t>
  </si>
  <si>
    <t>R_93027</t>
  </si>
  <si>
    <t>R_93028</t>
  </si>
  <si>
    <t>R_93029</t>
  </si>
  <si>
    <t>R_93030</t>
  </si>
  <si>
    <t>R_93031</t>
  </si>
  <si>
    <t>R_93032</t>
  </si>
  <si>
    <t>R_93033</t>
  </si>
  <si>
    <t>R_93035</t>
  </si>
  <si>
    <t>R_93037</t>
  </si>
  <si>
    <t>R_93038</t>
  </si>
  <si>
    <t>R_93040</t>
  </si>
  <si>
    <t>R_93042</t>
  </si>
  <si>
    <t>R_93043</t>
  </si>
  <si>
    <t>R_93057</t>
  </si>
  <si>
    <t>R_93059</t>
  </si>
  <si>
    <t>R_93061</t>
  </si>
  <si>
    <t>R_93072</t>
  </si>
  <si>
    <t>R_93074</t>
  </si>
  <si>
    <t>R_93083</t>
  </si>
  <si>
    <t>R_93103</t>
  </si>
  <si>
    <t>R_93113</t>
  </si>
  <si>
    <t>R_93125</t>
  </si>
  <si>
    <t>R_93127</t>
  </si>
  <si>
    <t>R_93129</t>
  </si>
  <si>
    <t>SA_R01</t>
  </si>
  <si>
    <t>SA_R02</t>
  </si>
  <si>
    <t>SA_R03</t>
  </si>
  <si>
    <t>SA_R04</t>
  </si>
  <si>
    <t>SA_R05</t>
  </si>
  <si>
    <t>SA_R06</t>
  </si>
  <si>
    <t>SA_R07</t>
  </si>
  <si>
    <t>SA_R08</t>
  </si>
  <si>
    <t>SA_R09</t>
  </si>
  <si>
    <t>SA_R10</t>
  </si>
  <si>
    <t>SA_R11</t>
  </si>
  <si>
    <t>SA_R12</t>
  </si>
  <si>
    <t>SA_R13</t>
  </si>
  <si>
    <t>SA_R14</t>
  </si>
  <si>
    <t>SA_R15</t>
  </si>
  <si>
    <t>SA_R16</t>
  </si>
  <si>
    <t>SA_R17</t>
  </si>
  <si>
    <t>SA_R18</t>
  </si>
  <si>
    <t>SA_R19</t>
  </si>
  <si>
    <t>SA_R20</t>
  </si>
  <si>
    <t>SA_R21</t>
  </si>
  <si>
    <t>SA_R22</t>
  </si>
  <si>
    <t>SA_R24</t>
  </si>
  <si>
    <t>SA_R25</t>
  </si>
  <si>
    <t>SA_R26</t>
  </si>
  <si>
    <t>SA_R27</t>
  </si>
  <si>
    <t>SA_R28</t>
  </si>
  <si>
    <t>SA_R29</t>
  </si>
  <si>
    <t>SA_R30</t>
  </si>
  <si>
    <t>SA_R31</t>
  </si>
  <si>
    <t>SA_R32</t>
  </si>
  <si>
    <t>SA_R33</t>
  </si>
  <si>
    <t>SA_R34</t>
  </si>
  <si>
    <t>SA_R35</t>
  </si>
  <si>
    <t>SB_01713</t>
  </si>
  <si>
    <t>SB_01719</t>
  </si>
  <si>
    <t>SB_01731</t>
  </si>
  <si>
    <t>SB_01738</t>
  </si>
  <si>
    <t>SB_01802</t>
  </si>
  <si>
    <t>SB_01803</t>
  </si>
  <si>
    <t>SB_01811</t>
  </si>
  <si>
    <t>SB_01812</t>
  </si>
  <si>
    <t>SB_01813</t>
  </si>
  <si>
    <t>SB_01821</t>
  </si>
  <si>
    <t>SB_01824</t>
  </si>
  <si>
    <t>SB_01828</t>
  </si>
  <si>
    <t>SB_01833</t>
  </si>
  <si>
    <t>SB_01837</t>
  </si>
  <si>
    <t>SB_01839</t>
  </si>
  <si>
    <t>SB_01848</t>
  </si>
  <si>
    <t>SB_01851</t>
  </si>
  <si>
    <t>SB_01856</t>
  </si>
  <si>
    <t>SB_01858</t>
  </si>
  <si>
    <t>SB_01863</t>
  </si>
  <si>
    <t>SB_01867</t>
  </si>
  <si>
    <t>SB_01868</t>
  </si>
  <si>
    <t>SB_01869</t>
  </si>
  <si>
    <t>SB_01871</t>
  </si>
  <si>
    <t>SB_01872</t>
  </si>
  <si>
    <t>SB_01906</t>
  </si>
  <si>
    <t>SB_90865</t>
  </si>
  <si>
    <t>SB_90903</t>
  </si>
  <si>
    <t>SB_90920</t>
  </si>
  <si>
    <t>SB_90944</t>
  </si>
  <si>
    <t>SB_90948</t>
  </si>
  <si>
    <t>SB_90968</t>
  </si>
  <si>
    <t>SB_90974</t>
  </si>
  <si>
    <t>SB_91005</t>
  </si>
  <si>
    <t>SB_91033</t>
  </si>
  <si>
    <t>SB_91035</t>
  </si>
  <si>
    <t>SB_91036</t>
  </si>
  <si>
    <t>SB_91043</t>
  </si>
  <si>
    <t>SB_91066</t>
  </si>
  <si>
    <t>S_00654</t>
  </si>
  <si>
    <t>S_00655</t>
  </si>
  <si>
    <t>S_00656</t>
  </si>
  <si>
    <t>S_00657</t>
  </si>
  <si>
    <t>S_00658</t>
  </si>
  <si>
    <t>S_00659</t>
  </si>
  <si>
    <t>S_00660</t>
  </si>
  <si>
    <t>S_00661</t>
  </si>
  <si>
    <t>S_00663</t>
  </si>
  <si>
    <t>S_00664</t>
  </si>
  <si>
    <t>S_00665</t>
  </si>
  <si>
    <t>S_00666</t>
  </si>
  <si>
    <t>S_00668</t>
  </si>
  <si>
    <t>S_00669</t>
  </si>
  <si>
    <t>S_00675</t>
  </si>
  <si>
    <t>S_00733</t>
  </si>
  <si>
    <t>S_00735</t>
  </si>
  <si>
    <t>S_00748</t>
  </si>
  <si>
    <t>S_00749</t>
  </si>
  <si>
    <t>S_90050</t>
  </si>
  <si>
    <t>S_90064</t>
  </si>
  <si>
    <t>S_90066</t>
  </si>
  <si>
    <t>S_90073</t>
  </si>
  <si>
    <t>S_90074</t>
  </si>
  <si>
    <t>S_90078</t>
  </si>
  <si>
    <t>S_90080</t>
  </si>
  <si>
    <t>S_90081</t>
  </si>
  <si>
    <t>S_90083</t>
  </si>
  <si>
    <t>S_90085</t>
  </si>
  <si>
    <t>S_90088</t>
  </si>
  <si>
    <t>S_90089</t>
  </si>
  <si>
    <t>S_90091</t>
  </si>
  <si>
    <t>S_90092</t>
  </si>
  <si>
    <t>S_90094</t>
  </si>
  <si>
    <t>S_90096</t>
  </si>
  <si>
    <t>S_90099</t>
  </si>
  <si>
    <t>S_90101</t>
  </si>
  <si>
    <t>S_90103</t>
  </si>
  <si>
    <t>S_90104</t>
  </si>
  <si>
    <t>S_90105</t>
  </si>
  <si>
    <t>S_90107</t>
  </si>
  <si>
    <t>S_90110</t>
  </si>
  <si>
    <t>S_90111</t>
  </si>
  <si>
    <t>S_90112</t>
  </si>
  <si>
    <t>S_90113</t>
  </si>
  <si>
    <t>S_90116</t>
  </si>
  <si>
    <t>S_90121</t>
  </si>
  <si>
    <t>S_90123</t>
  </si>
  <si>
    <t>S_90125</t>
  </si>
  <si>
    <t>S_90126</t>
  </si>
  <si>
    <t>S_90128</t>
  </si>
  <si>
    <t>S_90129</t>
  </si>
  <si>
    <t>S_90131</t>
  </si>
  <si>
    <t>S_90135</t>
  </si>
  <si>
    <t>S_90136</t>
  </si>
  <si>
    <t>S_90138</t>
  </si>
  <si>
    <t>S_90139</t>
  </si>
  <si>
    <t>S_90140</t>
  </si>
  <si>
    <t>S_90141</t>
  </si>
  <si>
    <t>S_90142</t>
  </si>
  <si>
    <t>S_90143</t>
  </si>
  <si>
    <t>S_90144</t>
  </si>
  <si>
    <t>S_90145</t>
  </si>
  <si>
    <t>S_90146</t>
  </si>
  <si>
    <t>S_90147</t>
  </si>
  <si>
    <t>S_90148</t>
  </si>
  <si>
    <t>S_90151</t>
  </si>
  <si>
    <t>S_90152</t>
  </si>
  <si>
    <t>S_90153</t>
  </si>
  <si>
    <t>S_90154</t>
  </si>
  <si>
    <t>S_90155</t>
  </si>
  <si>
    <t>S_90156</t>
  </si>
  <si>
    <t>S_90157</t>
  </si>
  <si>
    <t>S_90158</t>
  </si>
  <si>
    <t>S_90160</t>
  </si>
  <si>
    <t>S_90169</t>
  </si>
  <si>
    <t>S_90175</t>
  </si>
  <si>
    <t>S_90178</t>
  </si>
  <si>
    <t>S_90179</t>
  </si>
  <si>
    <t>S_90185</t>
  </si>
  <si>
    <t>S_90196</t>
  </si>
  <si>
    <t>S_90197</t>
  </si>
  <si>
    <t>S_90210</t>
  </si>
  <si>
    <t>S_90217</t>
  </si>
  <si>
    <t>S_90218</t>
  </si>
  <si>
    <t>S_90233</t>
  </si>
  <si>
    <t>S_90243</t>
  </si>
  <si>
    <t>S_90251</t>
  </si>
  <si>
    <t>S_90260</t>
  </si>
  <si>
    <t>S_90262</t>
  </si>
  <si>
    <t>S_90271</t>
  </si>
  <si>
    <t>S_90272</t>
  </si>
  <si>
    <t>S_90279</t>
  </si>
  <si>
    <t>S_90281</t>
  </si>
  <si>
    <t>S_90297</t>
  </si>
  <si>
    <t>S_90298</t>
  </si>
  <si>
    <t>SE_90546</t>
  </si>
  <si>
    <t>SE_90826</t>
  </si>
  <si>
    <t>SE_90902</t>
  </si>
  <si>
    <t>SE_90907</t>
  </si>
  <si>
    <t>SE_90911</t>
  </si>
  <si>
    <t>SE_90913</t>
  </si>
  <si>
    <t>SE_90916</t>
  </si>
  <si>
    <t>SE_90917</t>
  </si>
  <si>
    <t>SE_90921</t>
  </si>
  <si>
    <t>SE_90922</t>
  </si>
  <si>
    <t>SE_90924</t>
  </si>
  <si>
    <t>SE_90925</t>
  </si>
  <si>
    <t>SE_90926</t>
  </si>
  <si>
    <t>SE_90927</t>
  </si>
  <si>
    <t>SE_90928</t>
  </si>
  <si>
    <t>SE_90929</t>
  </si>
  <si>
    <t>SE_90933</t>
  </si>
  <si>
    <t>SE_90936</t>
  </si>
  <si>
    <t>SE_90939</t>
  </si>
  <si>
    <t>SE_90945</t>
  </si>
  <si>
    <t>SE_90946</t>
  </si>
  <si>
    <t>SE_90949</t>
  </si>
  <si>
    <t>SE_90953</t>
  </si>
  <si>
    <t>SE_90955</t>
  </si>
  <si>
    <t>SE_90956</t>
  </si>
  <si>
    <t>SE_90957</t>
  </si>
  <si>
    <t>SE_90959</t>
  </si>
  <si>
    <t>SE_90960</t>
  </si>
  <si>
    <t>SE_90966</t>
  </si>
  <si>
    <t>SE_90967</t>
  </si>
  <si>
    <t>SE_90970</t>
  </si>
  <si>
    <t>SE_90971</t>
  </si>
  <si>
    <t>SE_90972</t>
  </si>
  <si>
    <t>SE_90973</t>
  </si>
  <si>
    <t>SE_90975</t>
  </si>
  <si>
    <t>SE_90977</t>
  </si>
  <si>
    <t>SE_90978</t>
  </si>
  <si>
    <t>SE_90979</t>
  </si>
  <si>
    <t>SE_90981</t>
  </si>
  <si>
    <t>SE_90983</t>
  </si>
  <si>
    <t>SE_90985</t>
  </si>
  <si>
    <t>SE_90986</t>
  </si>
  <si>
    <t>SE_90989</t>
  </si>
  <si>
    <t>SE_90991</t>
  </si>
  <si>
    <t>SE_90995</t>
  </si>
  <si>
    <t>SE_90998</t>
  </si>
  <si>
    <t>SE_91002</t>
  </si>
  <si>
    <t>SE_91011</t>
  </si>
  <si>
    <t>SE_91016</t>
  </si>
  <si>
    <t>SE_91019</t>
  </si>
  <si>
    <t>SE_91024</t>
  </si>
  <si>
    <t>SE_91026</t>
  </si>
  <si>
    <t>SE_91027</t>
  </si>
  <si>
    <t>SE_91028</t>
  </si>
  <si>
    <t>SE_91029</t>
  </si>
  <si>
    <t>SE_91030</t>
  </si>
  <si>
    <t>SE_91048</t>
  </si>
  <si>
    <t>SE_91054</t>
  </si>
  <si>
    <t>SE_91055</t>
  </si>
  <si>
    <t>SE_91056</t>
  </si>
  <si>
    <t>SE_91057</t>
  </si>
  <si>
    <t>SE_91058</t>
  </si>
  <si>
    <t>SE_91059</t>
  </si>
  <si>
    <t>SE_91064</t>
  </si>
  <si>
    <t>SE_91065</t>
  </si>
  <si>
    <t>SE_91067</t>
  </si>
  <si>
    <t>SE_91072</t>
  </si>
  <si>
    <t>SE_91075</t>
  </si>
  <si>
    <t>SE_91080</t>
  </si>
  <si>
    <t>SE_91087</t>
  </si>
  <si>
    <t>SE_91099</t>
  </si>
  <si>
    <t>SE_91130</t>
  </si>
  <si>
    <t>SE_91131</t>
  </si>
  <si>
    <t>SE_91132</t>
  </si>
  <si>
    <t>SE_91133</t>
  </si>
  <si>
    <t>SE_91139</t>
  </si>
  <si>
    <t>SE_91140</t>
  </si>
  <si>
    <t>SE_91156</t>
  </si>
  <si>
    <t>SE_91168</t>
  </si>
  <si>
    <t>SE_91171</t>
  </si>
  <si>
    <t>SE_91177</t>
  </si>
  <si>
    <t>SE_91179</t>
  </si>
  <si>
    <t>SE_91180</t>
  </si>
  <si>
    <t>SE_91181</t>
  </si>
  <si>
    <t>SE_91186</t>
  </si>
  <si>
    <t>SE_91189</t>
  </si>
  <si>
    <t>SE_91190</t>
  </si>
  <si>
    <t>SE_91191</t>
  </si>
  <si>
    <t>SE_91192</t>
  </si>
  <si>
    <t>SE_91194</t>
  </si>
  <si>
    <t>SE_91196</t>
  </si>
  <si>
    <t>SE_91198</t>
  </si>
  <si>
    <t>SE_91199</t>
  </si>
  <si>
    <t>SE_91201</t>
  </si>
  <si>
    <t>SE_91202</t>
  </si>
  <si>
    <t>SE_91203</t>
  </si>
  <si>
    <t>SE_91211</t>
  </si>
  <si>
    <t>SE_91214</t>
  </si>
  <si>
    <t>SE_91226</t>
  </si>
  <si>
    <t>SE_91232</t>
  </si>
  <si>
    <t>SE_91253</t>
  </si>
  <si>
    <t>SE_91278</t>
  </si>
  <si>
    <t>SE_91288</t>
  </si>
  <si>
    <t>SE_91312</t>
  </si>
  <si>
    <t>SE_91397</t>
  </si>
  <si>
    <t>SE_91446</t>
  </si>
  <si>
    <t>SE_91448</t>
  </si>
  <si>
    <t>SE_91534</t>
  </si>
  <si>
    <t>SE_91547</t>
  </si>
  <si>
    <t>SE_91552</t>
  </si>
  <si>
    <t>SE_91557</t>
  </si>
  <si>
    <t>SE_91560</t>
  </si>
  <si>
    <t>SE_91568</t>
  </si>
  <si>
    <t>SE_91570</t>
  </si>
  <si>
    <t>SE_91572</t>
  </si>
  <si>
    <t>SE_91577</t>
  </si>
  <si>
    <t>SE_91579</t>
  </si>
  <si>
    <t>SE_91580</t>
  </si>
  <si>
    <t>SE_91582</t>
  </si>
  <si>
    <t>SE_91584</t>
  </si>
  <si>
    <t>SE_91587</t>
  </si>
  <si>
    <t>SE_91589</t>
  </si>
  <si>
    <t>SE_92991</t>
  </si>
  <si>
    <t>SE_92993</t>
  </si>
  <si>
    <t>SE_92994</t>
  </si>
  <si>
    <t>SE_92995</t>
  </si>
  <si>
    <t>SE_92996</t>
  </si>
  <si>
    <t>SE_92998</t>
  </si>
  <si>
    <t>SE_93002</t>
  </si>
  <si>
    <t>SE_93003</t>
  </si>
  <si>
    <t>SE_93005</t>
  </si>
  <si>
    <t>SE_93006</t>
  </si>
  <si>
    <t>SE_93015</t>
  </si>
  <si>
    <t>SE_93034</t>
  </si>
  <si>
    <t>SE_93056</t>
  </si>
  <si>
    <t>SE_93088</t>
  </si>
  <si>
    <t>SE_93107</t>
  </si>
  <si>
    <t>SE_93111</t>
  </si>
  <si>
    <t>SE_93121</t>
  </si>
  <si>
    <t>SE_93134</t>
  </si>
  <si>
    <t>SE_93135</t>
  </si>
  <si>
    <t>SE_93143</t>
  </si>
  <si>
    <t>SE_93144</t>
  </si>
  <si>
    <t>SE_93149</t>
  </si>
  <si>
    <t>SE_93152</t>
  </si>
  <si>
    <t>SE_93156</t>
  </si>
  <si>
    <t>SE_93157</t>
  </si>
  <si>
    <t>SE_93158</t>
  </si>
  <si>
    <t>SE_93159</t>
  </si>
  <si>
    <t>SE_93160</t>
  </si>
  <si>
    <t>SE_93162</t>
  </si>
  <si>
    <t>SE_93163</t>
  </si>
  <si>
    <t>SE_93164</t>
  </si>
  <si>
    <t>SE_93165</t>
  </si>
  <si>
    <t>SE_93166</t>
  </si>
  <si>
    <t>SE_93167</t>
  </si>
  <si>
    <t>SE_93168</t>
  </si>
  <si>
    <t>SE_93170</t>
  </si>
  <si>
    <t>SE_93171</t>
  </si>
  <si>
    <t>SE_93172</t>
  </si>
  <si>
    <t>SE_93173</t>
  </si>
  <si>
    <t>SE_93174</t>
  </si>
  <si>
    <t>SE_93175</t>
  </si>
  <si>
    <t>SE_93176</t>
  </si>
  <si>
    <t>SE_93177</t>
  </si>
  <si>
    <t>SE_93179</t>
  </si>
  <si>
    <t>SE_93180</t>
  </si>
  <si>
    <t>SE_93181</t>
  </si>
  <si>
    <t>SE_93182</t>
  </si>
  <si>
    <t>SE_93183</t>
  </si>
  <si>
    <t>SE_93184</t>
  </si>
  <si>
    <t>SE_93185</t>
  </si>
  <si>
    <t>SE_93186</t>
  </si>
  <si>
    <t>SE_93187</t>
  </si>
  <si>
    <t>SE_93188</t>
  </si>
  <si>
    <t>SE_93190</t>
  </si>
  <si>
    <t>SE_93191</t>
  </si>
  <si>
    <t>SE_93193</t>
  </si>
  <si>
    <t>SE_93195</t>
  </si>
  <si>
    <t>SE_93196</t>
  </si>
  <si>
    <t>WB_00042</t>
  </si>
  <si>
    <t>WB_00114</t>
  </si>
  <si>
    <t>WB_00185</t>
  </si>
  <si>
    <t>WB_00186</t>
  </si>
  <si>
    <t>WB_00353</t>
  </si>
  <si>
    <t>WB_00681</t>
  </si>
  <si>
    <t>WB_00685</t>
  </si>
  <si>
    <t>WB_00687</t>
  </si>
  <si>
    <t>WB_00689</t>
  </si>
  <si>
    <t>WB_00696</t>
  </si>
  <si>
    <t>WB_00831</t>
  </si>
  <si>
    <t>WB_00832</t>
  </si>
  <si>
    <t>WB_00833</t>
  </si>
  <si>
    <t>WB_00834</t>
  </si>
  <si>
    <t>WB_00835</t>
  </si>
  <si>
    <t>WB_00836</t>
  </si>
  <si>
    <t>WB_00837</t>
  </si>
  <si>
    <t>WB_00838</t>
  </si>
  <si>
    <t>WB_00839</t>
  </si>
  <si>
    <t>WB_00841</t>
  </si>
  <si>
    <t>WB_00842</t>
  </si>
  <si>
    <t>WB_00845</t>
  </si>
  <si>
    <t>WB_00846</t>
  </si>
  <si>
    <t>WB_00847</t>
  </si>
  <si>
    <t>WB_00849</t>
  </si>
  <si>
    <t>WB_01167</t>
  </si>
  <si>
    <t>WB_01168</t>
  </si>
  <si>
    <t>WB_01169</t>
  </si>
  <si>
    <t>WB_01170</t>
  </si>
  <si>
    <t>WB_01171</t>
  </si>
  <si>
    <t>WB_01172</t>
  </si>
  <si>
    <t>WB_01173</t>
  </si>
  <si>
    <t>WB_01174</t>
  </si>
  <si>
    <t>WB_01175</t>
  </si>
  <si>
    <t>WB_01176</t>
  </si>
  <si>
    <t>WB_01177</t>
  </si>
  <si>
    <t>WB_01178</t>
  </si>
  <si>
    <t>WB_01179</t>
  </si>
  <si>
    <t>WB_01180</t>
  </si>
  <si>
    <t>WB_01181</t>
  </si>
  <si>
    <t>WB_01182</t>
  </si>
  <si>
    <t>WB_01183</t>
  </si>
  <si>
    <t>WB_01184</t>
  </si>
  <si>
    <t>WB_01185</t>
  </si>
  <si>
    <t>WB_01194</t>
  </si>
  <si>
    <t>WB_01195</t>
  </si>
  <si>
    <t>WB_01196</t>
  </si>
  <si>
    <t>WB_01197</t>
  </si>
  <si>
    <t>WB_01585</t>
  </si>
  <si>
    <t>WB_01594</t>
  </si>
  <si>
    <t>WB_01595</t>
  </si>
  <si>
    <t>WB_01699</t>
  </si>
  <si>
    <t>WB_01700</t>
  </si>
  <si>
    <t>WB_50040</t>
  </si>
  <si>
    <t>WB_50041</t>
  </si>
  <si>
    <t>WB_50042</t>
  </si>
  <si>
    <t>WB_50043</t>
  </si>
  <si>
    <t>WB_50046</t>
  </si>
  <si>
    <t>WB_50047</t>
  </si>
  <si>
    <t>WB_50048</t>
  </si>
  <si>
    <t>WB_50058</t>
  </si>
  <si>
    <t>WB_50060</t>
  </si>
  <si>
    <t>WB_50061</t>
  </si>
  <si>
    <t>WB_50062</t>
  </si>
  <si>
    <t>WB_50063</t>
  </si>
  <si>
    <t>WB_50115</t>
  </si>
  <si>
    <t>WB_50116</t>
  </si>
  <si>
    <t>WB_50117</t>
  </si>
  <si>
    <t>WB_50118</t>
  </si>
  <si>
    <t>WB_50119</t>
  </si>
  <si>
    <t>WB_50120</t>
  </si>
  <si>
    <t>WB_50123</t>
  </si>
  <si>
    <t>WB_50124</t>
  </si>
  <si>
    <t>WB_50125</t>
  </si>
  <si>
    <t>WB_50126</t>
  </si>
  <si>
    <t>WB_50127</t>
  </si>
  <si>
    <t>WB_50128</t>
  </si>
  <si>
    <t>WB_50182</t>
  </si>
  <si>
    <t>WB_50183</t>
  </si>
  <si>
    <t>WB_50196</t>
  </si>
  <si>
    <t>WB_50197</t>
  </si>
  <si>
    <t>WB_50198</t>
  </si>
  <si>
    <t>WB_50199</t>
  </si>
  <si>
    <t>WB_50200</t>
  </si>
  <si>
    <t>WB_50202</t>
  </si>
  <si>
    <t>WB_50208</t>
  </si>
  <si>
    <t>WB_50209</t>
  </si>
  <si>
    <t>WB_50210</t>
  </si>
  <si>
    <t>WB_50427</t>
  </si>
  <si>
    <t>WB_50495</t>
  </si>
  <si>
    <t>WB_50740</t>
  </si>
  <si>
    <t>WB_50868</t>
  </si>
  <si>
    <t>WB_50869</t>
  </si>
  <si>
    <t>WB_50870</t>
  </si>
  <si>
    <t>WB_50871</t>
  </si>
  <si>
    <t>WB_50916</t>
  </si>
  <si>
    <t>WB_50917</t>
  </si>
  <si>
    <t>WB_50918</t>
  </si>
  <si>
    <t>WB_50919</t>
  </si>
  <si>
    <t>WB_90240</t>
  </si>
  <si>
    <t>WB_90402</t>
  </si>
  <si>
    <t>WB_90417</t>
  </si>
  <si>
    <t>WB_90419</t>
  </si>
  <si>
    <t>WB_90429</t>
  </si>
  <si>
    <t>WB_90435</t>
  </si>
  <si>
    <t>WB_90438</t>
  </si>
  <si>
    <t>WB_90440</t>
  </si>
  <si>
    <t>WB_90459</t>
  </si>
  <si>
    <t>WB_90552</t>
  </si>
  <si>
    <t>WB_90554</t>
  </si>
  <si>
    <t>WB_90562</t>
  </si>
  <si>
    <t>WB_90566</t>
  </si>
  <si>
    <t>WB_90569</t>
  </si>
  <si>
    <t>WB_90570</t>
  </si>
  <si>
    <t>WB_90572</t>
  </si>
  <si>
    <t>WB_90580</t>
  </si>
  <si>
    <t>WB_D30</t>
  </si>
  <si>
    <t>WB_D31</t>
  </si>
  <si>
    <t>WB_D32</t>
  </si>
  <si>
    <t>WB_D33</t>
  </si>
  <si>
    <t>WB_D34</t>
  </si>
  <si>
    <t>WB_D35</t>
  </si>
  <si>
    <t>WB_D36</t>
  </si>
  <si>
    <t>WB_D37</t>
  </si>
  <si>
    <t>WB_D38</t>
  </si>
  <si>
    <t>WB_D39</t>
  </si>
  <si>
    <t>WB_D40</t>
  </si>
  <si>
    <t>WB_D41</t>
  </si>
  <si>
    <t>WB_D42</t>
  </si>
  <si>
    <t>WB_D43</t>
  </si>
  <si>
    <t>WB_D44</t>
  </si>
  <si>
    <t>WB_D45</t>
  </si>
  <si>
    <t>WB_D46</t>
  </si>
  <si>
    <t>WB_D47</t>
  </si>
  <si>
    <t>WB_D48</t>
  </si>
  <si>
    <t>WB_D49</t>
  </si>
  <si>
    <t>WB_D50</t>
  </si>
  <si>
    <t>WB_3210</t>
  </si>
  <si>
    <t>Z_90761</t>
  </si>
  <si>
    <t>Z_90834</t>
  </si>
  <si>
    <t>Z_90874</t>
  </si>
  <si>
    <t>Z_90906</t>
  </si>
  <si>
    <t>Z_91008R</t>
  </si>
  <si>
    <t>Z_91038R</t>
  </si>
  <si>
    <t>Z_91053</t>
  </si>
  <si>
    <t>Z_91068</t>
  </si>
  <si>
    <t>Z_91069R</t>
  </si>
  <si>
    <t>Z_91098R</t>
  </si>
  <si>
    <t>Z_91105R</t>
  </si>
  <si>
    <t>Z_91118</t>
  </si>
  <si>
    <t>Z_91152</t>
  </si>
  <si>
    <t>Z_91153</t>
  </si>
  <si>
    <t>Z_91157</t>
  </si>
  <si>
    <t>Z_91164</t>
  </si>
  <si>
    <t>Z_91169</t>
  </si>
  <si>
    <t>Z_91182</t>
  </si>
  <si>
    <t>BR</t>
  </si>
  <si>
    <t>pike</t>
  </si>
  <si>
    <t>purple pike</t>
  </si>
  <si>
    <t>Barthe River</t>
  </si>
  <si>
    <t>BD</t>
  </si>
  <si>
    <t>Badendycksgraben</t>
  </si>
  <si>
    <t>BB</t>
  </si>
  <si>
    <t>Barther Bodden</t>
  </si>
  <si>
    <t>BG</t>
  </si>
  <si>
    <t>Bregger Bodden</t>
  </si>
  <si>
    <t>D</t>
  </si>
  <si>
    <t>Duvenbeek</t>
  </si>
  <si>
    <t>GB</t>
  </si>
  <si>
    <t>Greifswalder Bodden</t>
  </si>
  <si>
    <t>GJ</t>
  </si>
  <si>
    <t>Grosser Jasmunder Bodden</t>
  </si>
  <si>
    <t>KB</t>
  </si>
  <si>
    <t>Kubitzer Bodden</t>
  </si>
  <si>
    <t>SK</t>
  </si>
  <si>
    <t>SB</t>
  </si>
  <si>
    <t>Schaproder Bodden</t>
  </si>
  <si>
    <t>Kubitzer/Schaproder Bodden</t>
  </si>
  <si>
    <t>KD</t>
  </si>
  <si>
    <t>Kleiner Doellnsee</t>
  </si>
  <si>
    <t>KJ</t>
  </si>
  <si>
    <t>Kleiner Jasmunder Bodden</t>
  </si>
  <si>
    <t>KW</t>
  </si>
  <si>
    <t>Koerkwitzer Bach</t>
  </si>
  <si>
    <t>N</t>
  </si>
  <si>
    <t>Neuendorfer Hechtgraben</t>
  </si>
  <si>
    <t>P</t>
  </si>
  <si>
    <t>Peenestrom</t>
  </si>
  <si>
    <t>PR</t>
  </si>
  <si>
    <t>Peene River</t>
  </si>
  <si>
    <t>R</t>
  </si>
  <si>
    <t>Recknitz</t>
  </si>
  <si>
    <t>SA</t>
  </si>
  <si>
    <t>Saaler Bodden</t>
  </si>
  <si>
    <t>see further above</t>
  </si>
  <si>
    <t>S</t>
  </si>
  <si>
    <t>Strelasund</t>
  </si>
  <si>
    <t>SE</t>
  </si>
  <si>
    <t>Sehrowbach</t>
  </si>
  <si>
    <t>WB</t>
  </si>
  <si>
    <t>Wieker Bodden</t>
  </si>
  <si>
    <t>Z</t>
  </si>
  <si>
    <t>Ziese</t>
  </si>
  <si>
    <t>ID</t>
  </si>
  <si>
    <t>Structure-cluster assignment (&gt;0.7; gray if &lt;0.7)</t>
  </si>
  <si>
    <t>% 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</si>
</sst>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16" fillId="33" borderId="0" xfId="0" applyFont="1" applyFill="1"/>
    <xf numFmtId="0" fontId="16" fillId="0" borderId="0" xfId="0" applyFont="1" applyAlignment="1">
      <alignment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9"/>
  <sheetViews>
    <sheetView tabSelected="1" zoomScale="189" zoomScaleNormal="189" workbookViewId="0">
      <selection activeCell="F2" sqref="F2"/>
    </sheetView>
  </sheetViews>
  <sheetFormatPr baseColWidth="10" defaultRowHeight="16" x14ac:dyDescent="0.2"/>
  <cols>
    <col min="4" max="4" width="24.6640625" customWidth="1"/>
  </cols>
  <sheetData>
    <row r="1" spans="1:6" s="4" customFormat="1" ht="31" customHeight="1" x14ac:dyDescent="0.2">
      <c r="A1" s="4" t="s">
        <v>1630</v>
      </c>
      <c r="B1" s="4" t="s">
        <v>1631</v>
      </c>
      <c r="F1" s="4" t="s">
        <v>1632</v>
      </c>
    </row>
    <row r="2" spans="1:6" x14ac:dyDescent="0.2">
      <c r="A2" t="s">
        <v>0</v>
      </c>
      <c r="B2" t="s">
        <v>1</v>
      </c>
      <c r="C2" t="s">
        <v>1587</v>
      </c>
      <c r="D2" s="3" t="s">
        <v>1588</v>
      </c>
    </row>
    <row r="3" spans="1:6" x14ac:dyDescent="0.2">
      <c r="A3" s="1" t="s">
        <v>2</v>
      </c>
      <c r="B3" t="s">
        <v>3</v>
      </c>
      <c r="C3" t="s">
        <v>1583</v>
      </c>
      <c r="D3" s="3" t="s">
        <v>1586</v>
      </c>
    </row>
    <row r="4" spans="1:6" x14ac:dyDescent="0.2">
      <c r="A4" s="1" t="s">
        <v>4</v>
      </c>
      <c r="B4" t="s">
        <v>3</v>
      </c>
      <c r="D4" t="s">
        <v>1584</v>
      </c>
      <c r="E4">
        <f>COUNTA(B3:B141)</f>
        <v>139</v>
      </c>
    </row>
    <row r="5" spans="1:6" x14ac:dyDescent="0.2">
      <c r="A5" s="1" t="s">
        <v>5</v>
      </c>
      <c r="B5" t="s">
        <v>3</v>
      </c>
      <c r="D5" t="s">
        <v>1585</v>
      </c>
      <c r="E5">
        <v>7</v>
      </c>
      <c r="F5">
        <f>E5/(E4)</f>
        <v>5.0359712230215826E-2</v>
      </c>
    </row>
    <row r="6" spans="1:6" x14ac:dyDescent="0.2">
      <c r="A6" s="1" t="s">
        <v>6</v>
      </c>
      <c r="B6" t="s">
        <v>3</v>
      </c>
    </row>
    <row r="7" spans="1:6" x14ac:dyDescent="0.2">
      <c r="A7" s="1" t="s">
        <v>7</v>
      </c>
      <c r="B7" t="s">
        <v>3</v>
      </c>
    </row>
    <row r="8" spans="1:6" x14ac:dyDescent="0.2">
      <c r="A8" s="1" t="s">
        <v>8</v>
      </c>
      <c r="B8" t="s">
        <v>1</v>
      </c>
    </row>
    <row r="9" spans="1:6" x14ac:dyDescent="0.2">
      <c r="A9" s="1" t="s">
        <v>9</v>
      </c>
      <c r="B9" t="s">
        <v>3</v>
      </c>
    </row>
    <row r="10" spans="1:6" x14ac:dyDescent="0.2">
      <c r="A10" s="1" t="s">
        <v>10</v>
      </c>
      <c r="B10" t="s">
        <v>3</v>
      </c>
    </row>
    <row r="11" spans="1:6" x14ac:dyDescent="0.2">
      <c r="A11" s="1" t="s">
        <v>11</v>
      </c>
      <c r="B11" t="s">
        <v>3</v>
      </c>
    </row>
    <row r="12" spans="1:6" x14ac:dyDescent="0.2">
      <c r="A12" s="1" t="s">
        <v>12</v>
      </c>
      <c r="B12" t="s">
        <v>3</v>
      </c>
    </row>
    <row r="13" spans="1:6" x14ac:dyDescent="0.2">
      <c r="A13" s="1" t="s">
        <v>13</v>
      </c>
      <c r="B13" t="s">
        <v>3</v>
      </c>
    </row>
    <row r="14" spans="1:6" x14ac:dyDescent="0.2">
      <c r="A14" s="1" t="s">
        <v>14</v>
      </c>
      <c r="B14" t="s">
        <v>3</v>
      </c>
    </row>
    <row r="15" spans="1:6" x14ac:dyDescent="0.2">
      <c r="A15" s="1" t="s">
        <v>15</v>
      </c>
      <c r="B15" t="s">
        <v>3</v>
      </c>
    </row>
    <row r="16" spans="1:6" x14ac:dyDescent="0.2">
      <c r="A16" s="1" t="s">
        <v>16</v>
      </c>
      <c r="B16" t="s">
        <v>3</v>
      </c>
    </row>
    <row r="17" spans="1:2" x14ac:dyDescent="0.2">
      <c r="A17" s="1" t="s">
        <v>17</v>
      </c>
      <c r="B17" t="s">
        <v>3</v>
      </c>
    </row>
    <row r="18" spans="1:2" x14ac:dyDescent="0.2">
      <c r="A18" s="1" t="s">
        <v>18</v>
      </c>
      <c r="B18" t="s">
        <v>3</v>
      </c>
    </row>
    <row r="19" spans="1:2" x14ac:dyDescent="0.2">
      <c r="A19" s="1" t="s">
        <v>19</v>
      </c>
      <c r="B19" t="s">
        <v>3</v>
      </c>
    </row>
    <row r="20" spans="1:2" x14ac:dyDescent="0.2">
      <c r="A20" s="1" t="s">
        <v>20</v>
      </c>
      <c r="B20" t="s">
        <v>1</v>
      </c>
    </row>
    <row r="21" spans="1:2" x14ac:dyDescent="0.2">
      <c r="A21" s="1" t="s">
        <v>21</v>
      </c>
      <c r="B21" t="s">
        <v>3</v>
      </c>
    </row>
    <row r="22" spans="1:2" x14ac:dyDescent="0.2">
      <c r="A22" s="1" t="s">
        <v>22</v>
      </c>
      <c r="B22" t="s">
        <v>3</v>
      </c>
    </row>
    <row r="23" spans="1:2" x14ac:dyDescent="0.2">
      <c r="A23" s="1" t="s">
        <v>23</v>
      </c>
      <c r="B23" t="s">
        <v>3</v>
      </c>
    </row>
    <row r="24" spans="1:2" x14ac:dyDescent="0.2">
      <c r="A24" s="1" t="s">
        <v>24</v>
      </c>
      <c r="B24" t="s">
        <v>3</v>
      </c>
    </row>
    <row r="25" spans="1:2" x14ac:dyDescent="0.2">
      <c r="A25" s="1" t="s">
        <v>25</v>
      </c>
      <c r="B25" t="s">
        <v>3</v>
      </c>
    </row>
    <row r="26" spans="1:2" x14ac:dyDescent="0.2">
      <c r="A26" s="1" t="s">
        <v>26</v>
      </c>
      <c r="B26" t="s">
        <v>3</v>
      </c>
    </row>
    <row r="27" spans="1:2" x14ac:dyDescent="0.2">
      <c r="A27" s="1" t="s">
        <v>27</v>
      </c>
      <c r="B27" t="s">
        <v>3</v>
      </c>
    </row>
    <row r="28" spans="1:2" x14ac:dyDescent="0.2">
      <c r="A28" s="1" t="s">
        <v>28</v>
      </c>
      <c r="B28" t="s">
        <v>3</v>
      </c>
    </row>
    <row r="29" spans="1:2" x14ac:dyDescent="0.2">
      <c r="A29" s="1" t="s">
        <v>29</v>
      </c>
      <c r="B29" t="s">
        <v>3</v>
      </c>
    </row>
    <row r="30" spans="1:2" x14ac:dyDescent="0.2">
      <c r="A30" s="1" t="s">
        <v>30</v>
      </c>
      <c r="B30" t="s">
        <v>3</v>
      </c>
    </row>
    <row r="31" spans="1:2" x14ac:dyDescent="0.2">
      <c r="A31" s="1" t="s">
        <v>31</v>
      </c>
      <c r="B31" t="s">
        <v>3</v>
      </c>
    </row>
    <row r="32" spans="1:2" x14ac:dyDescent="0.2">
      <c r="A32" s="1" t="s">
        <v>32</v>
      </c>
      <c r="B32" t="s">
        <v>3</v>
      </c>
    </row>
    <row r="33" spans="1:2" x14ac:dyDescent="0.2">
      <c r="A33" s="1" t="s">
        <v>33</v>
      </c>
      <c r="B33" t="s">
        <v>3</v>
      </c>
    </row>
    <row r="34" spans="1:2" x14ac:dyDescent="0.2">
      <c r="A34" s="1" t="s">
        <v>34</v>
      </c>
      <c r="B34" t="s">
        <v>1</v>
      </c>
    </row>
    <row r="35" spans="1:2" x14ac:dyDescent="0.2">
      <c r="A35" s="1" t="s">
        <v>35</v>
      </c>
      <c r="B35" t="s">
        <v>3</v>
      </c>
    </row>
    <row r="36" spans="1:2" x14ac:dyDescent="0.2">
      <c r="A36" s="1" t="s">
        <v>36</v>
      </c>
      <c r="B36" t="s">
        <v>3</v>
      </c>
    </row>
    <row r="37" spans="1:2" x14ac:dyDescent="0.2">
      <c r="A37" s="1" t="s">
        <v>37</v>
      </c>
      <c r="B37" s="2" t="s">
        <v>38</v>
      </c>
    </row>
    <row r="38" spans="1:2" x14ac:dyDescent="0.2">
      <c r="A38" s="1" t="s">
        <v>39</v>
      </c>
      <c r="B38" t="s">
        <v>3</v>
      </c>
    </row>
    <row r="39" spans="1:2" x14ac:dyDescent="0.2">
      <c r="A39" s="1" t="s">
        <v>40</v>
      </c>
      <c r="B39" t="s">
        <v>1</v>
      </c>
    </row>
    <row r="40" spans="1:2" x14ac:dyDescent="0.2">
      <c r="A40" s="1" t="s">
        <v>41</v>
      </c>
      <c r="B40" t="s">
        <v>3</v>
      </c>
    </row>
    <row r="41" spans="1:2" x14ac:dyDescent="0.2">
      <c r="A41" s="1" t="s">
        <v>42</v>
      </c>
      <c r="B41" t="s">
        <v>43</v>
      </c>
    </row>
    <row r="42" spans="1:2" x14ac:dyDescent="0.2">
      <c r="A42" s="1" t="s">
        <v>44</v>
      </c>
      <c r="B42" t="s">
        <v>3</v>
      </c>
    </row>
    <row r="43" spans="1:2" x14ac:dyDescent="0.2">
      <c r="A43" s="1" t="s">
        <v>45</v>
      </c>
      <c r="B43" t="s">
        <v>3</v>
      </c>
    </row>
    <row r="44" spans="1:2" x14ac:dyDescent="0.2">
      <c r="A44" s="1" t="s">
        <v>46</v>
      </c>
      <c r="B44" t="s">
        <v>3</v>
      </c>
    </row>
    <row r="45" spans="1:2" x14ac:dyDescent="0.2">
      <c r="A45" s="1" t="s">
        <v>47</v>
      </c>
      <c r="B45" t="s">
        <v>3</v>
      </c>
    </row>
    <row r="46" spans="1:2" x14ac:dyDescent="0.2">
      <c r="A46" s="1" t="s">
        <v>48</v>
      </c>
      <c r="B46" t="s">
        <v>3</v>
      </c>
    </row>
    <row r="47" spans="1:2" x14ac:dyDescent="0.2">
      <c r="A47" s="1" t="s">
        <v>49</v>
      </c>
      <c r="B47" t="s">
        <v>1</v>
      </c>
    </row>
    <row r="48" spans="1:2" x14ac:dyDescent="0.2">
      <c r="A48" s="1" t="s">
        <v>50</v>
      </c>
      <c r="B48" t="s">
        <v>3</v>
      </c>
    </row>
    <row r="49" spans="1:2" x14ac:dyDescent="0.2">
      <c r="A49" s="1" t="s">
        <v>51</v>
      </c>
      <c r="B49" t="s">
        <v>1</v>
      </c>
    </row>
    <row r="50" spans="1:2" x14ac:dyDescent="0.2">
      <c r="A50" s="1" t="s">
        <v>52</v>
      </c>
      <c r="B50" t="s">
        <v>3</v>
      </c>
    </row>
    <row r="51" spans="1:2" x14ac:dyDescent="0.2">
      <c r="A51" s="1" t="s">
        <v>53</v>
      </c>
      <c r="B51" t="s">
        <v>3</v>
      </c>
    </row>
    <row r="52" spans="1:2" x14ac:dyDescent="0.2">
      <c r="A52" s="1" t="s">
        <v>54</v>
      </c>
      <c r="B52" t="s">
        <v>3</v>
      </c>
    </row>
    <row r="53" spans="1:2" x14ac:dyDescent="0.2">
      <c r="A53" s="1" t="s">
        <v>55</v>
      </c>
      <c r="B53" t="s">
        <v>3</v>
      </c>
    </row>
    <row r="54" spans="1:2" x14ac:dyDescent="0.2">
      <c r="A54" s="1" t="s">
        <v>56</v>
      </c>
      <c r="B54" t="s">
        <v>3</v>
      </c>
    </row>
    <row r="55" spans="1:2" x14ac:dyDescent="0.2">
      <c r="A55" s="1" t="s">
        <v>57</v>
      </c>
      <c r="B55" t="s">
        <v>3</v>
      </c>
    </row>
    <row r="56" spans="1:2" x14ac:dyDescent="0.2">
      <c r="A56" s="1" t="s">
        <v>58</v>
      </c>
      <c r="B56" t="s">
        <v>3</v>
      </c>
    </row>
    <row r="57" spans="1:2" x14ac:dyDescent="0.2">
      <c r="A57" s="1" t="s">
        <v>59</v>
      </c>
      <c r="B57" t="s">
        <v>3</v>
      </c>
    </row>
    <row r="58" spans="1:2" x14ac:dyDescent="0.2">
      <c r="A58" s="1" t="s">
        <v>60</v>
      </c>
      <c r="B58" t="s">
        <v>3</v>
      </c>
    </row>
    <row r="59" spans="1:2" x14ac:dyDescent="0.2">
      <c r="A59" s="1" t="s">
        <v>61</v>
      </c>
      <c r="B59" t="s">
        <v>3</v>
      </c>
    </row>
    <row r="60" spans="1:2" x14ac:dyDescent="0.2">
      <c r="A60" s="1" t="s">
        <v>62</v>
      </c>
      <c r="B60" t="s">
        <v>3</v>
      </c>
    </row>
    <row r="61" spans="1:2" x14ac:dyDescent="0.2">
      <c r="A61" s="1" t="s">
        <v>63</v>
      </c>
      <c r="B61" t="s">
        <v>3</v>
      </c>
    </row>
    <row r="62" spans="1:2" x14ac:dyDescent="0.2">
      <c r="A62" s="1" t="s">
        <v>64</v>
      </c>
      <c r="B62" t="s">
        <v>3</v>
      </c>
    </row>
    <row r="63" spans="1:2" x14ac:dyDescent="0.2">
      <c r="A63" s="1" t="s">
        <v>65</v>
      </c>
      <c r="B63" t="s">
        <v>3</v>
      </c>
    </row>
    <row r="64" spans="1:2" x14ac:dyDescent="0.2">
      <c r="A64" s="1" t="s">
        <v>66</v>
      </c>
      <c r="B64" t="s">
        <v>3</v>
      </c>
    </row>
    <row r="65" spans="1:2" x14ac:dyDescent="0.2">
      <c r="A65" s="1" t="s">
        <v>67</v>
      </c>
      <c r="B65" t="s">
        <v>3</v>
      </c>
    </row>
    <row r="66" spans="1:2" x14ac:dyDescent="0.2">
      <c r="A66" s="1" t="s">
        <v>68</v>
      </c>
      <c r="B66" t="s">
        <v>3</v>
      </c>
    </row>
    <row r="67" spans="1:2" x14ac:dyDescent="0.2">
      <c r="A67" s="1" t="s">
        <v>69</v>
      </c>
      <c r="B67" t="s">
        <v>3</v>
      </c>
    </row>
    <row r="68" spans="1:2" x14ac:dyDescent="0.2">
      <c r="A68" s="1" t="s">
        <v>70</v>
      </c>
      <c r="B68" t="s">
        <v>3</v>
      </c>
    </row>
    <row r="69" spans="1:2" x14ac:dyDescent="0.2">
      <c r="A69" s="1" t="s">
        <v>71</v>
      </c>
      <c r="B69" t="s">
        <v>3</v>
      </c>
    </row>
    <row r="70" spans="1:2" x14ac:dyDescent="0.2">
      <c r="A70" s="1" t="s">
        <v>72</v>
      </c>
      <c r="B70" t="s">
        <v>3</v>
      </c>
    </row>
    <row r="71" spans="1:2" x14ac:dyDescent="0.2">
      <c r="A71" s="1" t="s">
        <v>73</v>
      </c>
      <c r="B71" t="s">
        <v>1</v>
      </c>
    </row>
    <row r="72" spans="1:2" x14ac:dyDescent="0.2">
      <c r="A72" s="1" t="s">
        <v>74</v>
      </c>
      <c r="B72" t="s">
        <v>1</v>
      </c>
    </row>
    <row r="73" spans="1:2" x14ac:dyDescent="0.2">
      <c r="A73" s="1" t="s">
        <v>75</v>
      </c>
      <c r="B73" t="s">
        <v>3</v>
      </c>
    </row>
    <row r="74" spans="1:2" x14ac:dyDescent="0.2">
      <c r="A74" s="1" t="s">
        <v>76</v>
      </c>
      <c r="B74" t="s">
        <v>3</v>
      </c>
    </row>
    <row r="75" spans="1:2" x14ac:dyDescent="0.2">
      <c r="A75" s="1" t="s">
        <v>77</v>
      </c>
      <c r="B75" t="s">
        <v>43</v>
      </c>
    </row>
    <row r="76" spans="1:2" x14ac:dyDescent="0.2">
      <c r="A76" s="1" t="s">
        <v>78</v>
      </c>
      <c r="B76" t="s">
        <v>3</v>
      </c>
    </row>
    <row r="77" spans="1:2" x14ac:dyDescent="0.2">
      <c r="A77" s="1" t="s">
        <v>79</v>
      </c>
      <c r="B77" t="s">
        <v>3</v>
      </c>
    </row>
    <row r="78" spans="1:2" x14ac:dyDescent="0.2">
      <c r="A78" s="1" t="s">
        <v>80</v>
      </c>
      <c r="B78" s="2" t="s">
        <v>38</v>
      </c>
    </row>
    <row r="79" spans="1:2" x14ac:dyDescent="0.2">
      <c r="A79" s="1" t="s">
        <v>81</v>
      </c>
      <c r="B79" t="s">
        <v>3</v>
      </c>
    </row>
    <row r="80" spans="1:2" x14ac:dyDescent="0.2">
      <c r="A80" s="1" t="s">
        <v>82</v>
      </c>
      <c r="B80" t="s">
        <v>3</v>
      </c>
    </row>
    <row r="81" spans="1:2" x14ac:dyDescent="0.2">
      <c r="A81" s="1" t="s">
        <v>83</v>
      </c>
      <c r="B81" t="s">
        <v>3</v>
      </c>
    </row>
    <row r="82" spans="1:2" x14ac:dyDescent="0.2">
      <c r="A82" s="1" t="s">
        <v>84</v>
      </c>
      <c r="B82" t="s">
        <v>3</v>
      </c>
    </row>
    <row r="83" spans="1:2" x14ac:dyDescent="0.2">
      <c r="A83" s="1" t="s">
        <v>85</v>
      </c>
      <c r="B83" t="s">
        <v>3</v>
      </c>
    </row>
    <row r="84" spans="1:2" x14ac:dyDescent="0.2">
      <c r="A84" s="1" t="s">
        <v>86</v>
      </c>
      <c r="B84" t="s">
        <v>3</v>
      </c>
    </row>
    <row r="85" spans="1:2" x14ac:dyDescent="0.2">
      <c r="A85" s="1" t="s">
        <v>87</v>
      </c>
      <c r="B85" t="s">
        <v>3</v>
      </c>
    </row>
    <row r="86" spans="1:2" x14ac:dyDescent="0.2">
      <c r="A86" s="1" t="s">
        <v>88</v>
      </c>
      <c r="B86" t="s">
        <v>3</v>
      </c>
    </row>
    <row r="87" spans="1:2" x14ac:dyDescent="0.2">
      <c r="A87" s="1" t="s">
        <v>89</v>
      </c>
      <c r="B87" t="s">
        <v>3</v>
      </c>
    </row>
    <row r="88" spans="1:2" x14ac:dyDescent="0.2">
      <c r="A88" s="1" t="s">
        <v>90</v>
      </c>
      <c r="B88" t="s">
        <v>3</v>
      </c>
    </row>
    <row r="89" spans="1:2" x14ac:dyDescent="0.2">
      <c r="A89" s="1" t="s">
        <v>91</v>
      </c>
      <c r="B89" t="s">
        <v>3</v>
      </c>
    </row>
    <row r="90" spans="1:2" x14ac:dyDescent="0.2">
      <c r="A90" s="1" t="s">
        <v>92</v>
      </c>
      <c r="B90" s="2" t="s">
        <v>38</v>
      </c>
    </row>
    <row r="91" spans="1:2" x14ac:dyDescent="0.2">
      <c r="A91" s="1" t="s">
        <v>93</v>
      </c>
      <c r="B91" t="s">
        <v>3</v>
      </c>
    </row>
    <row r="92" spans="1:2" x14ac:dyDescent="0.2">
      <c r="A92" s="1" t="s">
        <v>94</v>
      </c>
      <c r="B92" t="s">
        <v>3</v>
      </c>
    </row>
    <row r="93" spans="1:2" x14ac:dyDescent="0.2">
      <c r="A93" s="1" t="s">
        <v>95</v>
      </c>
      <c r="B93" t="s">
        <v>3</v>
      </c>
    </row>
    <row r="94" spans="1:2" x14ac:dyDescent="0.2">
      <c r="A94" s="1" t="s">
        <v>96</v>
      </c>
      <c r="B94" t="s">
        <v>3</v>
      </c>
    </row>
    <row r="95" spans="1:2" x14ac:dyDescent="0.2">
      <c r="A95" s="1" t="s">
        <v>97</v>
      </c>
      <c r="B95" t="s">
        <v>3</v>
      </c>
    </row>
    <row r="96" spans="1:2" x14ac:dyDescent="0.2">
      <c r="A96" s="1" t="s">
        <v>98</v>
      </c>
      <c r="B96" t="s">
        <v>1</v>
      </c>
    </row>
    <row r="97" spans="1:2" x14ac:dyDescent="0.2">
      <c r="A97" s="1" t="s">
        <v>99</v>
      </c>
      <c r="B97" t="s">
        <v>3</v>
      </c>
    </row>
    <row r="98" spans="1:2" x14ac:dyDescent="0.2">
      <c r="A98" s="1" t="s">
        <v>100</v>
      </c>
      <c r="B98" t="s">
        <v>3</v>
      </c>
    </row>
    <row r="99" spans="1:2" x14ac:dyDescent="0.2">
      <c r="A99" s="1" t="s">
        <v>101</v>
      </c>
      <c r="B99" t="s">
        <v>3</v>
      </c>
    </row>
    <row r="100" spans="1:2" x14ac:dyDescent="0.2">
      <c r="A100" s="1" t="s">
        <v>102</v>
      </c>
      <c r="B100" t="s">
        <v>3</v>
      </c>
    </row>
    <row r="101" spans="1:2" x14ac:dyDescent="0.2">
      <c r="A101" s="1" t="s">
        <v>103</v>
      </c>
      <c r="B101" t="s">
        <v>3</v>
      </c>
    </row>
    <row r="102" spans="1:2" x14ac:dyDescent="0.2">
      <c r="A102" s="1" t="s">
        <v>104</v>
      </c>
      <c r="B102" t="s">
        <v>1</v>
      </c>
    </row>
    <row r="103" spans="1:2" x14ac:dyDescent="0.2">
      <c r="A103" s="1" t="s">
        <v>105</v>
      </c>
      <c r="B103" t="s">
        <v>1</v>
      </c>
    </row>
    <row r="104" spans="1:2" x14ac:dyDescent="0.2">
      <c r="A104" s="1" t="s">
        <v>106</v>
      </c>
      <c r="B104" t="s">
        <v>1</v>
      </c>
    </row>
    <row r="105" spans="1:2" x14ac:dyDescent="0.2">
      <c r="A105" s="1" t="s">
        <v>107</v>
      </c>
      <c r="B105" s="2" t="s">
        <v>38</v>
      </c>
    </row>
    <row r="106" spans="1:2" x14ac:dyDescent="0.2">
      <c r="A106" s="1" t="s">
        <v>108</v>
      </c>
      <c r="B106" t="s">
        <v>3</v>
      </c>
    </row>
    <row r="107" spans="1:2" x14ac:dyDescent="0.2">
      <c r="A107" s="1" t="s">
        <v>109</v>
      </c>
      <c r="B107" t="s">
        <v>3</v>
      </c>
    </row>
    <row r="108" spans="1:2" x14ac:dyDescent="0.2">
      <c r="A108" s="1" t="s">
        <v>110</v>
      </c>
      <c r="B108" t="s">
        <v>3</v>
      </c>
    </row>
    <row r="109" spans="1:2" x14ac:dyDescent="0.2">
      <c r="A109" s="1" t="s">
        <v>111</v>
      </c>
      <c r="B109" t="s">
        <v>3</v>
      </c>
    </row>
    <row r="110" spans="1:2" x14ac:dyDescent="0.2">
      <c r="A110" s="1" t="s">
        <v>112</v>
      </c>
      <c r="B110" t="s">
        <v>3</v>
      </c>
    </row>
    <row r="111" spans="1:2" x14ac:dyDescent="0.2">
      <c r="A111" s="1" t="s">
        <v>113</v>
      </c>
      <c r="B111" t="s">
        <v>3</v>
      </c>
    </row>
    <row r="112" spans="1:2" x14ac:dyDescent="0.2">
      <c r="A112" s="1" t="s">
        <v>114</v>
      </c>
      <c r="B112" t="s">
        <v>3</v>
      </c>
    </row>
    <row r="113" spans="1:2" x14ac:dyDescent="0.2">
      <c r="A113" s="1" t="s">
        <v>115</v>
      </c>
      <c r="B113" s="2" t="s">
        <v>38</v>
      </c>
    </row>
    <row r="114" spans="1:2" x14ac:dyDescent="0.2">
      <c r="A114" s="1" t="s">
        <v>116</v>
      </c>
      <c r="B114" t="s">
        <v>3</v>
      </c>
    </row>
    <row r="115" spans="1:2" x14ac:dyDescent="0.2">
      <c r="A115" s="1" t="s">
        <v>117</v>
      </c>
      <c r="B115" t="s">
        <v>3</v>
      </c>
    </row>
    <row r="116" spans="1:2" x14ac:dyDescent="0.2">
      <c r="A116" s="1" t="s">
        <v>118</v>
      </c>
      <c r="B116" t="s">
        <v>3</v>
      </c>
    </row>
    <row r="117" spans="1:2" x14ac:dyDescent="0.2">
      <c r="A117" s="1" t="s">
        <v>119</v>
      </c>
      <c r="B117" t="s">
        <v>3</v>
      </c>
    </row>
    <row r="118" spans="1:2" x14ac:dyDescent="0.2">
      <c r="A118" s="1" t="s">
        <v>120</v>
      </c>
      <c r="B118" t="s">
        <v>3</v>
      </c>
    </row>
    <row r="119" spans="1:2" x14ac:dyDescent="0.2">
      <c r="A119" s="1" t="s">
        <v>121</v>
      </c>
      <c r="B119" s="2" t="s">
        <v>38</v>
      </c>
    </row>
    <row r="120" spans="1:2" x14ac:dyDescent="0.2">
      <c r="A120" s="1" t="s">
        <v>122</v>
      </c>
      <c r="B120" t="s">
        <v>3</v>
      </c>
    </row>
    <row r="121" spans="1:2" x14ac:dyDescent="0.2">
      <c r="A121" s="1" t="s">
        <v>123</v>
      </c>
      <c r="B121" t="s">
        <v>3</v>
      </c>
    </row>
    <row r="122" spans="1:2" x14ac:dyDescent="0.2">
      <c r="A122" s="1" t="s">
        <v>124</v>
      </c>
      <c r="B122" t="s">
        <v>3</v>
      </c>
    </row>
    <row r="123" spans="1:2" x14ac:dyDescent="0.2">
      <c r="A123" s="1" t="s">
        <v>125</v>
      </c>
      <c r="B123" t="s">
        <v>3</v>
      </c>
    </row>
    <row r="124" spans="1:2" x14ac:dyDescent="0.2">
      <c r="A124" s="1" t="s">
        <v>126</v>
      </c>
      <c r="B124" t="s">
        <v>3</v>
      </c>
    </row>
    <row r="125" spans="1:2" x14ac:dyDescent="0.2">
      <c r="A125" s="1" t="s">
        <v>127</v>
      </c>
      <c r="B125" s="2" t="s">
        <v>38</v>
      </c>
    </row>
    <row r="126" spans="1:2" x14ac:dyDescent="0.2">
      <c r="A126" s="1" t="s">
        <v>128</v>
      </c>
      <c r="B126" t="s">
        <v>3</v>
      </c>
    </row>
    <row r="127" spans="1:2" x14ac:dyDescent="0.2">
      <c r="A127" s="1" t="s">
        <v>129</v>
      </c>
      <c r="B127" t="s">
        <v>1</v>
      </c>
    </row>
    <row r="128" spans="1:2" x14ac:dyDescent="0.2">
      <c r="A128" s="1" t="s">
        <v>130</v>
      </c>
      <c r="B128" t="s">
        <v>1</v>
      </c>
    </row>
    <row r="129" spans="1:6" x14ac:dyDescent="0.2">
      <c r="A129" s="1" t="s">
        <v>131</v>
      </c>
      <c r="B129" t="s">
        <v>3</v>
      </c>
    </row>
    <row r="130" spans="1:6" x14ac:dyDescent="0.2">
      <c r="A130" s="1" t="s">
        <v>132</v>
      </c>
      <c r="B130" t="s">
        <v>3</v>
      </c>
    </row>
    <row r="131" spans="1:6" x14ac:dyDescent="0.2">
      <c r="A131" s="1" t="s">
        <v>133</v>
      </c>
      <c r="B131" t="s">
        <v>3</v>
      </c>
    </row>
    <row r="132" spans="1:6" x14ac:dyDescent="0.2">
      <c r="A132" s="1" t="s">
        <v>134</v>
      </c>
      <c r="B132" t="s">
        <v>3</v>
      </c>
    </row>
    <row r="133" spans="1:6" x14ac:dyDescent="0.2">
      <c r="A133" s="1" t="s">
        <v>135</v>
      </c>
      <c r="B133" t="s">
        <v>3</v>
      </c>
    </row>
    <row r="134" spans="1:6" x14ac:dyDescent="0.2">
      <c r="A134" s="1" t="s">
        <v>136</v>
      </c>
      <c r="B134" t="s">
        <v>1</v>
      </c>
    </row>
    <row r="135" spans="1:6" x14ac:dyDescent="0.2">
      <c r="A135" s="1" t="s">
        <v>137</v>
      </c>
      <c r="B135" t="s">
        <v>3</v>
      </c>
    </row>
    <row r="136" spans="1:6" x14ac:dyDescent="0.2">
      <c r="A136" s="1" t="s">
        <v>138</v>
      </c>
      <c r="B136" t="s">
        <v>3</v>
      </c>
    </row>
    <row r="137" spans="1:6" x14ac:dyDescent="0.2">
      <c r="A137" s="1" t="s">
        <v>139</v>
      </c>
      <c r="B137" t="s">
        <v>3</v>
      </c>
    </row>
    <row r="138" spans="1:6" x14ac:dyDescent="0.2">
      <c r="A138" s="1" t="s">
        <v>140</v>
      </c>
      <c r="B138" t="s">
        <v>3</v>
      </c>
    </row>
    <row r="139" spans="1:6" x14ac:dyDescent="0.2">
      <c r="A139" s="1" t="s">
        <v>141</v>
      </c>
      <c r="B139" t="s">
        <v>3</v>
      </c>
    </row>
    <row r="140" spans="1:6" x14ac:dyDescent="0.2">
      <c r="A140" s="1" t="s">
        <v>142</v>
      </c>
      <c r="B140" t="s">
        <v>3</v>
      </c>
    </row>
    <row r="141" spans="1:6" x14ac:dyDescent="0.2">
      <c r="A141" s="1" t="s">
        <v>143</v>
      </c>
      <c r="B141" t="s">
        <v>3</v>
      </c>
    </row>
    <row r="142" spans="1:6" x14ac:dyDescent="0.2">
      <c r="A142" t="s">
        <v>144</v>
      </c>
      <c r="B142" t="s">
        <v>1</v>
      </c>
      <c r="C142" t="s">
        <v>1589</v>
      </c>
      <c r="D142" s="3" t="s">
        <v>1590</v>
      </c>
    </row>
    <row r="143" spans="1:6" x14ac:dyDescent="0.2">
      <c r="A143" t="s">
        <v>145</v>
      </c>
      <c r="B143" t="s">
        <v>43</v>
      </c>
      <c r="D143" t="s">
        <v>1584</v>
      </c>
      <c r="E143">
        <f>COUNTA(B142:B290)</f>
        <v>149</v>
      </c>
    </row>
    <row r="144" spans="1:6" x14ac:dyDescent="0.2">
      <c r="A144" t="s">
        <v>146</v>
      </c>
      <c r="B144" t="s">
        <v>43</v>
      </c>
      <c r="D144" t="s">
        <v>1585</v>
      </c>
      <c r="E144">
        <f>COUNTA(B277,B283)</f>
        <v>2</v>
      </c>
      <c r="F144">
        <f>2/(E143)</f>
        <v>1.3422818791946308E-2</v>
      </c>
    </row>
    <row r="145" spans="1:2" x14ac:dyDescent="0.2">
      <c r="A145" t="s">
        <v>147</v>
      </c>
      <c r="B145" t="s">
        <v>1</v>
      </c>
    </row>
    <row r="146" spans="1:2" x14ac:dyDescent="0.2">
      <c r="A146" t="s">
        <v>148</v>
      </c>
      <c r="B146" t="s">
        <v>149</v>
      </c>
    </row>
    <row r="147" spans="1:2" x14ac:dyDescent="0.2">
      <c r="A147" t="s">
        <v>150</v>
      </c>
      <c r="B147" t="s">
        <v>1</v>
      </c>
    </row>
    <row r="148" spans="1:2" x14ac:dyDescent="0.2">
      <c r="A148" t="s">
        <v>151</v>
      </c>
      <c r="B148" t="s">
        <v>149</v>
      </c>
    </row>
    <row r="149" spans="1:2" x14ac:dyDescent="0.2">
      <c r="A149" t="s">
        <v>152</v>
      </c>
      <c r="B149" t="s">
        <v>43</v>
      </c>
    </row>
    <row r="150" spans="1:2" x14ac:dyDescent="0.2">
      <c r="A150" t="s">
        <v>153</v>
      </c>
      <c r="B150" t="s">
        <v>1</v>
      </c>
    </row>
    <row r="151" spans="1:2" x14ac:dyDescent="0.2">
      <c r="A151" t="s">
        <v>154</v>
      </c>
      <c r="B151" t="s">
        <v>149</v>
      </c>
    </row>
    <row r="152" spans="1:2" x14ac:dyDescent="0.2">
      <c r="A152" t="s">
        <v>155</v>
      </c>
      <c r="B152" t="s">
        <v>43</v>
      </c>
    </row>
    <row r="153" spans="1:2" x14ac:dyDescent="0.2">
      <c r="A153" t="s">
        <v>156</v>
      </c>
      <c r="B153" t="s">
        <v>1</v>
      </c>
    </row>
    <row r="154" spans="1:2" x14ac:dyDescent="0.2">
      <c r="A154" t="s">
        <v>157</v>
      </c>
      <c r="B154" t="s">
        <v>149</v>
      </c>
    </row>
    <row r="155" spans="1:2" x14ac:dyDescent="0.2">
      <c r="A155" t="s">
        <v>158</v>
      </c>
      <c r="B155" t="s">
        <v>1</v>
      </c>
    </row>
    <row r="156" spans="1:2" x14ac:dyDescent="0.2">
      <c r="A156" t="s">
        <v>159</v>
      </c>
      <c r="B156" t="s">
        <v>43</v>
      </c>
    </row>
    <row r="157" spans="1:2" x14ac:dyDescent="0.2">
      <c r="A157" t="s">
        <v>160</v>
      </c>
      <c r="B157" t="s">
        <v>149</v>
      </c>
    </row>
    <row r="158" spans="1:2" x14ac:dyDescent="0.2">
      <c r="A158" t="s">
        <v>161</v>
      </c>
      <c r="B158" t="s">
        <v>149</v>
      </c>
    </row>
    <row r="159" spans="1:2" x14ac:dyDescent="0.2">
      <c r="A159" t="s">
        <v>162</v>
      </c>
      <c r="B159" t="s">
        <v>43</v>
      </c>
    </row>
    <row r="160" spans="1:2" x14ac:dyDescent="0.2">
      <c r="A160" t="s">
        <v>163</v>
      </c>
      <c r="B160" t="s">
        <v>43</v>
      </c>
    </row>
    <row r="161" spans="1:2" x14ac:dyDescent="0.2">
      <c r="A161" t="s">
        <v>164</v>
      </c>
      <c r="B161" t="s">
        <v>149</v>
      </c>
    </row>
    <row r="162" spans="1:2" x14ac:dyDescent="0.2">
      <c r="A162" t="s">
        <v>165</v>
      </c>
      <c r="B162" t="s">
        <v>1</v>
      </c>
    </row>
    <row r="163" spans="1:2" x14ac:dyDescent="0.2">
      <c r="A163" t="s">
        <v>166</v>
      </c>
      <c r="B163" t="s">
        <v>43</v>
      </c>
    </row>
    <row r="164" spans="1:2" x14ac:dyDescent="0.2">
      <c r="A164" t="s">
        <v>167</v>
      </c>
      <c r="B164" t="s">
        <v>1</v>
      </c>
    </row>
    <row r="165" spans="1:2" x14ac:dyDescent="0.2">
      <c r="A165" t="s">
        <v>168</v>
      </c>
      <c r="B165" t="s">
        <v>1</v>
      </c>
    </row>
    <row r="166" spans="1:2" x14ac:dyDescent="0.2">
      <c r="A166" t="s">
        <v>169</v>
      </c>
      <c r="B166" t="s">
        <v>43</v>
      </c>
    </row>
    <row r="167" spans="1:2" x14ac:dyDescent="0.2">
      <c r="A167" t="s">
        <v>170</v>
      </c>
      <c r="B167" t="s">
        <v>1</v>
      </c>
    </row>
    <row r="168" spans="1:2" x14ac:dyDescent="0.2">
      <c r="A168" t="s">
        <v>171</v>
      </c>
      <c r="B168" t="s">
        <v>1</v>
      </c>
    </row>
    <row r="169" spans="1:2" x14ac:dyDescent="0.2">
      <c r="A169" t="s">
        <v>172</v>
      </c>
      <c r="B169" t="s">
        <v>1</v>
      </c>
    </row>
    <row r="170" spans="1:2" x14ac:dyDescent="0.2">
      <c r="A170" t="s">
        <v>173</v>
      </c>
      <c r="B170" t="s">
        <v>1</v>
      </c>
    </row>
    <row r="171" spans="1:2" x14ac:dyDescent="0.2">
      <c r="A171" t="s">
        <v>174</v>
      </c>
      <c r="B171" t="s">
        <v>1</v>
      </c>
    </row>
    <row r="172" spans="1:2" x14ac:dyDescent="0.2">
      <c r="A172" t="s">
        <v>175</v>
      </c>
      <c r="B172" t="s">
        <v>43</v>
      </c>
    </row>
    <row r="173" spans="1:2" x14ac:dyDescent="0.2">
      <c r="A173" t="s">
        <v>176</v>
      </c>
      <c r="B173" t="s">
        <v>1</v>
      </c>
    </row>
    <row r="174" spans="1:2" x14ac:dyDescent="0.2">
      <c r="A174" t="s">
        <v>177</v>
      </c>
      <c r="B174" t="s">
        <v>43</v>
      </c>
    </row>
    <row r="175" spans="1:2" x14ac:dyDescent="0.2">
      <c r="A175" t="s">
        <v>178</v>
      </c>
      <c r="B175" t="s">
        <v>1</v>
      </c>
    </row>
    <row r="176" spans="1:2" x14ac:dyDescent="0.2">
      <c r="A176" t="s">
        <v>179</v>
      </c>
      <c r="B176" t="s">
        <v>1</v>
      </c>
    </row>
    <row r="177" spans="1:2" x14ac:dyDescent="0.2">
      <c r="A177" t="s">
        <v>180</v>
      </c>
      <c r="B177" t="s">
        <v>43</v>
      </c>
    </row>
    <row r="178" spans="1:2" x14ac:dyDescent="0.2">
      <c r="A178" t="s">
        <v>181</v>
      </c>
      <c r="B178" t="s">
        <v>1</v>
      </c>
    </row>
    <row r="179" spans="1:2" x14ac:dyDescent="0.2">
      <c r="A179" t="s">
        <v>182</v>
      </c>
      <c r="B179" t="s">
        <v>43</v>
      </c>
    </row>
    <row r="180" spans="1:2" x14ac:dyDescent="0.2">
      <c r="A180" t="s">
        <v>183</v>
      </c>
      <c r="B180" t="s">
        <v>149</v>
      </c>
    </row>
    <row r="181" spans="1:2" x14ac:dyDescent="0.2">
      <c r="A181" t="s">
        <v>184</v>
      </c>
      <c r="B181" t="s">
        <v>1</v>
      </c>
    </row>
    <row r="182" spans="1:2" x14ac:dyDescent="0.2">
      <c r="A182" t="s">
        <v>185</v>
      </c>
      <c r="B182" t="s">
        <v>1</v>
      </c>
    </row>
    <row r="183" spans="1:2" x14ac:dyDescent="0.2">
      <c r="A183" t="s">
        <v>186</v>
      </c>
      <c r="B183" t="s">
        <v>1</v>
      </c>
    </row>
    <row r="184" spans="1:2" x14ac:dyDescent="0.2">
      <c r="A184" t="s">
        <v>187</v>
      </c>
      <c r="B184" t="s">
        <v>1</v>
      </c>
    </row>
    <row r="185" spans="1:2" x14ac:dyDescent="0.2">
      <c r="A185" t="s">
        <v>188</v>
      </c>
      <c r="B185" t="s">
        <v>43</v>
      </c>
    </row>
    <row r="186" spans="1:2" x14ac:dyDescent="0.2">
      <c r="A186" t="s">
        <v>189</v>
      </c>
      <c r="B186" t="s">
        <v>43</v>
      </c>
    </row>
    <row r="187" spans="1:2" x14ac:dyDescent="0.2">
      <c r="A187" t="s">
        <v>190</v>
      </c>
      <c r="B187" t="s">
        <v>43</v>
      </c>
    </row>
    <row r="188" spans="1:2" x14ac:dyDescent="0.2">
      <c r="A188" t="s">
        <v>191</v>
      </c>
      <c r="B188" t="s">
        <v>1</v>
      </c>
    </row>
    <row r="189" spans="1:2" x14ac:dyDescent="0.2">
      <c r="A189" t="s">
        <v>192</v>
      </c>
      <c r="B189" t="s">
        <v>149</v>
      </c>
    </row>
    <row r="190" spans="1:2" x14ac:dyDescent="0.2">
      <c r="A190" t="s">
        <v>193</v>
      </c>
      <c r="B190" t="s">
        <v>43</v>
      </c>
    </row>
    <row r="191" spans="1:2" x14ac:dyDescent="0.2">
      <c r="A191" t="s">
        <v>194</v>
      </c>
      <c r="B191" t="s">
        <v>1</v>
      </c>
    </row>
    <row r="192" spans="1:2" x14ac:dyDescent="0.2">
      <c r="A192" t="s">
        <v>195</v>
      </c>
      <c r="B192" t="s">
        <v>43</v>
      </c>
    </row>
    <row r="193" spans="1:2" x14ac:dyDescent="0.2">
      <c r="A193" t="s">
        <v>196</v>
      </c>
      <c r="B193" t="s">
        <v>149</v>
      </c>
    </row>
    <row r="194" spans="1:2" x14ac:dyDescent="0.2">
      <c r="A194" t="s">
        <v>197</v>
      </c>
      <c r="B194" t="s">
        <v>1</v>
      </c>
    </row>
    <row r="195" spans="1:2" x14ac:dyDescent="0.2">
      <c r="A195" t="s">
        <v>198</v>
      </c>
      <c r="B195" t="s">
        <v>43</v>
      </c>
    </row>
    <row r="196" spans="1:2" x14ac:dyDescent="0.2">
      <c r="A196" t="s">
        <v>199</v>
      </c>
      <c r="B196" t="s">
        <v>1</v>
      </c>
    </row>
    <row r="197" spans="1:2" x14ac:dyDescent="0.2">
      <c r="A197" t="s">
        <v>200</v>
      </c>
      <c r="B197" t="s">
        <v>1</v>
      </c>
    </row>
    <row r="198" spans="1:2" x14ac:dyDescent="0.2">
      <c r="A198" t="s">
        <v>201</v>
      </c>
      <c r="B198" t="s">
        <v>149</v>
      </c>
    </row>
    <row r="199" spans="1:2" x14ac:dyDescent="0.2">
      <c r="A199" t="s">
        <v>202</v>
      </c>
      <c r="B199" t="s">
        <v>149</v>
      </c>
    </row>
    <row r="200" spans="1:2" x14ac:dyDescent="0.2">
      <c r="A200" t="s">
        <v>203</v>
      </c>
      <c r="B200" t="s">
        <v>1</v>
      </c>
    </row>
    <row r="201" spans="1:2" x14ac:dyDescent="0.2">
      <c r="A201" t="s">
        <v>204</v>
      </c>
      <c r="B201" t="s">
        <v>1</v>
      </c>
    </row>
    <row r="202" spans="1:2" x14ac:dyDescent="0.2">
      <c r="A202" t="s">
        <v>205</v>
      </c>
      <c r="B202" t="s">
        <v>1</v>
      </c>
    </row>
    <row r="203" spans="1:2" x14ac:dyDescent="0.2">
      <c r="A203" t="s">
        <v>206</v>
      </c>
      <c r="B203" t="s">
        <v>1</v>
      </c>
    </row>
    <row r="204" spans="1:2" x14ac:dyDescent="0.2">
      <c r="A204" t="s">
        <v>207</v>
      </c>
      <c r="B204" t="s">
        <v>1</v>
      </c>
    </row>
    <row r="205" spans="1:2" x14ac:dyDescent="0.2">
      <c r="A205" t="s">
        <v>208</v>
      </c>
      <c r="B205" t="s">
        <v>149</v>
      </c>
    </row>
    <row r="206" spans="1:2" x14ac:dyDescent="0.2">
      <c r="A206" t="s">
        <v>209</v>
      </c>
      <c r="B206" t="s">
        <v>43</v>
      </c>
    </row>
    <row r="207" spans="1:2" x14ac:dyDescent="0.2">
      <c r="A207" t="s">
        <v>210</v>
      </c>
      <c r="B207" t="s">
        <v>1</v>
      </c>
    </row>
    <row r="208" spans="1:2" x14ac:dyDescent="0.2">
      <c r="A208" t="s">
        <v>211</v>
      </c>
      <c r="B208" t="s">
        <v>149</v>
      </c>
    </row>
    <row r="209" spans="1:2" x14ac:dyDescent="0.2">
      <c r="A209" t="s">
        <v>212</v>
      </c>
      <c r="B209" t="s">
        <v>149</v>
      </c>
    </row>
    <row r="210" spans="1:2" x14ac:dyDescent="0.2">
      <c r="A210" t="s">
        <v>213</v>
      </c>
      <c r="B210" t="s">
        <v>1</v>
      </c>
    </row>
    <row r="211" spans="1:2" x14ac:dyDescent="0.2">
      <c r="A211" t="s">
        <v>214</v>
      </c>
      <c r="B211" t="s">
        <v>1</v>
      </c>
    </row>
    <row r="212" spans="1:2" x14ac:dyDescent="0.2">
      <c r="A212" t="s">
        <v>215</v>
      </c>
      <c r="B212" t="s">
        <v>43</v>
      </c>
    </row>
    <row r="213" spans="1:2" x14ac:dyDescent="0.2">
      <c r="A213" t="s">
        <v>216</v>
      </c>
      <c r="B213" t="s">
        <v>43</v>
      </c>
    </row>
    <row r="214" spans="1:2" x14ac:dyDescent="0.2">
      <c r="A214" t="s">
        <v>217</v>
      </c>
      <c r="B214" t="s">
        <v>43</v>
      </c>
    </row>
    <row r="215" spans="1:2" x14ac:dyDescent="0.2">
      <c r="A215" t="s">
        <v>218</v>
      </c>
      <c r="B215" t="s">
        <v>43</v>
      </c>
    </row>
    <row r="216" spans="1:2" x14ac:dyDescent="0.2">
      <c r="A216" t="s">
        <v>219</v>
      </c>
      <c r="B216" t="s">
        <v>149</v>
      </c>
    </row>
    <row r="217" spans="1:2" x14ac:dyDescent="0.2">
      <c r="A217" t="s">
        <v>220</v>
      </c>
      <c r="B217" t="s">
        <v>43</v>
      </c>
    </row>
    <row r="218" spans="1:2" x14ac:dyDescent="0.2">
      <c r="A218" t="s">
        <v>221</v>
      </c>
      <c r="B218" t="s">
        <v>1</v>
      </c>
    </row>
    <row r="219" spans="1:2" x14ac:dyDescent="0.2">
      <c r="A219" t="s">
        <v>222</v>
      </c>
      <c r="B219" t="s">
        <v>1</v>
      </c>
    </row>
    <row r="220" spans="1:2" x14ac:dyDescent="0.2">
      <c r="A220" t="s">
        <v>223</v>
      </c>
      <c r="B220" t="s">
        <v>149</v>
      </c>
    </row>
    <row r="221" spans="1:2" x14ac:dyDescent="0.2">
      <c r="A221" t="s">
        <v>224</v>
      </c>
      <c r="B221" t="s">
        <v>43</v>
      </c>
    </row>
    <row r="222" spans="1:2" x14ac:dyDescent="0.2">
      <c r="A222" t="s">
        <v>225</v>
      </c>
      <c r="B222" t="s">
        <v>43</v>
      </c>
    </row>
    <row r="223" spans="1:2" x14ac:dyDescent="0.2">
      <c r="A223" t="s">
        <v>226</v>
      </c>
      <c r="B223" t="s">
        <v>43</v>
      </c>
    </row>
    <row r="224" spans="1:2" x14ac:dyDescent="0.2">
      <c r="A224" t="s">
        <v>227</v>
      </c>
      <c r="B224" t="s">
        <v>1</v>
      </c>
    </row>
    <row r="225" spans="1:2" x14ac:dyDescent="0.2">
      <c r="A225" t="s">
        <v>228</v>
      </c>
      <c r="B225" t="s">
        <v>149</v>
      </c>
    </row>
    <row r="226" spans="1:2" x14ac:dyDescent="0.2">
      <c r="A226" t="s">
        <v>229</v>
      </c>
      <c r="B226" t="s">
        <v>1</v>
      </c>
    </row>
    <row r="227" spans="1:2" x14ac:dyDescent="0.2">
      <c r="A227" t="s">
        <v>230</v>
      </c>
      <c r="B227" t="s">
        <v>1</v>
      </c>
    </row>
    <row r="228" spans="1:2" x14ac:dyDescent="0.2">
      <c r="A228" t="s">
        <v>231</v>
      </c>
      <c r="B228" t="s">
        <v>1</v>
      </c>
    </row>
    <row r="229" spans="1:2" x14ac:dyDescent="0.2">
      <c r="A229" t="s">
        <v>232</v>
      </c>
      <c r="B229" t="s">
        <v>149</v>
      </c>
    </row>
    <row r="230" spans="1:2" x14ac:dyDescent="0.2">
      <c r="A230" t="s">
        <v>233</v>
      </c>
      <c r="B230" t="s">
        <v>149</v>
      </c>
    </row>
    <row r="231" spans="1:2" x14ac:dyDescent="0.2">
      <c r="A231" t="s">
        <v>234</v>
      </c>
      <c r="B231" t="s">
        <v>1</v>
      </c>
    </row>
    <row r="232" spans="1:2" x14ac:dyDescent="0.2">
      <c r="A232" t="s">
        <v>235</v>
      </c>
      <c r="B232" t="s">
        <v>1</v>
      </c>
    </row>
    <row r="233" spans="1:2" x14ac:dyDescent="0.2">
      <c r="A233" t="s">
        <v>236</v>
      </c>
      <c r="B233" t="s">
        <v>43</v>
      </c>
    </row>
    <row r="234" spans="1:2" x14ac:dyDescent="0.2">
      <c r="A234" t="s">
        <v>237</v>
      </c>
      <c r="B234" t="s">
        <v>1</v>
      </c>
    </row>
    <row r="235" spans="1:2" x14ac:dyDescent="0.2">
      <c r="A235" t="s">
        <v>238</v>
      </c>
      <c r="B235" t="s">
        <v>43</v>
      </c>
    </row>
    <row r="236" spans="1:2" x14ac:dyDescent="0.2">
      <c r="A236" t="s">
        <v>239</v>
      </c>
      <c r="B236" t="s">
        <v>1</v>
      </c>
    </row>
    <row r="237" spans="1:2" x14ac:dyDescent="0.2">
      <c r="A237" t="s">
        <v>240</v>
      </c>
      <c r="B237" t="s">
        <v>43</v>
      </c>
    </row>
    <row r="238" spans="1:2" x14ac:dyDescent="0.2">
      <c r="A238" t="s">
        <v>241</v>
      </c>
      <c r="B238" t="s">
        <v>1</v>
      </c>
    </row>
    <row r="239" spans="1:2" x14ac:dyDescent="0.2">
      <c r="A239" t="s">
        <v>242</v>
      </c>
      <c r="B239" t="s">
        <v>1</v>
      </c>
    </row>
    <row r="240" spans="1:2" x14ac:dyDescent="0.2">
      <c r="A240" t="s">
        <v>243</v>
      </c>
      <c r="B240" t="s">
        <v>1</v>
      </c>
    </row>
    <row r="241" spans="1:2" x14ac:dyDescent="0.2">
      <c r="A241" t="s">
        <v>244</v>
      </c>
      <c r="B241" t="s">
        <v>1</v>
      </c>
    </row>
    <row r="242" spans="1:2" x14ac:dyDescent="0.2">
      <c r="A242" t="s">
        <v>245</v>
      </c>
      <c r="B242" t="s">
        <v>43</v>
      </c>
    </row>
    <row r="243" spans="1:2" x14ac:dyDescent="0.2">
      <c r="A243" t="s">
        <v>246</v>
      </c>
      <c r="B243" t="s">
        <v>43</v>
      </c>
    </row>
    <row r="244" spans="1:2" x14ac:dyDescent="0.2">
      <c r="A244" t="s">
        <v>247</v>
      </c>
      <c r="B244" t="s">
        <v>1</v>
      </c>
    </row>
    <row r="245" spans="1:2" x14ac:dyDescent="0.2">
      <c r="A245" t="s">
        <v>248</v>
      </c>
      <c r="B245" t="s">
        <v>149</v>
      </c>
    </row>
    <row r="246" spans="1:2" x14ac:dyDescent="0.2">
      <c r="A246" t="s">
        <v>249</v>
      </c>
      <c r="B246" t="s">
        <v>43</v>
      </c>
    </row>
    <row r="247" spans="1:2" x14ac:dyDescent="0.2">
      <c r="A247" t="s">
        <v>250</v>
      </c>
      <c r="B247" t="s">
        <v>43</v>
      </c>
    </row>
    <row r="248" spans="1:2" x14ac:dyDescent="0.2">
      <c r="A248" t="s">
        <v>251</v>
      </c>
      <c r="B248" t="s">
        <v>149</v>
      </c>
    </row>
    <row r="249" spans="1:2" x14ac:dyDescent="0.2">
      <c r="A249" t="s">
        <v>252</v>
      </c>
      <c r="B249" t="s">
        <v>1</v>
      </c>
    </row>
    <row r="250" spans="1:2" x14ac:dyDescent="0.2">
      <c r="A250" t="s">
        <v>253</v>
      </c>
      <c r="B250" t="s">
        <v>149</v>
      </c>
    </row>
    <row r="251" spans="1:2" x14ac:dyDescent="0.2">
      <c r="A251" t="s">
        <v>254</v>
      </c>
      <c r="B251" t="s">
        <v>149</v>
      </c>
    </row>
    <row r="252" spans="1:2" x14ac:dyDescent="0.2">
      <c r="A252" t="s">
        <v>255</v>
      </c>
      <c r="B252" t="s">
        <v>1</v>
      </c>
    </row>
    <row r="253" spans="1:2" x14ac:dyDescent="0.2">
      <c r="A253" t="s">
        <v>256</v>
      </c>
      <c r="B253" t="s">
        <v>43</v>
      </c>
    </row>
    <row r="254" spans="1:2" x14ac:dyDescent="0.2">
      <c r="A254" t="s">
        <v>257</v>
      </c>
      <c r="B254" t="s">
        <v>149</v>
      </c>
    </row>
    <row r="255" spans="1:2" x14ac:dyDescent="0.2">
      <c r="A255" t="s">
        <v>258</v>
      </c>
      <c r="B255" t="s">
        <v>43</v>
      </c>
    </row>
    <row r="256" spans="1:2" x14ac:dyDescent="0.2">
      <c r="A256" t="s">
        <v>259</v>
      </c>
      <c r="B256" t="s">
        <v>149</v>
      </c>
    </row>
    <row r="257" spans="1:2" x14ac:dyDescent="0.2">
      <c r="A257" t="s">
        <v>260</v>
      </c>
      <c r="B257" t="s">
        <v>1</v>
      </c>
    </row>
    <row r="258" spans="1:2" x14ac:dyDescent="0.2">
      <c r="A258" t="s">
        <v>261</v>
      </c>
      <c r="B258" t="s">
        <v>43</v>
      </c>
    </row>
    <row r="259" spans="1:2" x14ac:dyDescent="0.2">
      <c r="A259" t="s">
        <v>262</v>
      </c>
      <c r="B259" t="s">
        <v>43</v>
      </c>
    </row>
    <row r="260" spans="1:2" x14ac:dyDescent="0.2">
      <c r="A260" t="s">
        <v>263</v>
      </c>
      <c r="B260" t="s">
        <v>149</v>
      </c>
    </row>
    <row r="261" spans="1:2" x14ac:dyDescent="0.2">
      <c r="A261" t="s">
        <v>264</v>
      </c>
      <c r="B261" t="s">
        <v>43</v>
      </c>
    </row>
    <row r="262" spans="1:2" x14ac:dyDescent="0.2">
      <c r="A262" t="s">
        <v>265</v>
      </c>
      <c r="B262" t="s">
        <v>43</v>
      </c>
    </row>
    <row r="263" spans="1:2" x14ac:dyDescent="0.2">
      <c r="A263" t="s">
        <v>266</v>
      </c>
      <c r="B263" t="s">
        <v>43</v>
      </c>
    </row>
    <row r="264" spans="1:2" x14ac:dyDescent="0.2">
      <c r="A264" t="s">
        <v>267</v>
      </c>
      <c r="B264" t="s">
        <v>149</v>
      </c>
    </row>
    <row r="265" spans="1:2" x14ac:dyDescent="0.2">
      <c r="A265" t="s">
        <v>268</v>
      </c>
      <c r="B265" t="s">
        <v>43</v>
      </c>
    </row>
    <row r="266" spans="1:2" x14ac:dyDescent="0.2">
      <c r="A266" t="s">
        <v>269</v>
      </c>
      <c r="B266" t="s">
        <v>43</v>
      </c>
    </row>
    <row r="267" spans="1:2" x14ac:dyDescent="0.2">
      <c r="A267" t="s">
        <v>270</v>
      </c>
      <c r="B267" t="s">
        <v>1</v>
      </c>
    </row>
    <row r="268" spans="1:2" x14ac:dyDescent="0.2">
      <c r="A268" t="s">
        <v>271</v>
      </c>
      <c r="B268" t="s">
        <v>149</v>
      </c>
    </row>
    <row r="269" spans="1:2" x14ac:dyDescent="0.2">
      <c r="A269" t="s">
        <v>272</v>
      </c>
      <c r="B269" t="s">
        <v>149</v>
      </c>
    </row>
    <row r="270" spans="1:2" x14ac:dyDescent="0.2">
      <c r="A270" t="s">
        <v>273</v>
      </c>
      <c r="B270" t="s">
        <v>149</v>
      </c>
    </row>
    <row r="271" spans="1:2" x14ac:dyDescent="0.2">
      <c r="A271" t="s">
        <v>274</v>
      </c>
      <c r="B271" t="s">
        <v>1</v>
      </c>
    </row>
    <row r="272" spans="1:2" x14ac:dyDescent="0.2">
      <c r="A272" t="s">
        <v>275</v>
      </c>
      <c r="B272" t="s">
        <v>1</v>
      </c>
    </row>
    <row r="273" spans="1:2" x14ac:dyDescent="0.2">
      <c r="A273" t="s">
        <v>276</v>
      </c>
      <c r="B273" t="s">
        <v>1</v>
      </c>
    </row>
    <row r="274" spans="1:2" x14ac:dyDescent="0.2">
      <c r="A274" t="s">
        <v>277</v>
      </c>
      <c r="B274" t="s">
        <v>149</v>
      </c>
    </row>
    <row r="275" spans="1:2" x14ac:dyDescent="0.2">
      <c r="A275" t="s">
        <v>278</v>
      </c>
      <c r="B275" t="s">
        <v>43</v>
      </c>
    </row>
    <row r="276" spans="1:2" x14ac:dyDescent="0.2">
      <c r="A276" t="s">
        <v>279</v>
      </c>
      <c r="B276" t="s">
        <v>43</v>
      </c>
    </row>
    <row r="277" spans="1:2" x14ac:dyDescent="0.2">
      <c r="A277" t="s">
        <v>280</v>
      </c>
      <c r="B277" s="2" t="s">
        <v>38</v>
      </c>
    </row>
    <row r="278" spans="1:2" x14ac:dyDescent="0.2">
      <c r="A278" t="s">
        <v>281</v>
      </c>
      <c r="B278" t="s">
        <v>149</v>
      </c>
    </row>
    <row r="279" spans="1:2" x14ac:dyDescent="0.2">
      <c r="A279" t="s">
        <v>282</v>
      </c>
      <c r="B279" t="s">
        <v>1</v>
      </c>
    </row>
    <row r="280" spans="1:2" x14ac:dyDescent="0.2">
      <c r="A280" t="s">
        <v>283</v>
      </c>
      <c r="B280" t="s">
        <v>1</v>
      </c>
    </row>
    <row r="281" spans="1:2" x14ac:dyDescent="0.2">
      <c r="A281" t="s">
        <v>284</v>
      </c>
      <c r="B281" t="s">
        <v>1</v>
      </c>
    </row>
    <row r="282" spans="1:2" x14ac:dyDescent="0.2">
      <c r="A282" t="s">
        <v>285</v>
      </c>
      <c r="B282" t="s">
        <v>1</v>
      </c>
    </row>
    <row r="283" spans="1:2" x14ac:dyDescent="0.2">
      <c r="A283" t="s">
        <v>286</v>
      </c>
      <c r="B283" s="2" t="s">
        <v>38</v>
      </c>
    </row>
    <row r="284" spans="1:2" x14ac:dyDescent="0.2">
      <c r="A284" t="s">
        <v>287</v>
      </c>
      <c r="B284" t="s">
        <v>1</v>
      </c>
    </row>
    <row r="285" spans="1:2" x14ac:dyDescent="0.2">
      <c r="A285" t="s">
        <v>288</v>
      </c>
      <c r="B285" t="s">
        <v>43</v>
      </c>
    </row>
    <row r="286" spans="1:2" x14ac:dyDescent="0.2">
      <c r="A286" t="s">
        <v>289</v>
      </c>
      <c r="B286" t="s">
        <v>1</v>
      </c>
    </row>
    <row r="287" spans="1:2" x14ac:dyDescent="0.2">
      <c r="A287" t="s">
        <v>290</v>
      </c>
      <c r="B287" t="s">
        <v>1</v>
      </c>
    </row>
    <row r="288" spans="1:2" x14ac:dyDescent="0.2">
      <c r="A288" t="s">
        <v>291</v>
      </c>
      <c r="B288" t="s">
        <v>149</v>
      </c>
    </row>
    <row r="289" spans="1:6" x14ac:dyDescent="0.2">
      <c r="A289" t="s">
        <v>292</v>
      </c>
      <c r="B289" t="s">
        <v>43</v>
      </c>
    </row>
    <row r="290" spans="1:6" x14ac:dyDescent="0.2">
      <c r="A290" t="s">
        <v>293</v>
      </c>
      <c r="B290" t="s">
        <v>149</v>
      </c>
    </row>
    <row r="291" spans="1:6" x14ac:dyDescent="0.2">
      <c r="A291" t="s">
        <v>294</v>
      </c>
      <c r="B291" t="s">
        <v>1</v>
      </c>
      <c r="C291" t="s">
        <v>1591</v>
      </c>
      <c r="D291" s="3" t="s">
        <v>1592</v>
      </c>
    </row>
    <row r="292" spans="1:6" x14ac:dyDescent="0.2">
      <c r="A292" t="s">
        <v>295</v>
      </c>
      <c r="B292" t="s">
        <v>149</v>
      </c>
      <c r="D292" t="s">
        <v>1584</v>
      </c>
      <c r="E292">
        <f>COUNTA(B291:B360)</f>
        <v>70</v>
      </c>
    </row>
    <row r="293" spans="1:6" x14ac:dyDescent="0.2">
      <c r="A293" t="s">
        <v>296</v>
      </c>
      <c r="B293" t="s">
        <v>1</v>
      </c>
      <c r="D293" t="s">
        <v>1585</v>
      </c>
      <c r="E293">
        <f>COUNTA(B319,B323,B350)</f>
        <v>3</v>
      </c>
      <c r="F293">
        <f>3/(E292)</f>
        <v>4.2857142857142858E-2</v>
      </c>
    </row>
    <row r="294" spans="1:6" x14ac:dyDescent="0.2">
      <c r="A294" t="s">
        <v>297</v>
      </c>
      <c r="B294" t="s">
        <v>149</v>
      </c>
    </row>
    <row r="295" spans="1:6" x14ac:dyDescent="0.2">
      <c r="A295" t="s">
        <v>298</v>
      </c>
      <c r="B295" t="s">
        <v>1</v>
      </c>
    </row>
    <row r="296" spans="1:6" x14ac:dyDescent="0.2">
      <c r="A296" t="s">
        <v>299</v>
      </c>
      <c r="B296" t="s">
        <v>1</v>
      </c>
    </row>
    <row r="297" spans="1:6" x14ac:dyDescent="0.2">
      <c r="A297" t="s">
        <v>300</v>
      </c>
      <c r="B297" t="s">
        <v>1</v>
      </c>
    </row>
    <row r="298" spans="1:6" x14ac:dyDescent="0.2">
      <c r="A298" t="s">
        <v>301</v>
      </c>
      <c r="B298" t="s">
        <v>43</v>
      </c>
    </row>
    <row r="299" spans="1:6" x14ac:dyDescent="0.2">
      <c r="A299" t="s">
        <v>302</v>
      </c>
      <c r="B299" t="s">
        <v>1</v>
      </c>
    </row>
    <row r="300" spans="1:6" x14ac:dyDescent="0.2">
      <c r="A300" t="s">
        <v>303</v>
      </c>
      <c r="B300" t="s">
        <v>149</v>
      </c>
    </row>
    <row r="301" spans="1:6" x14ac:dyDescent="0.2">
      <c r="A301" t="s">
        <v>304</v>
      </c>
      <c r="B301" t="s">
        <v>1</v>
      </c>
    </row>
    <row r="302" spans="1:6" x14ac:dyDescent="0.2">
      <c r="A302" t="s">
        <v>305</v>
      </c>
      <c r="B302" t="s">
        <v>1</v>
      </c>
    </row>
    <row r="303" spans="1:6" x14ac:dyDescent="0.2">
      <c r="A303" t="s">
        <v>306</v>
      </c>
      <c r="B303" t="s">
        <v>43</v>
      </c>
    </row>
    <row r="304" spans="1:6" x14ac:dyDescent="0.2">
      <c r="A304" t="s">
        <v>307</v>
      </c>
      <c r="B304" t="s">
        <v>43</v>
      </c>
    </row>
    <row r="305" spans="1:2" x14ac:dyDescent="0.2">
      <c r="A305" t="s">
        <v>308</v>
      </c>
      <c r="B305" t="s">
        <v>43</v>
      </c>
    </row>
    <row r="306" spans="1:2" x14ac:dyDescent="0.2">
      <c r="A306" t="s">
        <v>309</v>
      </c>
      <c r="B306" t="s">
        <v>149</v>
      </c>
    </row>
    <row r="307" spans="1:2" x14ac:dyDescent="0.2">
      <c r="A307" t="s">
        <v>310</v>
      </c>
      <c r="B307" t="s">
        <v>1</v>
      </c>
    </row>
    <row r="308" spans="1:2" x14ac:dyDescent="0.2">
      <c r="A308" t="s">
        <v>311</v>
      </c>
      <c r="B308" t="s">
        <v>149</v>
      </c>
    </row>
    <row r="309" spans="1:2" x14ac:dyDescent="0.2">
      <c r="A309" t="s">
        <v>312</v>
      </c>
      <c r="B309" t="s">
        <v>1</v>
      </c>
    </row>
    <row r="310" spans="1:2" x14ac:dyDescent="0.2">
      <c r="A310" t="s">
        <v>313</v>
      </c>
      <c r="B310" t="s">
        <v>1</v>
      </c>
    </row>
    <row r="311" spans="1:2" x14ac:dyDescent="0.2">
      <c r="A311" t="s">
        <v>314</v>
      </c>
      <c r="B311" t="s">
        <v>1</v>
      </c>
    </row>
    <row r="312" spans="1:2" x14ac:dyDescent="0.2">
      <c r="A312" t="s">
        <v>315</v>
      </c>
      <c r="B312" t="s">
        <v>149</v>
      </c>
    </row>
    <row r="313" spans="1:2" x14ac:dyDescent="0.2">
      <c r="A313" t="s">
        <v>316</v>
      </c>
      <c r="B313" t="s">
        <v>1</v>
      </c>
    </row>
    <row r="314" spans="1:2" x14ac:dyDescent="0.2">
      <c r="A314" t="s">
        <v>317</v>
      </c>
      <c r="B314" t="s">
        <v>149</v>
      </c>
    </row>
    <row r="315" spans="1:2" x14ac:dyDescent="0.2">
      <c r="A315" t="s">
        <v>318</v>
      </c>
      <c r="B315" t="s">
        <v>1</v>
      </c>
    </row>
    <row r="316" spans="1:2" x14ac:dyDescent="0.2">
      <c r="A316" t="s">
        <v>319</v>
      </c>
      <c r="B316" t="s">
        <v>149</v>
      </c>
    </row>
    <row r="317" spans="1:2" x14ac:dyDescent="0.2">
      <c r="A317" t="s">
        <v>320</v>
      </c>
      <c r="B317" t="s">
        <v>149</v>
      </c>
    </row>
    <row r="318" spans="1:2" x14ac:dyDescent="0.2">
      <c r="A318" t="s">
        <v>321</v>
      </c>
      <c r="B318" t="s">
        <v>43</v>
      </c>
    </row>
    <row r="319" spans="1:2" x14ac:dyDescent="0.2">
      <c r="A319" t="s">
        <v>322</v>
      </c>
      <c r="B319" s="2" t="s">
        <v>38</v>
      </c>
    </row>
    <row r="320" spans="1:2" x14ac:dyDescent="0.2">
      <c r="A320" t="s">
        <v>323</v>
      </c>
      <c r="B320" t="s">
        <v>149</v>
      </c>
    </row>
    <row r="321" spans="1:2" x14ac:dyDescent="0.2">
      <c r="A321" t="s">
        <v>324</v>
      </c>
      <c r="B321" t="s">
        <v>1</v>
      </c>
    </row>
    <row r="322" spans="1:2" x14ac:dyDescent="0.2">
      <c r="A322" t="s">
        <v>325</v>
      </c>
      <c r="B322" t="s">
        <v>1</v>
      </c>
    </row>
    <row r="323" spans="1:2" x14ac:dyDescent="0.2">
      <c r="A323" t="s">
        <v>326</v>
      </c>
      <c r="B323" s="2" t="s">
        <v>38</v>
      </c>
    </row>
    <row r="324" spans="1:2" x14ac:dyDescent="0.2">
      <c r="A324" t="s">
        <v>327</v>
      </c>
      <c r="B324" t="s">
        <v>43</v>
      </c>
    </row>
    <row r="325" spans="1:2" x14ac:dyDescent="0.2">
      <c r="A325" t="s">
        <v>328</v>
      </c>
      <c r="B325" t="s">
        <v>43</v>
      </c>
    </row>
    <row r="326" spans="1:2" x14ac:dyDescent="0.2">
      <c r="A326" t="s">
        <v>329</v>
      </c>
      <c r="B326" t="s">
        <v>1</v>
      </c>
    </row>
    <row r="327" spans="1:2" x14ac:dyDescent="0.2">
      <c r="A327" t="s">
        <v>330</v>
      </c>
      <c r="B327" t="s">
        <v>43</v>
      </c>
    </row>
    <row r="328" spans="1:2" x14ac:dyDescent="0.2">
      <c r="A328" t="s">
        <v>331</v>
      </c>
      <c r="B328" t="s">
        <v>1</v>
      </c>
    </row>
    <row r="329" spans="1:2" x14ac:dyDescent="0.2">
      <c r="A329" t="s">
        <v>332</v>
      </c>
      <c r="B329" t="s">
        <v>1</v>
      </c>
    </row>
    <row r="330" spans="1:2" x14ac:dyDescent="0.2">
      <c r="A330" t="s">
        <v>333</v>
      </c>
      <c r="B330" t="s">
        <v>149</v>
      </c>
    </row>
    <row r="331" spans="1:2" x14ac:dyDescent="0.2">
      <c r="A331" t="s">
        <v>334</v>
      </c>
      <c r="B331" t="s">
        <v>1</v>
      </c>
    </row>
    <row r="332" spans="1:2" x14ac:dyDescent="0.2">
      <c r="A332" t="s">
        <v>335</v>
      </c>
      <c r="B332" t="s">
        <v>43</v>
      </c>
    </row>
    <row r="333" spans="1:2" x14ac:dyDescent="0.2">
      <c r="A333" t="s">
        <v>336</v>
      </c>
      <c r="B333" t="s">
        <v>1</v>
      </c>
    </row>
    <row r="334" spans="1:2" x14ac:dyDescent="0.2">
      <c r="A334" t="s">
        <v>337</v>
      </c>
      <c r="B334" t="s">
        <v>1</v>
      </c>
    </row>
    <row r="335" spans="1:2" x14ac:dyDescent="0.2">
      <c r="A335" t="s">
        <v>338</v>
      </c>
      <c r="B335" t="s">
        <v>1</v>
      </c>
    </row>
    <row r="336" spans="1:2" x14ac:dyDescent="0.2">
      <c r="A336" t="s">
        <v>339</v>
      </c>
      <c r="B336" t="s">
        <v>1</v>
      </c>
    </row>
    <row r="337" spans="1:2" x14ac:dyDescent="0.2">
      <c r="A337" t="s">
        <v>340</v>
      </c>
      <c r="B337" t="s">
        <v>43</v>
      </c>
    </row>
    <row r="338" spans="1:2" x14ac:dyDescent="0.2">
      <c r="A338" t="s">
        <v>341</v>
      </c>
      <c r="B338" t="s">
        <v>43</v>
      </c>
    </row>
    <row r="339" spans="1:2" x14ac:dyDescent="0.2">
      <c r="A339" t="s">
        <v>342</v>
      </c>
      <c r="B339" t="s">
        <v>149</v>
      </c>
    </row>
    <row r="340" spans="1:2" x14ac:dyDescent="0.2">
      <c r="A340" t="s">
        <v>343</v>
      </c>
      <c r="B340" t="s">
        <v>149</v>
      </c>
    </row>
    <row r="341" spans="1:2" x14ac:dyDescent="0.2">
      <c r="A341" t="s">
        <v>344</v>
      </c>
      <c r="B341" t="s">
        <v>43</v>
      </c>
    </row>
    <row r="342" spans="1:2" x14ac:dyDescent="0.2">
      <c r="A342" t="s">
        <v>345</v>
      </c>
      <c r="B342" t="s">
        <v>1</v>
      </c>
    </row>
    <row r="343" spans="1:2" x14ac:dyDescent="0.2">
      <c r="A343" t="s">
        <v>346</v>
      </c>
      <c r="B343" t="s">
        <v>1</v>
      </c>
    </row>
    <row r="344" spans="1:2" x14ac:dyDescent="0.2">
      <c r="A344" t="s">
        <v>347</v>
      </c>
      <c r="B344" t="s">
        <v>1</v>
      </c>
    </row>
    <row r="345" spans="1:2" x14ac:dyDescent="0.2">
      <c r="A345" t="s">
        <v>348</v>
      </c>
      <c r="B345" t="s">
        <v>1</v>
      </c>
    </row>
    <row r="346" spans="1:2" x14ac:dyDescent="0.2">
      <c r="A346" t="s">
        <v>349</v>
      </c>
      <c r="B346" t="s">
        <v>43</v>
      </c>
    </row>
    <row r="347" spans="1:2" x14ac:dyDescent="0.2">
      <c r="A347" t="s">
        <v>350</v>
      </c>
      <c r="B347" t="s">
        <v>43</v>
      </c>
    </row>
    <row r="348" spans="1:2" x14ac:dyDescent="0.2">
      <c r="A348" t="s">
        <v>351</v>
      </c>
      <c r="B348" t="s">
        <v>149</v>
      </c>
    </row>
    <row r="349" spans="1:2" x14ac:dyDescent="0.2">
      <c r="A349" t="s">
        <v>352</v>
      </c>
      <c r="B349" t="s">
        <v>149</v>
      </c>
    </row>
    <row r="350" spans="1:2" x14ac:dyDescent="0.2">
      <c r="A350" t="s">
        <v>353</v>
      </c>
      <c r="B350" s="2" t="s">
        <v>38</v>
      </c>
    </row>
    <row r="351" spans="1:2" x14ac:dyDescent="0.2">
      <c r="A351" t="s">
        <v>354</v>
      </c>
      <c r="B351" t="s">
        <v>1</v>
      </c>
    </row>
    <row r="352" spans="1:2" x14ac:dyDescent="0.2">
      <c r="A352" t="s">
        <v>355</v>
      </c>
      <c r="B352" t="s">
        <v>149</v>
      </c>
    </row>
    <row r="353" spans="1:6" x14ac:dyDescent="0.2">
      <c r="A353" t="s">
        <v>356</v>
      </c>
      <c r="B353" t="s">
        <v>43</v>
      </c>
    </row>
    <row r="354" spans="1:6" x14ac:dyDescent="0.2">
      <c r="A354" t="s">
        <v>357</v>
      </c>
      <c r="B354" t="s">
        <v>149</v>
      </c>
    </row>
    <row r="355" spans="1:6" x14ac:dyDescent="0.2">
      <c r="A355" t="s">
        <v>358</v>
      </c>
      <c r="B355" t="s">
        <v>149</v>
      </c>
    </row>
    <row r="356" spans="1:6" x14ac:dyDescent="0.2">
      <c r="A356" t="s">
        <v>359</v>
      </c>
      <c r="B356" t="s">
        <v>43</v>
      </c>
    </row>
    <row r="357" spans="1:6" x14ac:dyDescent="0.2">
      <c r="A357" t="s">
        <v>360</v>
      </c>
      <c r="B357" t="s">
        <v>1</v>
      </c>
    </row>
    <row r="358" spans="1:6" x14ac:dyDescent="0.2">
      <c r="A358" t="s">
        <v>361</v>
      </c>
      <c r="B358" t="s">
        <v>149</v>
      </c>
    </row>
    <row r="359" spans="1:6" x14ac:dyDescent="0.2">
      <c r="A359" t="s">
        <v>362</v>
      </c>
      <c r="B359" t="s">
        <v>43</v>
      </c>
    </row>
    <row r="360" spans="1:6" x14ac:dyDescent="0.2">
      <c r="A360" t="s">
        <v>363</v>
      </c>
      <c r="B360" t="s">
        <v>149</v>
      </c>
    </row>
    <row r="361" spans="1:6" x14ac:dyDescent="0.2">
      <c r="A361" t="s">
        <v>364</v>
      </c>
      <c r="B361" t="s">
        <v>43</v>
      </c>
      <c r="C361" t="s">
        <v>1593</v>
      </c>
      <c r="D361" s="3" t="s">
        <v>1594</v>
      </c>
    </row>
    <row r="362" spans="1:6" x14ac:dyDescent="0.2">
      <c r="A362" t="s">
        <v>365</v>
      </c>
      <c r="B362" t="s">
        <v>3</v>
      </c>
      <c r="D362" t="s">
        <v>1584</v>
      </c>
      <c r="E362">
        <f>COUNTA(B361:B371)</f>
        <v>11</v>
      </c>
    </row>
    <row r="363" spans="1:6" x14ac:dyDescent="0.2">
      <c r="A363" t="s">
        <v>366</v>
      </c>
      <c r="B363" t="s">
        <v>1</v>
      </c>
      <c r="D363" t="s">
        <v>1585</v>
      </c>
      <c r="E363">
        <f>COUNTA(B364:B366,B370)</f>
        <v>4</v>
      </c>
      <c r="F363">
        <f>E363/(E362)</f>
        <v>0.36363636363636365</v>
      </c>
    </row>
    <row r="364" spans="1:6" x14ac:dyDescent="0.2">
      <c r="A364" t="s">
        <v>367</v>
      </c>
      <c r="B364" s="2" t="s">
        <v>38</v>
      </c>
    </row>
    <row r="365" spans="1:6" x14ac:dyDescent="0.2">
      <c r="A365" t="s">
        <v>368</v>
      </c>
      <c r="B365" s="2" t="s">
        <v>38</v>
      </c>
    </row>
    <row r="366" spans="1:6" x14ac:dyDescent="0.2">
      <c r="A366" t="s">
        <v>369</v>
      </c>
      <c r="B366" s="2" t="s">
        <v>38</v>
      </c>
    </row>
    <row r="367" spans="1:6" x14ac:dyDescent="0.2">
      <c r="A367" t="s">
        <v>370</v>
      </c>
      <c r="B367" t="s">
        <v>1</v>
      </c>
    </row>
    <row r="368" spans="1:6" x14ac:dyDescent="0.2">
      <c r="A368" t="s">
        <v>371</v>
      </c>
      <c r="B368" t="s">
        <v>1</v>
      </c>
    </row>
    <row r="369" spans="1:6" x14ac:dyDescent="0.2">
      <c r="A369" t="s">
        <v>372</v>
      </c>
      <c r="B369" t="s">
        <v>43</v>
      </c>
    </row>
    <row r="370" spans="1:6" x14ac:dyDescent="0.2">
      <c r="A370" t="s">
        <v>373</v>
      </c>
      <c r="B370" s="2" t="s">
        <v>38</v>
      </c>
    </row>
    <row r="371" spans="1:6" x14ac:dyDescent="0.2">
      <c r="A371" t="s">
        <v>374</v>
      </c>
      <c r="B371" t="s">
        <v>1</v>
      </c>
    </row>
    <row r="372" spans="1:6" x14ac:dyDescent="0.2">
      <c r="A372" t="s">
        <v>375</v>
      </c>
      <c r="B372" s="2" t="s">
        <v>38</v>
      </c>
      <c r="C372" t="s">
        <v>1595</v>
      </c>
      <c r="D372" s="3" t="s">
        <v>1596</v>
      </c>
    </row>
    <row r="373" spans="1:6" x14ac:dyDescent="0.2">
      <c r="A373" t="s">
        <v>376</v>
      </c>
      <c r="B373" t="s">
        <v>3</v>
      </c>
      <c r="D373" t="s">
        <v>1584</v>
      </c>
      <c r="E373">
        <f>COUNTA(B372:B517)</f>
        <v>146</v>
      </c>
    </row>
    <row r="374" spans="1:6" x14ac:dyDescent="0.2">
      <c r="A374" t="s">
        <v>377</v>
      </c>
      <c r="B374" t="s">
        <v>1</v>
      </c>
      <c r="D374" t="s">
        <v>1585</v>
      </c>
      <c r="E374">
        <f>COUNTA(B384,B415,B419)</f>
        <v>3</v>
      </c>
      <c r="F374">
        <f>E374/(E373)</f>
        <v>2.0547945205479451E-2</v>
      </c>
    </row>
    <row r="375" spans="1:6" x14ac:dyDescent="0.2">
      <c r="A375" t="s">
        <v>378</v>
      </c>
      <c r="B375" t="s">
        <v>43</v>
      </c>
    </row>
    <row r="376" spans="1:6" x14ac:dyDescent="0.2">
      <c r="A376" t="s">
        <v>379</v>
      </c>
      <c r="B376" t="s">
        <v>43</v>
      </c>
    </row>
    <row r="377" spans="1:6" x14ac:dyDescent="0.2">
      <c r="A377" t="s">
        <v>380</v>
      </c>
      <c r="B377" t="s">
        <v>149</v>
      </c>
    </row>
    <row r="378" spans="1:6" x14ac:dyDescent="0.2">
      <c r="A378" t="s">
        <v>381</v>
      </c>
      <c r="B378" t="s">
        <v>43</v>
      </c>
    </row>
    <row r="379" spans="1:6" x14ac:dyDescent="0.2">
      <c r="A379" t="s">
        <v>382</v>
      </c>
      <c r="B379" t="s">
        <v>1</v>
      </c>
    </row>
    <row r="380" spans="1:6" x14ac:dyDescent="0.2">
      <c r="A380" t="s">
        <v>383</v>
      </c>
      <c r="B380" t="s">
        <v>1</v>
      </c>
    </row>
    <row r="381" spans="1:6" x14ac:dyDescent="0.2">
      <c r="A381" t="s">
        <v>384</v>
      </c>
      <c r="B381" t="s">
        <v>149</v>
      </c>
    </row>
    <row r="382" spans="1:6" x14ac:dyDescent="0.2">
      <c r="A382" t="s">
        <v>385</v>
      </c>
      <c r="B382" t="s">
        <v>149</v>
      </c>
    </row>
    <row r="383" spans="1:6" x14ac:dyDescent="0.2">
      <c r="A383" t="s">
        <v>386</v>
      </c>
      <c r="B383" t="s">
        <v>1</v>
      </c>
    </row>
    <row r="384" spans="1:6" x14ac:dyDescent="0.2">
      <c r="A384" t="s">
        <v>387</v>
      </c>
      <c r="B384" s="2" t="s">
        <v>38</v>
      </c>
    </row>
    <row r="385" spans="1:2" x14ac:dyDescent="0.2">
      <c r="A385" t="s">
        <v>388</v>
      </c>
      <c r="B385" t="s">
        <v>1</v>
      </c>
    </row>
    <row r="386" spans="1:2" x14ac:dyDescent="0.2">
      <c r="A386" t="s">
        <v>389</v>
      </c>
      <c r="B386" t="s">
        <v>43</v>
      </c>
    </row>
    <row r="387" spans="1:2" x14ac:dyDescent="0.2">
      <c r="A387" t="s">
        <v>390</v>
      </c>
      <c r="B387" t="s">
        <v>1</v>
      </c>
    </row>
    <row r="388" spans="1:2" x14ac:dyDescent="0.2">
      <c r="A388" t="s">
        <v>391</v>
      </c>
      <c r="B388" t="s">
        <v>43</v>
      </c>
    </row>
    <row r="389" spans="1:2" x14ac:dyDescent="0.2">
      <c r="A389" t="s">
        <v>392</v>
      </c>
      <c r="B389" t="s">
        <v>3</v>
      </c>
    </row>
    <row r="390" spans="1:2" x14ac:dyDescent="0.2">
      <c r="A390" t="s">
        <v>393</v>
      </c>
      <c r="B390" t="s">
        <v>149</v>
      </c>
    </row>
    <row r="391" spans="1:2" x14ac:dyDescent="0.2">
      <c r="A391" t="s">
        <v>394</v>
      </c>
      <c r="B391" t="s">
        <v>1</v>
      </c>
    </row>
    <row r="392" spans="1:2" x14ac:dyDescent="0.2">
      <c r="A392" t="s">
        <v>395</v>
      </c>
      <c r="B392" t="s">
        <v>43</v>
      </c>
    </row>
    <row r="393" spans="1:2" x14ac:dyDescent="0.2">
      <c r="A393" t="s">
        <v>396</v>
      </c>
      <c r="B393" t="s">
        <v>43</v>
      </c>
    </row>
    <row r="394" spans="1:2" x14ac:dyDescent="0.2">
      <c r="A394" t="s">
        <v>397</v>
      </c>
      <c r="B394" t="s">
        <v>43</v>
      </c>
    </row>
    <row r="395" spans="1:2" x14ac:dyDescent="0.2">
      <c r="A395" t="s">
        <v>398</v>
      </c>
      <c r="B395" t="s">
        <v>1</v>
      </c>
    </row>
    <row r="396" spans="1:2" x14ac:dyDescent="0.2">
      <c r="A396" t="s">
        <v>399</v>
      </c>
      <c r="B396" t="s">
        <v>1</v>
      </c>
    </row>
    <row r="397" spans="1:2" x14ac:dyDescent="0.2">
      <c r="A397" t="s">
        <v>400</v>
      </c>
      <c r="B397" t="s">
        <v>149</v>
      </c>
    </row>
    <row r="398" spans="1:2" x14ac:dyDescent="0.2">
      <c r="A398" t="s">
        <v>401</v>
      </c>
      <c r="B398" t="s">
        <v>43</v>
      </c>
    </row>
    <row r="399" spans="1:2" x14ac:dyDescent="0.2">
      <c r="A399" t="s">
        <v>402</v>
      </c>
      <c r="B399" t="s">
        <v>43</v>
      </c>
    </row>
    <row r="400" spans="1:2" x14ac:dyDescent="0.2">
      <c r="A400" t="s">
        <v>403</v>
      </c>
      <c r="B400" t="s">
        <v>1</v>
      </c>
    </row>
    <row r="401" spans="1:2" x14ac:dyDescent="0.2">
      <c r="A401" t="s">
        <v>404</v>
      </c>
      <c r="B401" t="s">
        <v>43</v>
      </c>
    </row>
    <row r="402" spans="1:2" x14ac:dyDescent="0.2">
      <c r="A402" t="s">
        <v>405</v>
      </c>
      <c r="B402" t="s">
        <v>43</v>
      </c>
    </row>
    <row r="403" spans="1:2" x14ac:dyDescent="0.2">
      <c r="A403" t="s">
        <v>406</v>
      </c>
      <c r="B403" t="s">
        <v>1</v>
      </c>
    </row>
    <row r="404" spans="1:2" x14ac:dyDescent="0.2">
      <c r="A404" t="s">
        <v>407</v>
      </c>
      <c r="B404" t="s">
        <v>1</v>
      </c>
    </row>
    <row r="405" spans="1:2" x14ac:dyDescent="0.2">
      <c r="A405" t="s">
        <v>408</v>
      </c>
      <c r="B405" t="s">
        <v>149</v>
      </c>
    </row>
    <row r="406" spans="1:2" x14ac:dyDescent="0.2">
      <c r="A406" t="s">
        <v>409</v>
      </c>
      <c r="B406" t="s">
        <v>43</v>
      </c>
    </row>
    <row r="407" spans="1:2" x14ac:dyDescent="0.2">
      <c r="A407" t="s">
        <v>410</v>
      </c>
      <c r="B407" t="s">
        <v>1</v>
      </c>
    </row>
    <row r="408" spans="1:2" x14ac:dyDescent="0.2">
      <c r="A408" t="s">
        <v>411</v>
      </c>
      <c r="B408" t="s">
        <v>149</v>
      </c>
    </row>
    <row r="409" spans="1:2" x14ac:dyDescent="0.2">
      <c r="A409" t="s">
        <v>412</v>
      </c>
      <c r="B409" t="s">
        <v>1</v>
      </c>
    </row>
    <row r="410" spans="1:2" x14ac:dyDescent="0.2">
      <c r="A410" t="s">
        <v>413</v>
      </c>
      <c r="B410" t="s">
        <v>1</v>
      </c>
    </row>
    <row r="411" spans="1:2" x14ac:dyDescent="0.2">
      <c r="A411" t="s">
        <v>414</v>
      </c>
      <c r="B411" t="s">
        <v>149</v>
      </c>
    </row>
    <row r="412" spans="1:2" x14ac:dyDescent="0.2">
      <c r="A412" t="s">
        <v>415</v>
      </c>
      <c r="B412" t="s">
        <v>149</v>
      </c>
    </row>
    <row r="413" spans="1:2" x14ac:dyDescent="0.2">
      <c r="A413" t="s">
        <v>416</v>
      </c>
      <c r="B413" t="s">
        <v>1</v>
      </c>
    </row>
    <row r="414" spans="1:2" x14ac:dyDescent="0.2">
      <c r="A414" t="s">
        <v>417</v>
      </c>
      <c r="B414" t="s">
        <v>1</v>
      </c>
    </row>
    <row r="415" spans="1:2" x14ac:dyDescent="0.2">
      <c r="A415" t="s">
        <v>418</v>
      </c>
      <c r="B415" s="2" t="s">
        <v>38</v>
      </c>
    </row>
    <row r="416" spans="1:2" x14ac:dyDescent="0.2">
      <c r="A416" t="s">
        <v>419</v>
      </c>
      <c r="B416" t="s">
        <v>1</v>
      </c>
    </row>
    <row r="417" spans="1:2" x14ac:dyDescent="0.2">
      <c r="A417" t="s">
        <v>420</v>
      </c>
      <c r="B417" t="s">
        <v>1</v>
      </c>
    </row>
    <row r="418" spans="1:2" x14ac:dyDescent="0.2">
      <c r="A418" t="s">
        <v>421</v>
      </c>
      <c r="B418" t="s">
        <v>149</v>
      </c>
    </row>
    <row r="419" spans="1:2" x14ac:dyDescent="0.2">
      <c r="A419" t="s">
        <v>422</v>
      </c>
      <c r="B419" s="2" t="s">
        <v>38</v>
      </c>
    </row>
    <row r="420" spans="1:2" x14ac:dyDescent="0.2">
      <c r="A420" t="s">
        <v>423</v>
      </c>
      <c r="B420" t="s">
        <v>149</v>
      </c>
    </row>
    <row r="421" spans="1:2" x14ac:dyDescent="0.2">
      <c r="A421" t="s">
        <v>424</v>
      </c>
      <c r="B421" t="s">
        <v>1</v>
      </c>
    </row>
    <row r="422" spans="1:2" x14ac:dyDescent="0.2">
      <c r="A422" t="s">
        <v>425</v>
      </c>
      <c r="B422" t="s">
        <v>1</v>
      </c>
    </row>
    <row r="423" spans="1:2" x14ac:dyDescent="0.2">
      <c r="A423" t="s">
        <v>426</v>
      </c>
      <c r="B423" t="s">
        <v>1</v>
      </c>
    </row>
    <row r="424" spans="1:2" x14ac:dyDescent="0.2">
      <c r="A424" t="s">
        <v>427</v>
      </c>
      <c r="B424" t="s">
        <v>149</v>
      </c>
    </row>
    <row r="425" spans="1:2" x14ac:dyDescent="0.2">
      <c r="A425" t="s">
        <v>428</v>
      </c>
      <c r="B425" t="s">
        <v>1</v>
      </c>
    </row>
    <row r="426" spans="1:2" x14ac:dyDescent="0.2">
      <c r="A426" t="s">
        <v>429</v>
      </c>
      <c r="B426" t="s">
        <v>1</v>
      </c>
    </row>
    <row r="427" spans="1:2" x14ac:dyDescent="0.2">
      <c r="A427" t="s">
        <v>430</v>
      </c>
      <c r="B427" t="s">
        <v>1</v>
      </c>
    </row>
    <row r="428" spans="1:2" x14ac:dyDescent="0.2">
      <c r="A428" t="s">
        <v>431</v>
      </c>
      <c r="B428" t="s">
        <v>1</v>
      </c>
    </row>
    <row r="429" spans="1:2" x14ac:dyDescent="0.2">
      <c r="A429" t="s">
        <v>432</v>
      </c>
      <c r="B429" t="s">
        <v>1</v>
      </c>
    </row>
    <row r="430" spans="1:2" x14ac:dyDescent="0.2">
      <c r="A430" t="s">
        <v>433</v>
      </c>
      <c r="B430" t="s">
        <v>1</v>
      </c>
    </row>
    <row r="431" spans="1:2" x14ac:dyDescent="0.2">
      <c r="A431" t="s">
        <v>434</v>
      </c>
      <c r="B431" t="s">
        <v>149</v>
      </c>
    </row>
    <row r="432" spans="1:2" x14ac:dyDescent="0.2">
      <c r="A432" t="s">
        <v>435</v>
      </c>
      <c r="B432" t="s">
        <v>43</v>
      </c>
    </row>
    <row r="433" spans="1:2" x14ac:dyDescent="0.2">
      <c r="A433" t="s">
        <v>436</v>
      </c>
      <c r="B433" t="s">
        <v>1</v>
      </c>
    </row>
    <row r="434" spans="1:2" x14ac:dyDescent="0.2">
      <c r="A434" t="s">
        <v>437</v>
      </c>
      <c r="B434" t="s">
        <v>1</v>
      </c>
    </row>
    <row r="435" spans="1:2" x14ac:dyDescent="0.2">
      <c r="A435" t="s">
        <v>438</v>
      </c>
      <c r="B435" t="s">
        <v>1</v>
      </c>
    </row>
    <row r="436" spans="1:2" x14ac:dyDescent="0.2">
      <c r="A436" t="s">
        <v>439</v>
      </c>
      <c r="B436" t="s">
        <v>1</v>
      </c>
    </row>
    <row r="437" spans="1:2" x14ac:dyDescent="0.2">
      <c r="A437" t="s">
        <v>440</v>
      </c>
      <c r="B437" t="s">
        <v>1</v>
      </c>
    </row>
    <row r="438" spans="1:2" x14ac:dyDescent="0.2">
      <c r="A438" t="s">
        <v>441</v>
      </c>
      <c r="B438" t="s">
        <v>149</v>
      </c>
    </row>
    <row r="439" spans="1:2" x14ac:dyDescent="0.2">
      <c r="A439" t="s">
        <v>442</v>
      </c>
      <c r="B439" t="s">
        <v>149</v>
      </c>
    </row>
    <row r="440" spans="1:2" x14ac:dyDescent="0.2">
      <c r="A440" t="s">
        <v>443</v>
      </c>
      <c r="B440" t="s">
        <v>43</v>
      </c>
    </row>
    <row r="441" spans="1:2" x14ac:dyDescent="0.2">
      <c r="A441" t="s">
        <v>444</v>
      </c>
      <c r="B441" t="s">
        <v>1</v>
      </c>
    </row>
    <row r="442" spans="1:2" x14ac:dyDescent="0.2">
      <c r="A442" t="s">
        <v>445</v>
      </c>
      <c r="B442" t="s">
        <v>1</v>
      </c>
    </row>
    <row r="443" spans="1:2" x14ac:dyDescent="0.2">
      <c r="A443" t="s">
        <v>446</v>
      </c>
      <c r="B443" t="s">
        <v>1</v>
      </c>
    </row>
    <row r="444" spans="1:2" x14ac:dyDescent="0.2">
      <c r="A444" t="s">
        <v>447</v>
      </c>
      <c r="B444" t="s">
        <v>43</v>
      </c>
    </row>
    <row r="445" spans="1:2" x14ac:dyDescent="0.2">
      <c r="A445" t="s">
        <v>448</v>
      </c>
      <c r="B445" t="s">
        <v>43</v>
      </c>
    </row>
    <row r="446" spans="1:2" x14ac:dyDescent="0.2">
      <c r="A446" t="s">
        <v>449</v>
      </c>
      <c r="B446" t="s">
        <v>149</v>
      </c>
    </row>
    <row r="447" spans="1:2" x14ac:dyDescent="0.2">
      <c r="A447" t="s">
        <v>450</v>
      </c>
      <c r="B447" t="s">
        <v>43</v>
      </c>
    </row>
    <row r="448" spans="1:2" x14ac:dyDescent="0.2">
      <c r="A448" t="s">
        <v>451</v>
      </c>
      <c r="B448" t="s">
        <v>43</v>
      </c>
    </row>
    <row r="449" spans="1:2" x14ac:dyDescent="0.2">
      <c r="A449" t="s">
        <v>452</v>
      </c>
      <c r="B449" t="s">
        <v>1</v>
      </c>
    </row>
    <row r="450" spans="1:2" x14ac:dyDescent="0.2">
      <c r="A450" t="s">
        <v>453</v>
      </c>
      <c r="B450" t="s">
        <v>149</v>
      </c>
    </row>
    <row r="451" spans="1:2" x14ac:dyDescent="0.2">
      <c r="A451" t="s">
        <v>454</v>
      </c>
      <c r="B451" t="s">
        <v>1</v>
      </c>
    </row>
    <row r="452" spans="1:2" x14ac:dyDescent="0.2">
      <c r="A452" t="s">
        <v>455</v>
      </c>
      <c r="B452" t="s">
        <v>43</v>
      </c>
    </row>
    <row r="453" spans="1:2" x14ac:dyDescent="0.2">
      <c r="A453" t="s">
        <v>456</v>
      </c>
      <c r="B453" t="s">
        <v>43</v>
      </c>
    </row>
    <row r="454" spans="1:2" x14ac:dyDescent="0.2">
      <c r="A454" t="s">
        <v>457</v>
      </c>
      <c r="B454" t="s">
        <v>1</v>
      </c>
    </row>
    <row r="455" spans="1:2" x14ac:dyDescent="0.2">
      <c r="A455" t="s">
        <v>458</v>
      </c>
      <c r="B455" t="s">
        <v>149</v>
      </c>
    </row>
    <row r="456" spans="1:2" x14ac:dyDescent="0.2">
      <c r="A456" t="s">
        <v>459</v>
      </c>
      <c r="B456" t="s">
        <v>1</v>
      </c>
    </row>
    <row r="457" spans="1:2" x14ac:dyDescent="0.2">
      <c r="A457" t="s">
        <v>460</v>
      </c>
      <c r="B457" t="s">
        <v>1</v>
      </c>
    </row>
    <row r="458" spans="1:2" x14ac:dyDescent="0.2">
      <c r="A458" t="s">
        <v>461</v>
      </c>
      <c r="B458" t="s">
        <v>1</v>
      </c>
    </row>
    <row r="459" spans="1:2" x14ac:dyDescent="0.2">
      <c r="A459" t="s">
        <v>462</v>
      </c>
      <c r="B459" t="s">
        <v>149</v>
      </c>
    </row>
    <row r="460" spans="1:2" x14ac:dyDescent="0.2">
      <c r="A460" t="s">
        <v>463</v>
      </c>
      <c r="B460" t="s">
        <v>1</v>
      </c>
    </row>
    <row r="461" spans="1:2" x14ac:dyDescent="0.2">
      <c r="A461" t="s">
        <v>464</v>
      </c>
      <c r="B461" t="s">
        <v>1</v>
      </c>
    </row>
    <row r="462" spans="1:2" x14ac:dyDescent="0.2">
      <c r="A462" t="s">
        <v>465</v>
      </c>
      <c r="B462" t="s">
        <v>149</v>
      </c>
    </row>
    <row r="463" spans="1:2" x14ac:dyDescent="0.2">
      <c r="A463" t="s">
        <v>466</v>
      </c>
      <c r="B463" t="s">
        <v>149</v>
      </c>
    </row>
    <row r="464" spans="1:2" x14ac:dyDescent="0.2">
      <c r="A464" t="s">
        <v>467</v>
      </c>
      <c r="B464" t="s">
        <v>1</v>
      </c>
    </row>
    <row r="465" spans="1:2" x14ac:dyDescent="0.2">
      <c r="A465" t="s">
        <v>468</v>
      </c>
      <c r="B465" t="s">
        <v>149</v>
      </c>
    </row>
    <row r="466" spans="1:2" x14ac:dyDescent="0.2">
      <c r="A466" t="s">
        <v>469</v>
      </c>
      <c r="B466" t="s">
        <v>43</v>
      </c>
    </row>
    <row r="467" spans="1:2" x14ac:dyDescent="0.2">
      <c r="A467" t="s">
        <v>470</v>
      </c>
      <c r="B467" t="s">
        <v>43</v>
      </c>
    </row>
    <row r="468" spans="1:2" x14ac:dyDescent="0.2">
      <c r="A468" t="s">
        <v>471</v>
      </c>
      <c r="B468" t="s">
        <v>149</v>
      </c>
    </row>
    <row r="469" spans="1:2" x14ac:dyDescent="0.2">
      <c r="A469" t="s">
        <v>472</v>
      </c>
      <c r="B469" t="s">
        <v>1</v>
      </c>
    </row>
    <row r="470" spans="1:2" x14ac:dyDescent="0.2">
      <c r="A470" t="s">
        <v>473</v>
      </c>
      <c r="B470" t="s">
        <v>149</v>
      </c>
    </row>
    <row r="471" spans="1:2" x14ac:dyDescent="0.2">
      <c r="A471" t="s">
        <v>474</v>
      </c>
      <c r="B471" t="s">
        <v>149</v>
      </c>
    </row>
    <row r="472" spans="1:2" x14ac:dyDescent="0.2">
      <c r="A472" t="s">
        <v>475</v>
      </c>
      <c r="B472" t="s">
        <v>43</v>
      </c>
    </row>
    <row r="473" spans="1:2" x14ac:dyDescent="0.2">
      <c r="A473" t="s">
        <v>476</v>
      </c>
      <c r="B473" t="s">
        <v>1</v>
      </c>
    </row>
    <row r="474" spans="1:2" x14ac:dyDescent="0.2">
      <c r="A474" t="s">
        <v>477</v>
      </c>
      <c r="B474" t="s">
        <v>1</v>
      </c>
    </row>
    <row r="475" spans="1:2" x14ac:dyDescent="0.2">
      <c r="A475" t="s">
        <v>478</v>
      </c>
      <c r="B475" t="s">
        <v>43</v>
      </c>
    </row>
    <row r="476" spans="1:2" x14ac:dyDescent="0.2">
      <c r="A476" t="s">
        <v>479</v>
      </c>
      <c r="B476" t="s">
        <v>149</v>
      </c>
    </row>
    <row r="477" spans="1:2" x14ac:dyDescent="0.2">
      <c r="A477" t="s">
        <v>480</v>
      </c>
      <c r="B477" t="s">
        <v>1</v>
      </c>
    </row>
    <row r="478" spans="1:2" x14ac:dyDescent="0.2">
      <c r="A478" t="s">
        <v>481</v>
      </c>
      <c r="B478" t="s">
        <v>1</v>
      </c>
    </row>
    <row r="479" spans="1:2" x14ac:dyDescent="0.2">
      <c r="A479" t="s">
        <v>482</v>
      </c>
      <c r="B479" t="s">
        <v>43</v>
      </c>
    </row>
    <row r="480" spans="1:2" x14ac:dyDescent="0.2">
      <c r="A480" t="s">
        <v>483</v>
      </c>
      <c r="B480" t="s">
        <v>43</v>
      </c>
    </row>
    <row r="481" spans="1:2" x14ac:dyDescent="0.2">
      <c r="A481" t="s">
        <v>484</v>
      </c>
      <c r="B481" t="s">
        <v>1</v>
      </c>
    </row>
    <row r="482" spans="1:2" x14ac:dyDescent="0.2">
      <c r="A482" t="s">
        <v>485</v>
      </c>
      <c r="B482" t="s">
        <v>1</v>
      </c>
    </row>
    <row r="483" spans="1:2" x14ac:dyDescent="0.2">
      <c r="A483" t="s">
        <v>486</v>
      </c>
      <c r="B483" t="s">
        <v>149</v>
      </c>
    </row>
    <row r="484" spans="1:2" x14ac:dyDescent="0.2">
      <c r="A484" t="s">
        <v>487</v>
      </c>
      <c r="B484" t="s">
        <v>1</v>
      </c>
    </row>
    <row r="485" spans="1:2" x14ac:dyDescent="0.2">
      <c r="A485" t="s">
        <v>488</v>
      </c>
      <c r="B485" t="s">
        <v>43</v>
      </c>
    </row>
    <row r="486" spans="1:2" x14ac:dyDescent="0.2">
      <c r="A486" t="s">
        <v>489</v>
      </c>
      <c r="B486" t="s">
        <v>43</v>
      </c>
    </row>
    <row r="487" spans="1:2" x14ac:dyDescent="0.2">
      <c r="A487" t="s">
        <v>490</v>
      </c>
      <c r="B487" t="s">
        <v>1</v>
      </c>
    </row>
    <row r="488" spans="1:2" x14ac:dyDescent="0.2">
      <c r="A488" t="s">
        <v>491</v>
      </c>
      <c r="B488" t="s">
        <v>43</v>
      </c>
    </row>
    <row r="489" spans="1:2" x14ac:dyDescent="0.2">
      <c r="A489" t="s">
        <v>492</v>
      </c>
      <c r="B489" t="s">
        <v>1</v>
      </c>
    </row>
    <row r="490" spans="1:2" x14ac:dyDescent="0.2">
      <c r="A490" t="s">
        <v>493</v>
      </c>
      <c r="B490" t="s">
        <v>43</v>
      </c>
    </row>
    <row r="491" spans="1:2" x14ac:dyDescent="0.2">
      <c r="A491" t="s">
        <v>494</v>
      </c>
      <c r="B491" t="s">
        <v>149</v>
      </c>
    </row>
    <row r="492" spans="1:2" x14ac:dyDescent="0.2">
      <c r="A492" t="s">
        <v>495</v>
      </c>
      <c r="B492" t="s">
        <v>1</v>
      </c>
    </row>
    <row r="493" spans="1:2" x14ac:dyDescent="0.2">
      <c r="A493" t="s">
        <v>496</v>
      </c>
      <c r="B493" t="s">
        <v>43</v>
      </c>
    </row>
    <row r="494" spans="1:2" x14ac:dyDescent="0.2">
      <c r="A494" t="s">
        <v>497</v>
      </c>
      <c r="B494" t="s">
        <v>149</v>
      </c>
    </row>
    <row r="495" spans="1:2" x14ac:dyDescent="0.2">
      <c r="A495" t="s">
        <v>498</v>
      </c>
      <c r="B495" t="s">
        <v>1</v>
      </c>
    </row>
    <row r="496" spans="1:2" x14ac:dyDescent="0.2">
      <c r="A496" t="s">
        <v>499</v>
      </c>
      <c r="B496" t="s">
        <v>149</v>
      </c>
    </row>
    <row r="497" spans="1:2" x14ac:dyDescent="0.2">
      <c r="A497" t="s">
        <v>500</v>
      </c>
      <c r="B497" t="s">
        <v>149</v>
      </c>
    </row>
    <row r="498" spans="1:2" x14ac:dyDescent="0.2">
      <c r="A498" t="s">
        <v>501</v>
      </c>
      <c r="B498" t="s">
        <v>43</v>
      </c>
    </row>
    <row r="499" spans="1:2" x14ac:dyDescent="0.2">
      <c r="A499" t="s">
        <v>502</v>
      </c>
      <c r="B499" t="s">
        <v>43</v>
      </c>
    </row>
    <row r="500" spans="1:2" x14ac:dyDescent="0.2">
      <c r="A500" t="s">
        <v>503</v>
      </c>
      <c r="B500" t="s">
        <v>1</v>
      </c>
    </row>
    <row r="501" spans="1:2" x14ac:dyDescent="0.2">
      <c r="A501" t="s">
        <v>504</v>
      </c>
      <c r="B501" t="s">
        <v>43</v>
      </c>
    </row>
    <row r="502" spans="1:2" x14ac:dyDescent="0.2">
      <c r="A502" t="s">
        <v>505</v>
      </c>
      <c r="B502" t="s">
        <v>149</v>
      </c>
    </row>
    <row r="503" spans="1:2" x14ac:dyDescent="0.2">
      <c r="A503" t="s">
        <v>506</v>
      </c>
      <c r="B503" t="s">
        <v>1</v>
      </c>
    </row>
    <row r="504" spans="1:2" x14ac:dyDescent="0.2">
      <c r="A504" t="s">
        <v>507</v>
      </c>
      <c r="B504" t="s">
        <v>43</v>
      </c>
    </row>
    <row r="505" spans="1:2" x14ac:dyDescent="0.2">
      <c r="A505" t="s">
        <v>508</v>
      </c>
      <c r="B505" t="s">
        <v>1</v>
      </c>
    </row>
    <row r="506" spans="1:2" x14ac:dyDescent="0.2">
      <c r="A506" t="s">
        <v>509</v>
      </c>
      <c r="B506" t="s">
        <v>1</v>
      </c>
    </row>
    <row r="507" spans="1:2" x14ac:dyDescent="0.2">
      <c r="A507" t="s">
        <v>510</v>
      </c>
      <c r="B507" t="s">
        <v>149</v>
      </c>
    </row>
    <row r="508" spans="1:2" x14ac:dyDescent="0.2">
      <c r="A508" t="s">
        <v>511</v>
      </c>
      <c r="B508" t="s">
        <v>43</v>
      </c>
    </row>
    <row r="509" spans="1:2" x14ac:dyDescent="0.2">
      <c r="A509" t="s">
        <v>512</v>
      </c>
      <c r="B509" t="s">
        <v>43</v>
      </c>
    </row>
    <row r="510" spans="1:2" x14ac:dyDescent="0.2">
      <c r="A510" t="s">
        <v>513</v>
      </c>
      <c r="B510" t="s">
        <v>1</v>
      </c>
    </row>
    <row r="511" spans="1:2" x14ac:dyDescent="0.2">
      <c r="A511" t="s">
        <v>514</v>
      </c>
      <c r="B511" t="s">
        <v>43</v>
      </c>
    </row>
    <row r="512" spans="1:2" x14ac:dyDescent="0.2">
      <c r="A512" t="s">
        <v>515</v>
      </c>
      <c r="B512" t="s">
        <v>43</v>
      </c>
    </row>
    <row r="513" spans="1:6" x14ac:dyDescent="0.2">
      <c r="A513" t="s">
        <v>516</v>
      </c>
      <c r="B513" t="s">
        <v>43</v>
      </c>
    </row>
    <row r="514" spans="1:6" x14ac:dyDescent="0.2">
      <c r="A514" t="s">
        <v>517</v>
      </c>
      <c r="B514" t="s">
        <v>1</v>
      </c>
    </row>
    <row r="515" spans="1:6" x14ac:dyDescent="0.2">
      <c r="A515" t="s">
        <v>518</v>
      </c>
      <c r="B515" t="s">
        <v>1</v>
      </c>
    </row>
    <row r="516" spans="1:6" x14ac:dyDescent="0.2">
      <c r="A516" t="s">
        <v>519</v>
      </c>
      <c r="B516" t="s">
        <v>149</v>
      </c>
    </row>
    <row r="517" spans="1:6" x14ac:dyDescent="0.2">
      <c r="A517" t="s">
        <v>520</v>
      </c>
      <c r="B517" t="s">
        <v>43</v>
      </c>
    </row>
    <row r="518" spans="1:6" x14ac:dyDescent="0.2">
      <c r="A518" t="s">
        <v>521</v>
      </c>
      <c r="B518" t="s">
        <v>1</v>
      </c>
      <c r="C518" t="s">
        <v>1597</v>
      </c>
      <c r="D518" s="3" t="s">
        <v>1598</v>
      </c>
    </row>
    <row r="519" spans="1:6" x14ac:dyDescent="0.2">
      <c r="A519" t="s">
        <v>522</v>
      </c>
      <c r="B519" t="s">
        <v>1</v>
      </c>
      <c r="D519" t="s">
        <v>1584</v>
      </c>
      <c r="E519">
        <f>COUNTA(B518:B550)</f>
        <v>33</v>
      </c>
    </row>
    <row r="520" spans="1:6" x14ac:dyDescent="0.2">
      <c r="A520" t="s">
        <v>523</v>
      </c>
      <c r="B520" t="s">
        <v>43</v>
      </c>
      <c r="D520" t="s">
        <v>1585</v>
      </c>
      <c r="E520">
        <f>COUNTA(B550)</f>
        <v>1</v>
      </c>
      <c r="F520">
        <f>E520/(E519)</f>
        <v>3.0303030303030304E-2</v>
      </c>
    </row>
    <row r="521" spans="1:6" x14ac:dyDescent="0.2">
      <c r="A521" t="s">
        <v>524</v>
      </c>
      <c r="B521" t="s">
        <v>1</v>
      </c>
    </row>
    <row r="522" spans="1:6" x14ac:dyDescent="0.2">
      <c r="A522" t="s">
        <v>525</v>
      </c>
      <c r="B522" t="s">
        <v>43</v>
      </c>
    </row>
    <row r="523" spans="1:6" x14ac:dyDescent="0.2">
      <c r="A523" t="s">
        <v>526</v>
      </c>
      <c r="B523" t="s">
        <v>43</v>
      </c>
    </row>
    <row r="524" spans="1:6" x14ac:dyDescent="0.2">
      <c r="A524" t="s">
        <v>527</v>
      </c>
      <c r="B524" t="s">
        <v>1</v>
      </c>
    </row>
    <row r="525" spans="1:6" x14ac:dyDescent="0.2">
      <c r="A525" t="s">
        <v>528</v>
      </c>
      <c r="B525" t="s">
        <v>43</v>
      </c>
    </row>
    <row r="526" spans="1:6" x14ac:dyDescent="0.2">
      <c r="A526" t="s">
        <v>529</v>
      </c>
      <c r="B526" t="s">
        <v>1</v>
      </c>
    </row>
    <row r="527" spans="1:6" x14ac:dyDescent="0.2">
      <c r="A527" t="s">
        <v>530</v>
      </c>
      <c r="B527" t="s">
        <v>1</v>
      </c>
    </row>
    <row r="528" spans="1:6" x14ac:dyDescent="0.2">
      <c r="A528" t="s">
        <v>531</v>
      </c>
      <c r="B528" t="s">
        <v>1</v>
      </c>
    </row>
    <row r="529" spans="1:2" x14ac:dyDescent="0.2">
      <c r="A529" t="s">
        <v>532</v>
      </c>
      <c r="B529" t="s">
        <v>1</v>
      </c>
    </row>
    <row r="530" spans="1:2" x14ac:dyDescent="0.2">
      <c r="A530" t="s">
        <v>533</v>
      </c>
      <c r="B530" t="s">
        <v>149</v>
      </c>
    </row>
    <row r="531" spans="1:2" x14ac:dyDescent="0.2">
      <c r="A531" t="s">
        <v>534</v>
      </c>
      <c r="B531" t="s">
        <v>149</v>
      </c>
    </row>
    <row r="532" spans="1:2" x14ac:dyDescent="0.2">
      <c r="A532" t="s">
        <v>535</v>
      </c>
      <c r="B532" t="s">
        <v>43</v>
      </c>
    </row>
    <row r="533" spans="1:2" x14ac:dyDescent="0.2">
      <c r="A533" t="s">
        <v>536</v>
      </c>
      <c r="B533" t="s">
        <v>149</v>
      </c>
    </row>
    <row r="534" spans="1:2" x14ac:dyDescent="0.2">
      <c r="A534" t="s">
        <v>537</v>
      </c>
      <c r="B534" t="s">
        <v>149</v>
      </c>
    </row>
    <row r="535" spans="1:2" x14ac:dyDescent="0.2">
      <c r="A535" t="s">
        <v>538</v>
      </c>
      <c r="B535" t="s">
        <v>43</v>
      </c>
    </row>
    <row r="536" spans="1:2" x14ac:dyDescent="0.2">
      <c r="A536" t="s">
        <v>539</v>
      </c>
      <c r="B536" t="s">
        <v>1</v>
      </c>
    </row>
    <row r="537" spans="1:2" x14ac:dyDescent="0.2">
      <c r="A537" t="s">
        <v>540</v>
      </c>
      <c r="B537" t="s">
        <v>1</v>
      </c>
    </row>
    <row r="538" spans="1:2" x14ac:dyDescent="0.2">
      <c r="A538" t="s">
        <v>541</v>
      </c>
      <c r="B538" t="s">
        <v>1</v>
      </c>
    </row>
    <row r="539" spans="1:2" x14ac:dyDescent="0.2">
      <c r="A539" t="s">
        <v>542</v>
      </c>
      <c r="B539" t="s">
        <v>1</v>
      </c>
    </row>
    <row r="540" spans="1:2" x14ac:dyDescent="0.2">
      <c r="A540" t="s">
        <v>543</v>
      </c>
      <c r="B540" t="s">
        <v>1</v>
      </c>
    </row>
    <row r="541" spans="1:2" x14ac:dyDescent="0.2">
      <c r="A541" t="s">
        <v>544</v>
      </c>
      <c r="B541" t="s">
        <v>1</v>
      </c>
    </row>
    <row r="542" spans="1:2" x14ac:dyDescent="0.2">
      <c r="A542" t="s">
        <v>545</v>
      </c>
      <c r="B542" t="s">
        <v>43</v>
      </c>
    </row>
    <row r="543" spans="1:2" x14ac:dyDescent="0.2">
      <c r="A543" t="s">
        <v>546</v>
      </c>
      <c r="B543" t="s">
        <v>1</v>
      </c>
    </row>
    <row r="544" spans="1:2" x14ac:dyDescent="0.2">
      <c r="A544" t="s">
        <v>547</v>
      </c>
      <c r="B544" t="s">
        <v>43</v>
      </c>
    </row>
    <row r="545" spans="1:6" x14ac:dyDescent="0.2">
      <c r="A545" t="s">
        <v>548</v>
      </c>
      <c r="B545" t="s">
        <v>1</v>
      </c>
    </row>
    <row r="546" spans="1:6" x14ac:dyDescent="0.2">
      <c r="A546" t="s">
        <v>549</v>
      </c>
      <c r="B546" t="s">
        <v>1</v>
      </c>
    </row>
    <row r="547" spans="1:6" x14ac:dyDescent="0.2">
      <c r="A547" t="s">
        <v>550</v>
      </c>
      <c r="B547" t="s">
        <v>43</v>
      </c>
    </row>
    <row r="548" spans="1:6" x14ac:dyDescent="0.2">
      <c r="A548" t="s">
        <v>551</v>
      </c>
      <c r="B548" t="s">
        <v>1</v>
      </c>
    </row>
    <row r="549" spans="1:6" x14ac:dyDescent="0.2">
      <c r="A549" t="s">
        <v>552</v>
      </c>
      <c r="B549" t="s">
        <v>1</v>
      </c>
    </row>
    <row r="550" spans="1:6" x14ac:dyDescent="0.2">
      <c r="A550" t="s">
        <v>553</v>
      </c>
      <c r="B550" s="2" t="s">
        <v>38</v>
      </c>
    </row>
    <row r="551" spans="1:6" x14ac:dyDescent="0.2">
      <c r="A551" t="s">
        <v>554</v>
      </c>
      <c r="B551" t="s">
        <v>43</v>
      </c>
      <c r="C551" t="s">
        <v>1599</v>
      </c>
      <c r="D551" s="3" t="s">
        <v>1600</v>
      </c>
    </row>
    <row r="552" spans="1:6" x14ac:dyDescent="0.2">
      <c r="A552" t="s">
        <v>555</v>
      </c>
      <c r="B552" t="s">
        <v>43</v>
      </c>
      <c r="C552" t="s">
        <v>1601</v>
      </c>
      <c r="D552" s="3" t="s">
        <v>1604</v>
      </c>
    </row>
    <row r="553" spans="1:6" x14ac:dyDescent="0.2">
      <c r="A553" t="s">
        <v>556</v>
      </c>
      <c r="B553" t="s">
        <v>43</v>
      </c>
      <c r="C553" t="s">
        <v>1602</v>
      </c>
      <c r="D553" s="3" t="s">
        <v>1603</v>
      </c>
    </row>
    <row r="554" spans="1:6" x14ac:dyDescent="0.2">
      <c r="A554" t="s">
        <v>557</v>
      </c>
      <c r="B554" t="s">
        <v>1</v>
      </c>
      <c r="D554" t="s">
        <v>1584</v>
      </c>
      <c r="E554">
        <f>COUNTA(B551:B858,B1109,B1110,B1111,B1112,B1113,B1114:B1147)</f>
        <v>347</v>
      </c>
    </row>
    <row r="555" spans="1:6" x14ac:dyDescent="0.2">
      <c r="A555" t="s">
        <v>558</v>
      </c>
      <c r="B555" t="s">
        <v>43</v>
      </c>
      <c r="D555" t="s">
        <v>1585</v>
      </c>
      <c r="E555">
        <f>COUNTA(B755,B800,B850,B1128)</f>
        <v>4</v>
      </c>
      <c r="F555">
        <f>E555/(E554)</f>
        <v>1.1527377521613832E-2</v>
      </c>
    </row>
    <row r="556" spans="1:6" x14ac:dyDescent="0.2">
      <c r="A556" t="s">
        <v>559</v>
      </c>
      <c r="B556" t="s">
        <v>43</v>
      </c>
    </row>
    <row r="557" spans="1:6" x14ac:dyDescent="0.2">
      <c r="A557" t="s">
        <v>560</v>
      </c>
      <c r="B557" t="s">
        <v>1</v>
      </c>
    </row>
    <row r="558" spans="1:6" x14ac:dyDescent="0.2">
      <c r="A558" t="s">
        <v>561</v>
      </c>
      <c r="B558" t="s">
        <v>1</v>
      </c>
    </row>
    <row r="559" spans="1:6" x14ac:dyDescent="0.2">
      <c r="A559" t="s">
        <v>562</v>
      </c>
      <c r="B559" t="s">
        <v>43</v>
      </c>
    </row>
    <row r="560" spans="1:6" x14ac:dyDescent="0.2">
      <c r="A560" t="s">
        <v>563</v>
      </c>
      <c r="B560" t="s">
        <v>43</v>
      </c>
    </row>
    <row r="561" spans="1:2" x14ac:dyDescent="0.2">
      <c r="A561" t="s">
        <v>564</v>
      </c>
      <c r="B561" t="s">
        <v>43</v>
      </c>
    </row>
    <row r="562" spans="1:2" x14ac:dyDescent="0.2">
      <c r="A562" t="s">
        <v>565</v>
      </c>
      <c r="B562" t="s">
        <v>1</v>
      </c>
    </row>
    <row r="563" spans="1:2" x14ac:dyDescent="0.2">
      <c r="A563" t="s">
        <v>566</v>
      </c>
      <c r="B563" t="s">
        <v>1</v>
      </c>
    </row>
    <row r="564" spans="1:2" x14ac:dyDescent="0.2">
      <c r="A564" t="s">
        <v>567</v>
      </c>
      <c r="B564" t="s">
        <v>43</v>
      </c>
    </row>
    <row r="565" spans="1:2" x14ac:dyDescent="0.2">
      <c r="A565" t="s">
        <v>568</v>
      </c>
      <c r="B565" t="s">
        <v>149</v>
      </c>
    </row>
    <row r="566" spans="1:2" x14ac:dyDescent="0.2">
      <c r="A566" t="s">
        <v>569</v>
      </c>
      <c r="B566" t="s">
        <v>149</v>
      </c>
    </row>
    <row r="567" spans="1:2" x14ac:dyDescent="0.2">
      <c r="A567" t="s">
        <v>570</v>
      </c>
      <c r="B567" t="s">
        <v>1</v>
      </c>
    </row>
    <row r="568" spans="1:2" x14ac:dyDescent="0.2">
      <c r="A568" t="s">
        <v>571</v>
      </c>
      <c r="B568" t="s">
        <v>149</v>
      </c>
    </row>
    <row r="569" spans="1:2" x14ac:dyDescent="0.2">
      <c r="A569" t="s">
        <v>572</v>
      </c>
      <c r="B569" t="s">
        <v>43</v>
      </c>
    </row>
    <row r="570" spans="1:2" x14ac:dyDescent="0.2">
      <c r="A570" t="s">
        <v>573</v>
      </c>
      <c r="B570" t="s">
        <v>1</v>
      </c>
    </row>
    <row r="571" spans="1:2" x14ac:dyDescent="0.2">
      <c r="A571" t="s">
        <v>574</v>
      </c>
      <c r="B571" t="s">
        <v>43</v>
      </c>
    </row>
    <row r="572" spans="1:2" x14ac:dyDescent="0.2">
      <c r="A572" t="s">
        <v>575</v>
      </c>
      <c r="B572" t="s">
        <v>43</v>
      </c>
    </row>
    <row r="573" spans="1:2" x14ac:dyDescent="0.2">
      <c r="A573" t="s">
        <v>576</v>
      </c>
      <c r="B573" t="s">
        <v>43</v>
      </c>
    </row>
    <row r="574" spans="1:2" x14ac:dyDescent="0.2">
      <c r="A574" t="s">
        <v>577</v>
      </c>
      <c r="B574" t="s">
        <v>43</v>
      </c>
    </row>
    <row r="575" spans="1:2" x14ac:dyDescent="0.2">
      <c r="A575" t="s">
        <v>578</v>
      </c>
      <c r="B575" t="s">
        <v>43</v>
      </c>
    </row>
    <row r="576" spans="1:2" x14ac:dyDescent="0.2">
      <c r="A576" t="s">
        <v>579</v>
      </c>
      <c r="B576" t="s">
        <v>149</v>
      </c>
    </row>
    <row r="577" spans="1:2" x14ac:dyDescent="0.2">
      <c r="A577" t="s">
        <v>580</v>
      </c>
      <c r="B577" t="s">
        <v>43</v>
      </c>
    </row>
    <row r="578" spans="1:2" x14ac:dyDescent="0.2">
      <c r="A578" t="s">
        <v>581</v>
      </c>
      <c r="B578" t="s">
        <v>149</v>
      </c>
    </row>
    <row r="579" spans="1:2" x14ac:dyDescent="0.2">
      <c r="A579" t="s">
        <v>582</v>
      </c>
      <c r="B579" t="s">
        <v>149</v>
      </c>
    </row>
    <row r="580" spans="1:2" x14ac:dyDescent="0.2">
      <c r="A580" t="s">
        <v>583</v>
      </c>
      <c r="B580" t="s">
        <v>1</v>
      </c>
    </row>
    <row r="581" spans="1:2" x14ac:dyDescent="0.2">
      <c r="A581" t="s">
        <v>584</v>
      </c>
      <c r="B581" t="s">
        <v>1</v>
      </c>
    </row>
    <row r="582" spans="1:2" x14ac:dyDescent="0.2">
      <c r="A582" t="s">
        <v>585</v>
      </c>
      <c r="B582" t="s">
        <v>43</v>
      </c>
    </row>
    <row r="583" spans="1:2" x14ac:dyDescent="0.2">
      <c r="A583" t="s">
        <v>586</v>
      </c>
      <c r="B583" t="s">
        <v>43</v>
      </c>
    </row>
    <row r="584" spans="1:2" x14ac:dyDescent="0.2">
      <c r="A584" t="s">
        <v>587</v>
      </c>
      <c r="B584" t="s">
        <v>1</v>
      </c>
    </row>
    <row r="585" spans="1:2" x14ac:dyDescent="0.2">
      <c r="A585" t="s">
        <v>588</v>
      </c>
      <c r="B585" t="s">
        <v>43</v>
      </c>
    </row>
    <row r="586" spans="1:2" x14ac:dyDescent="0.2">
      <c r="A586" t="s">
        <v>589</v>
      </c>
      <c r="B586" t="s">
        <v>1</v>
      </c>
    </row>
    <row r="587" spans="1:2" x14ac:dyDescent="0.2">
      <c r="A587" t="s">
        <v>590</v>
      </c>
      <c r="B587" t="s">
        <v>43</v>
      </c>
    </row>
    <row r="588" spans="1:2" x14ac:dyDescent="0.2">
      <c r="A588" t="s">
        <v>591</v>
      </c>
      <c r="B588" t="s">
        <v>43</v>
      </c>
    </row>
    <row r="589" spans="1:2" x14ac:dyDescent="0.2">
      <c r="A589" t="s">
        <v>592</v>
      </c>
      <c r="B589" t="s">
        <v>1</v>
      </c>
    </row>
    <row r="590" spans="1:2" x14ac:dyDescent="0.2">
      <c r="A590" t="s">
        <v>593</v>
      </c>
      <c r="B590" t="s">
        <v>1</v>
      </c>
    </row>
    <row r="591" spans="1:2" x14ac:dyDescent="0.2">
      <c r="A591" t="s">
        <v>594</v>
      </c>
      <c r="B591" t="s">
        <v>43</v>
      </c>
    </row>
    <row r="592" spans="1:2" x14ac:dyDescent="0.2">
      <c r="A592" t="s">
        <v>595</v>
      </c>
      <c r="B592" t="s">
        <v>149</v>
      </c>
    </row>
    <row r="593" spans="1:2" x14ac:dyDescent="0.2">
      <c r="A593" t="s">
        <v>596</v>
      </c>
      <c r="B593" t="s">
        <v>43</v>
      </c>
    </row>
    <row r="594" spans="1:2" x14ac:dyDescent="0.2">
      <c r="A594" t="s">
        <v>597</v>
      </c>
      <c r="B594" t="s">
        <v>1</v>
      </c>
    </row>
    <row r="595" spans="1:2" x14ac:dyDescent="0.2">
      <c r="A595" t="s">
        <v>598</v>
      </c>
      <c r="B595" t="s">
        <v>149</v>
      </c>
    </row>
    <row r="596" spans="1:2" x14ac:dyDescent="0.2">
      <c r="A596" t="s">
        <v>599</v>
      </c>
      <c r="B596" t="s">
        <v>43</v>
      </c>
    </row>
    <row r="597" spans="1:2" x14ac:dyDescent="0.2">
      <c r="A597" t="s">
        <v>600</v>
      </c>
      <c r="B597" t="s">
        <v>1</v>
      </c>
    </row>
    <row r="598" spans="1:2" x14ac:dyDescent="0.2">
      <c r="A598" t="s">
        <v>601</v>
      </c>
      <c r="B598" t="s">
        <v>149</v>
      </c>
    </row>
    <row r="599" spans="1:2" x14ac:dyDescent="0.2">
      <c r="A599" t="s">
        <v>602</v>
      </c>
      <c r="B599" t="s">
        <v>149</v>
      </c>
    </row>
    <row r="600" spans="1:2" x14ac:dyDescent="0.2">
      <c r="A600" t="s">
        <v>603</v>
      </c>
      <c r="B600" t="s">
        <v>43</v>
      </c>
    </row>
    <row r="601" spans="1:2" x14ac:dyDescent="0.2">
      <c r="A601" t="s">
        <v>604</v>
      </c>
      <c r="B601" t="s">
        <v>43</v>
      </c>
    </row>
    <row r="602" spans="1:2" x14ac:dyDescent="0.2">
      <c r="A602" t="s">
        <v>605</v>
      </c>
      <c r="B602" t="s">
        <v>43</v>
      </c>
    </row>
    <row r="603" spans="1:2" x14ac:dyDescent="0.2">
      <c r="A603" t="s">
        <v>606</v>
      </c>
      <c r="B603" t="s">
        <v>149</v>
      </c>
    </row>
    <row r="604" spans="1:2" x14ac:dyDescent="0.2">
      <c r="A604" t="s">
        <v>607</v>
      </c>
      <c r="B604" t="s">
        <v>43</v>
      </c>
    </row>
    <row r="605" spans="1:2" x14ac:dyDescent="0.2">
      <c r="A605" t="s">
        <v>608</v>
      </c>
      <c r="B605" t="s">
        <v>1</v>
      </c>
    </row>
    <row r="606" spans="1:2" x14ac:dyDescent="0.2">
      <c r="A606" t="s">
        <v>609</v>
      </c>
      <c r="B606" t="s">
        <v>149</v>
      </c>
    </row>
    <row r="607" spans="1:2" x14ac:dyDescent="0.2">
      <c r="A607" t="s">
        <v>610</v>
      </c>
      <c r="B607" t="s">
        <v>43</v>
      </c>
    </row>
    <row r="608" spans="1:2" x14ac:dyDescent="0.2">
      <c r="A608" t="s">
        <v>611</v>
      </c>
      <c r="B608" t="s">
        <v>43</v>
      </c>
    </row>
    <row r="609" spans="1:2" x14ac:dyDescent="0.2">
      <c r="A609" t="s">
        <v>612</v>
      </c>
      <c r="B609" t="s">
        <v>1</v>
      </c>
    </row>
    <row r="610" spans="1:2" x14ac:dyDescent="0.2">
      <c r="A610" t="s">
        <v>613</v>
      </c>
      <c r="B610" t="s">
        <v>43</v>
      </c>
    </row>
    <row r="611" spans="1:2" x14ac:dyDescent="0.2">
      <c r="A611" t="s">
        <v>614</v>
      </c>
      <c r="B611" t="s">
        <v>1</v>
      </c>
    </row>
    <row r="612" spans="1:2" x14ac:dyDescent="0.2">
      <c r="A612" t="s">
        <v>615</v>
      </c>
      <c r="B612" t="s">
        <v>1</v>
      </c>
    </row>
    <row r="613" spans="1:2" x14ac:dyDescent="0.2">
      <c r="A613" t="s">
        <v>616</v>
      </c>
      <c r="B613" t="s">
        <v>149</v>
      </c>
    </row>
    <row r="614" spans="1:2" x14ac:dyDescent="0.2">
      <c r="A614" t="s">
        <v>617</v>
      </c>
      <c r="B614" t="s">
        <v>1</v>
      </c>
    </row>
    <row r="615" spans="1:2" x14ac:dyDescent="0.2">
      <c r="A615" t="s">
        <v>618</v>
      </c>
      <c r="B615" t="s">
        <v>149</v>
      </c>
    </row>
    <row r="616" spans="1:2" x14ac:dyDescent="0.2">
      <c r="A616" t="s">
        <v>619</v>
      </c>
      <c r="B616" t="s">
        <v>1</v>
      </c>
    </row>
    <row r="617" spans="1:2" x14ac:dyDescent="0.2">
      <c r="A617" t="s">
        <v>620</v>
      </c>
      <c r="B617" t="s">
        <v>149</v>
      </c>
    </row>
    <row r="618" spans="1:2" x14ac:dyDescent="0.2">
      <c r="A618" t="s">
        <v>621</v>
      </c>
      <c r="B618" t="s">
        <v>1</v>
      </c>
    </row>
    <row r="619" spans="1:2" x14ac:dyDescent="0.2">
      <c r="A619" t="s">
        <v>622</v>
      </c>
      <c r="B619" t="s">
        <v>43</v>
      </c>
    </row>
    <row r="620" spans="1:2" x14ac:dyDescent="0.2">
      <c r="A620" t="s">
        <v>623</v>
      </c>
      <c r="B620" t="s">
        <v>149</v>
      </c>
    </row>
    <row r="621" spans="1:2" x14ac:dyDescent="0.2">
      <c r="A621" t="s">
        <v>624</v>
      </c>
      <c r="B621" t="s">
        <v>43</v>
      </c>
    </row>
    <row r="622" spans="1:2" x14ac:dyDescent="0.2">
      <c r="A622" t="s">
        <v>625</v>
      </c>
      <c r="B622" t="s">
        <v>1</v>
      </c>
    </row>
    <row r="623" spans="1:2" x14ac:dyDescent="0.2">
      <c r="A623" t="s">
        <v>626</v>
      </c>
      <c r="B623" t="s">
        <v>149</v>
      </c>
    </row>
    <row r="624" spans="1:2" x14ac:dyDescent="0.2">
      <c r="A624" t="s">
        <v>627</v>
      </c>
      <c r="B624" t="s">
        <v>149</v>
      </c>
    </row>
    <row r="625" spans="1:2" x14ac:dyDescent="0.2">
      <c r="A625" t="s">
        <v>628</v>
      </c>
      <c r="B625" t="s">
        <v>1</v>
      </c>
    </row>
    <row r="626" spans="1:2" x14ac:dyDescent="0.2">
      <c r="A626" t="s">
        <v>629</v>
      </c>
      <c r="B626" t="s">
        <v>43</v>
      </c>
    </row>
    <row r="627" spans="1:2" x14ac:dyDescent="0.2">
      <c r="A627" t="s">
        <v>630</v>
      </c>
      <c r="B627" t="s">
        <v>1</v>
      </c>
    </row>
    <row r="628" spans="1:2" x14ac:dyDescent="0.2">
      <c r="A628" t="s">
        <v>631</v>
      </c>
      <c r="B628" t="s">
        <v>43</v>
      </c>
    </row>
    <row r="629" spans="1:2" x14ac:dyDescent="0.2">
      <c r="A629" t="s">
        <v>632</v>
      </c>
      <c r="B629" t="s">
        <v>149</v>
      </c>
    </row>
    <row r="630" spans="1:2" x14ac:dyDescent="0.2">
      <c r="A630" t="s">
        <v>633</v>
      </c>
      <c r="B630" t="s">
        <v>43</v>
      </c>
    </row>
    <row r="631" spans="1:2" x14ac:dyDescent="0.2">
      <c r="A631" t="s">
        <v>634</v>
      </c>
      <c r="B631" t="s">
        <v>1</v>
      </c>
    </row>
    <row r="632" spans="1:2" x14ac:dyDescent="0.2">
      <c r="A632" t="s">
        <v>635</v>
      </c>
      <c r="B632" t="s">
        <v>43</v>
      </c>
    </row>
    <row r="633" spans="1:2" x14ac:dyDescent="0.2">
      <c r="A633" t="s">
        <v>636</v>
      </c>
      <c r="B633" t="s">
        <v>1</v>
      </c>
    </row>
    <row r="634" spans="1:2" x14ac:dyDescent="0.2">
      <c r="A634" t="s">
        <v>637</v>
      </c>
      <c r="B634" t="s">
        <v>43</v>
      </c>
    </row>
    <row r="635" spans="1:2" x14ac:dyDescent="0.2">
      <c r="A635" t="s">
        <v>638</v>
      </c>
      <c r="B635" t="s">
        <v>43</v>
      </c>
    </row>
    <row r="636" spans="1:2" x14ac:dyDescent="0.2">
      <c r="A636" t="s">
        <v>639</v>
      </c>
      <c r="B636" t="s">
        <v>43</v>
      </c>
    </row>
    <row r="637" spans="1:2" x14ac:dyDescent="0.2">
      <c r="A637" t="s">
        <v>640</v>
      </c>
      <c r="B637" t="s">
        <v>43</v>
      </c>
    </row>
    <row r="638" spans="1:2" x14ac:dyDescent="0.2">
      <c r="A638" t="s">
        <v>641</v>
      </c>
      <c r="B638" t="s">
        <v>149</v>
      </c>
    </row>
    <row r="639" spans="1:2" x14ac:dyDescent="0.2">
      <c r="A639" t="s">
        <v>642</v>
      </c>
      <c r="B639" t="s">
        <v>149</v>
      </c>
    </row>
    <row r="640" spans="1:2" x14ac:dyDescent="0.2">
      <c r="A640" t="s">
        <v>643</v>
      </c>
      <c r="B640" t="s">
        <v>1</v>
      </c>
    </row>
    <row r="641" spans="1:2" x14ac:dyDescent="0.2">
      <c r="A641" t="s">
        <v>644</v>
      </c>
      <c r="B641" t="s">
        <v>1</v>
      </c>
    </row>
    <row r="642" spans="1:2" x14ac:dyDescent="0.2">
      <c r="A642" t="s">
        <v>645</v>
      </c>
      <c r="B642" t="s">
        <v>43</v>
      </c>
    </row>
    <row r="643" spans="1:2" x14ac:dyDescent="0.2">
      <c r="A643" t="s">
        <v>646</v>
      </c>
      <c r="B643" t="s">
        <v>43</v>
      </c>
    </row>
    <row r="644" spans="1:2" x14ac:dyDescent="0.2">
      <c r="A644" t="s">
        <v>647</v>
      </c>
      <c r="B644" t="s">
        <v>43</v>
      </c>
    </row>
    <row r="645" spans="1:2" x14ac:dyDescent="0.2">
      <c r="A645" t="s">
        <v>648</v>
      </c>
      <c r="B645" t="s">
        <v>43</v>
      </c>
    </row>
    <row r="646" spans="1:2" x14ac:dyDescent="0.2">
      <c r="A646" t="s">
        <v>649</v>
      </c>
      <c r="B646" t="s">
        <v>149</v>
      </c>
    </row>
    <row r="647" spans="1:2" x14ac:dyDescent="0.2">
      <c r="A647" t="s">
        <v>650</v>
      </c>
      <c r="B647" t="s">
        <v>1</v>
      </c>
    </row>
    <row r="648" spans="1:2" x14ac:dyDescent="0.2">
      <c r="A648" t="s">
        <v>651</v>
      </c>
      <c r="B648" t="s">
        <v>149</v>
      </c>
    </row>
    <row r="649" spans="1:2" x14ac:dyDescent="0.2">
      <c r="A649" t="s">
        <v>652</v>
      </c>
      <c r="B649" t="s">
        <v>1</v>
      </c>
    </row>
    <row r="650" spans="1:2" x14ac:dyDescent="0.2">
      <c r="A650" t="s">
        <v>653</v>
      </c>
      <c r="B650" t="s">
        <v>149</v>
      </c>
    </row>
    <row r="651" spans="1:2" x14ac:dyDescent="0.2">
      <c r="A651" t="s">
        <v>654</v>
      </c>
      <c r="B651" t="s">
        <v>1</v>
      </c>
    </row>
    <row r="652" spans="1:2" x14ac:dyDescent="0.2">
      <c r="A652" t="s">
        <v>655</v>
      </c>
      <c r="B652" t="s">
        <v>149</v>
      </c>
    </row>
    <row r="653" spans="1:2" x14ac:dyDescent="0.2">
      <c r="A653" t="s">
        <v>656</v>
      </c>
      <c r="B653" t="s">
        <v>1</v>
      </c>
    </row>
    <row r="654" spans="1:2" x14ac:dyDescent="0.2">
      <c r="A654" t="s">
        <v>657</v>
      </c>
      <c r="B654" t="s">
        <v>149</v>
      </c>
    </row>
    <row r="655" spans="1:2" x14ac:dyDescent="0.2">
      <c r="A655" t="s">
        <v>658</v>
      </c>
      <c r="B655" t="s">
        <v>1</v>
      </c>
    </row>
    <row r="656" spans="1:2" x14ac:dyDescent="0.2">
      <c r="A656" t="s">
        <v>659</v>
      </c>
      <c r="B656" t="s">
        <v>43</v>
      </c>
    </row>
    <row r="657" spans="1:2" x14ac:dyDescent="0.2">
      <c r="A657" t="s">
        <v>660</v>
      </c>
      <c r="B657" t="s">
        <v>149</v>
      </c>
    </row>
    <row r="658" spans="1:2" x14ac:dyDescent="0.2">
      <c r="A658" t="s">
        <v>661</v>
      </c>
      <c r="B658" t="s">
        <v>149</v>
      </c>
    </row>
    <row r="659" spans="1:2" x14ac:dyDescent="0.2">
      <c r="A659" t="s">
        <v>662</v>
      </c>
      <c r="B659" t="s">
        <v>43</v>
      </c>
    </row>
    <row r="660" spans="1:2" x14ac:dyDescent="0.2">
      <c r="A660" t="s">
        <v>663</v>
      </c>
      <c r="B660" t="s">
        <v>149</v>
      </c>
    </row>
    <row r="661" spans="1:2" x14ac:dyDescent="0.2">
      <c r="A661" t="s">
        <v>664</v>
      </c>
      <c r="B661" t="s">
        <v>43</v>
      </c>
    </row>
    <row r="662" spans="1:2" x14ac:dyDescent="0.2">
      <c r="A662" t="s">
        <v>665</v>
      </c>
      <c r="B662" t="s">
        <v>43</v>
      </c>
    </row>
    <row r="663" spans="1:2" x14ac:dyDescent="0.2">
      <c r="A663" t="s">
        <v>666</v>
      </c>
      <c r="B663" t="s">
        <v>1</v>
      </c>
    </row>
    <row r="664" spans="1:2" x14ac:dyDescent="0.2">
      <c r="A664" t="s">
        <v>667</v>
      </c>
      <c r="B664" t="s">
        <v>1</v>
      </c>
    </row>
    <row r="665" spans="1:2" x14ac:dyDescent="0.2">
      <c r="A665" t="s">
        <v>668</v>
      </c>
      <c r="B665" t="s">
        <v>1</v>
      </c>
    </row>
    <row r="666" spans="1:2" x14ac:dyDescent="0.2">
      <c r="A666" t="s">
        <v>669</v>
      </c>
      <c r="B666" t="s">
        <v>43</v>
      </c>
    </row>
    <row r="667" spans="1:2" x14ac:dyDescent="0.2">
      <c r="A667" t="s">
        <v>670</v>
      </c>
      <c r="B667" t="s">
        <v>43</v>
      </c>
    </row>
    <row r="668" spans="1:2" x14ac:dyDescent="0.2">
      <c r="A668" t="s">
        <v>671</v>
      </c>
      <c r="B668" t="s">
        <v>43</v>
      </c>
    </row>
    <row r="669" spans="1:2" x14ac:dyDescent="0.2">
      <c r="A669" t="s">
        <v>672</v>
      </c>
      <c r="B669" t="s">
        <v>43</v>
      </c>
    </row>
    <row r="670" spans="1:2" x14ac:dyDescent="0.2">
      <c r="A670" t="s">
        <v>673</v>
      </c>
      <c r="B670" t="s">
        <v>1</v>
      </c>
    </row>
    <row r="671" spans="1:2" x14ac:dyDescent="0.2">
      <c r="A671" t="s">
        <v>674</v>
      </c>
      <c r="B671" t="s">
        <v>43</v>
      </c>
    </row>
    <row r="672" spans="1:2" x14ac:dyDescent="0.2">
      <c r="A672" t="s">
        <v>675</v>
      </c>
      <c r="B672" t="s">
        <v>43</v>
      </c>
    </row>
    <row r="673" spans="1:2" x14ac:dyDescent="0.2">
      <c r="A673" t="s">
        <v>676</v>
      </c>
      <c r="B673" t="s">
        <v>1</v>
      </c>
    </row>
    <row r="674" spans="1:2" x14ac:dyDescent="0.2">
      <c r="A674" t="s">
        <v>677</v>
      </c>
      <c r="B674" t="s">
        <v>43</v>
      </c>
    </row>
    <row r="675" spans="1:2" x14ac:dyDescent="0.2">
      <c r="A675" t="s">
        <v>678</v>
      </c>
      <c r="B675" t="s">
        <v>1</v>
      </c>
    </row>
    <row r="676" spans="1:2" x14ac:dyDescent="0.2">
      <c r="A676" t="s">
        <v>679</v>
      </c>
      <c r="B676" t="s">
        <v>149</v>
      </c>
    </row>
    <row r="677" spans="1:2" x14ac:dyDescent="0.2">
      <c r="A677" t="s">
        <v>680</v>
      </c>
      <c r="B677" t="s">
        <v>43</v>
      </c>
    </row>
    <row r="678" spans="1:2" x14ac:dyDescent="0.2">
      <c r="A678" t="s">
        <v>681</v>
      </c>
      <c r="B678" t="s">
        <v>43</v>
      </c>
    </row>
    <row r="679" spans="1:2" x14ac:dyDescent="0.2">
      <c r="A679" t="s">
        <v>682</v>
      </c>
      <c r="B679" t="s">
        <v>43</v>
      </c>
    </row>
    <row r="680" spans="1:2" x14ac:dyDescent="0.2">
      <c r="A680" t="s">
        <v>683</v>
      </c>
      <c r="B680" t="s">
        <v>1</v>
      </c>
    </row>
    <row r="681" spans="1:2" x14ac:dyDescent="0.2">
      <c r="A681" t="s">
        <v>684</v>
      </c>
      <c r="B681" t="s">
        <v>43</v>
      </c>
    </row>
    <row r="682" spans="1:2" x14ac:dyDescent="0.2">
      <c r="A682" t="s">
        <v>685</v>
      </c>
      <c r="B682" t="s">
        <v>43</v>
      </c>
    </row>
    <row r="683" spans="1:2" x14ac:dyDescent="0.2">
      <c r="A683" t="s">
        <v>686</v>
      </c>
      <c r="B683" t="s">
        <v>1</v>
      </c>
    </row>
    <row r="684" spans="1:2" x14ac:dyDescent="0.2">
      <c r="A684" t="s">
        <v>687</v>
      </c>
      <c r="B684" t="s">
        <v>149</v>
      </c>
    </row>
    <row r="685" spans="1:2" x14ac:dyDescent="0.2">
      <c r="A685" t="s">
        <v>688</v>
      </c>
      <c r="B685" t="s">
        <v>43</v>
      </c>
    </row>
    <row r="686" spans="1:2" x14ac:dyDescent="0.2">
      <c r="A686" t="s">
        <v>689</v>
      </c>
      <c r="B686" t="s">
        <v>1</v>
      </c>
    </row>
    <row r="687" spans="1:2" x14ac:dyDescent="0.2">
      <c r="A687" t="s">
        <v>690</v>
      </c>
      <c r="B687" t="s">
        <v>43</v>
      </c>
    </row>
    <row r="688" spans="1:2" x14ac:dyDescent="0.2">
      <c r="A688" t="s">
        <v>691</v>
      </c>
      <c r="B688" t="s">
        <v>1</v>
      </c>
    </row>
    <row r="689" spans="1:2" x14ac:dyDescent="0.2">
      <c r="A689" t="s">
        <v>692</v>
      </c>
      <c r="B689" t="s">
        <v>1</v>
      </c>
    </row>
    <row r="690" spans="1:2" x14ac:dyDescent="0.2">
      <c r="A690" t="s">
        <v>693</v>
      </c>
      <c r="B690" t="s">
        <v>149</v>
      </c>
    </row>
    <row r="691" spans="1:2" x14ac:dyDescent="0.2">
      <c r="A691" t="s">
        <v>694</v>
      </c>
      <c r="B691" t="s">
        <v>43</v>
      </c>
    </row>
    <row r="692" spans="1:2" x14ac:dyDescent="0.2">
      <c r="A692" t="s">
        <v>695</v>
      </c>
      <c r="B692" t="s">
        <v>43</v>
      </c>
    </row>
    <row r="693" spans="1:2" x14ac:dyDescent="0.2">
      <c r="A693" t="s">
        <v>696</v>
      </c>
      <c r="B693" t="s">
        <v>149</v>
      </c>
    </row>
    <row r="694" spans="1:2" x14ac:dyDescent="0.2">
      <c r="A694" t="s">
        <v>697</v>
      </c>
      <c r="B694" t="s">
        <v>1</v>
      </c>
    </row>
    <row r="695" spans="1:2" x14ac:dyDescent="0.2">
      <c r="A695" t="s">
        <v>698</v>
      </c>
      <c r="B695" t="s">
        <v>149</v>
      </c>
    </row>
    <row r="696" spans="1:2" x14ac:dyDescent="0.2">
      <c r="A696" t="s">
        <v>699</v>
      </c>
      <c r="B696" t="s">
        <v>43</v>
      </c>
    </row>
    <row r="697" spans="1:2" x14ac:dyDescent="0.2">
      <c r="A697" t="s">
        <v>700</v>
      </c>
      <c r="B697" t="s">
        <v>149</v>
      </c>
    </row>
    <row r="698" spans="1:2" x14ac:dyDescent="0.2">
      <c r="A698" t="s">
        <v>701</v>
      </c>
      <c r="B698" t="s">
        <v>149</v>
      </c>
    </row>
    <row r="699" spans="1:2" x14ac:dyDescent="0.2">
      <c r="A699" t="s">
        <v>702</v>
      </c>
      <c r="B699" t="s">
        <v>43</v>
      </c>
    </row>
    <row r="700" spans="1:2" x14ac:dyDescent="0.2">
      <c r="A700" t="s">
        <v>703</v>
      </c>
      <c r="B700" t="s">
        <v>149</v>
      </c>
    </row>
    <row r="701" spans="1:2" x14ac:dyDescent="0.2">
      <c r="A701" t="s">
        <v>704</v>
      </c>
      <c r="B701" t="s">
        <v>43</v>
      </c>
    </row>
    <row r="702" spans="1:2" x14ac:dyDescent="0.2">
      <c r="A702" t="s">
        <v>705</v>
      </c>
      <c r="B702" t="s">
        <v>1</v>
      </c>
    </row>
    <row r="703" spans="1:2" x14ac:dyDescent="0.2">
      <c r="A703" t="s">
        <v>706</v>
      </c>
      <c r="B703" t="s">
        <v>1</v>
      </c>
    </row>
    <row r="704" spans="1:2" x14ac:dyDescent="0.2">
      <c r="A704" t="s">
        <v>707</v>
      </c>
      <c r="B704" t="s">
        <v>149</v>
      </c>
    </row>
    <row r="705" spans="1:2" x14ac:dyDescent="0.2">
      <c r="A705" t="s">
        <v>708</v>
      </c>
      <c r="B705" t="s">
        <v>1</v>
      </c>
    </row>
    <row r="706" spans="1:2" x14ac:dyDescent="0.2">
      <c r="A706" t="s">
        <v>709</v>
      </c>
      <c r="B706" t="s">
        <v>43</v>
      </c>
    </row>
    <row r="707" spans="1:2" x14ac:dyDescent="0.2">
      <c r="A707" t="s">
        <v>710</v>
      </c>
      <c r="B707" t="s">
        <v>149</v>
      </c>
    </row>
    <row r="708" spans="1:2" x14ac:dyDescent="0.2">
      <c r="A708" t="s">
        <v>711</v>
      </c>
      <c r="B708" t="s">
        <v>43</v>
      </c>
    </row>
    <row r="709" spans="1:2" x14ac:dyDescent="0.2">
      <c r="A709" t="s">
        <v>712</v>
      </c>
      <c r="B709" t="s">
        <v>43</v>
      </c>
    </row>
    <row r="710" spans="1:2" x14ac:dyDescent="0.2">
      <c r="A710" t="s">
        <v>713</v>
      </c>
      <c r="B710" t="s">
        <v>1</v>
      </c>
    </row>
    <row r="711" spans="1:2" x14ac:dyDescent="0.2">
      <c r="A711" t="s">
        <v>714</v>
      </c>
      <c r="B711" t="s">
        <v>43</v>
      </c>
    </row>
    <row r="712" spans="1:2" x14ac:dyDescent="0.2">
      <c r="A712" t="s">
        <v>715</v>
      </c>
      <c r="B712" t="s">
        <v>43</v>
      </c>
    </row>
    <row r="713" spans="1:2" x14ac:dyDescent="0.2">
      <c r="A713" t="s">
        <v>716</v>
      </c>
      <c r="B713" t="s">
        <v>1</v>
      </c>
    </row>
    <row r="714" spans="1:2" x14ac:dyDescent="0.2">
      <c r="A714" t="s">
        <v>717</v>
      </c>
      <c r="B714" t="s">
        <v>1</v>
      </c>
    </row>
    <row r="715" spans="1:2" x14ac:dyDescent="0.2">
      <c r="A715" t="s">
        <v>718</v>
      </c>
      <c r="B715" t="s">
        <v>1</v>
      </c>
    </row>
    <row r="716" spans="1:2" x14ac:dyDescent="0.2">
      <c r="A716" t="s">
        <v>719</v>
      </c>
      <c r="B716" t="s">
        <v>43</v>
      </c>
    </row>
    <row r="717" spans="1:2" x14ac:dyDescent="0.2">
      <c r="A717" t="s">
        <v>720</v>
      </c>
      <c r="B717" t="s">
        <v>1</v>
      </c>
    </row>
    <row r="718" spans="1:2" x14ac:dyDescent="0.2">
      <c r="A718" t="s">
        <v>721</v>
      </c>
      <c r="B718" t="s">
        <v>43</v>
      </c>
    </row>
    <row r="719" spans="1:2" x14ac:dyDescent="0.2">
      <c r="A719" t="s">
        <v>722</v>
      </c>
      <c r="B719" t="s">
        <v>149</v>
      </c>
    </row>
    <row r="720" spans="1:2" x14ac:dyDescent="0.2">
      <c r="A720" t="s">
        <v>723</v>
      </c>
      <c r="B720" t="s">
        <v>43</v>
      </c>
    </row>
    <row r="721" spans="1:2" x14ac:dyDescent="0.2">
      <c r="A721" t="s">
        <v>724</v>
      </c>
      <c r="B721" t="s">
        <v>43</v>
      </c>
    </row>
    <row r="722" spans="1:2" x14ac:dyDescent="0.2">
      <c r="A722" t="s">
        <v>725</v>
      </c>
      <c r="B722" t="s">
        <v>1</v>
      </c>
    </row>
    <row r="723" spans="1:2" x14ac:dyDescent="0.2">
      <c r="A723" t="s">
        <v>726</v>
      </c>
      <c r="B723" t="s">
        <v>43</v>
      </c>
    </row>
    <row r="724" spans="1:2" x14ac:dyDescent="0.2">
      <c r="A724" t="s">
        <v>727</v>
      </c>
      <c r="B724" t="s">
        <v>43</v>
      </c>
    </row>
    <row r="725" spans="1:2" x14ac:dyDescent="0.2">
      <c r="A725" t="s">
        <v>728</v>
      </c>
      <c r="B725" t="s">
        <v>1</v>
      </c>
    </row>
    <row r="726" spans="1:2" x14ac:dyDescent="0.2">
      <c r="A726" t="s">
        <v>729</v>
      </c>
      <c r="B726" t="s">
        <v>149</v>
      </c>
    </row>
    <row r="727" spans="1:2" x14ac:dyDescent="0.2">
      <c r="A727" t="s">
        <v>730</v>
      </c>
      <c r="B727" t="s">
        <v>43</v>
      </c>
    </row>
    <row r="728" spans="1:2" x14ac:dyDescent="0.2">
      <c r="A728" t="s">
        <v>731</v>
      </c>
      <c r="B728" t="s">
        <v>1</v>
      </c>
    </row>
    <row r="729" spans="1:2" x14ac:dyDescent="0.2">
      <c r="A729" t="s">
        <v>732</v>
      </c>
      <c r="B729" t="s">
        <v>43</v>
      </c>
    </row>
    <row r="730" spans="1:2" x14ac:dyDescent="0.2">
      <c r="A730" t="s">
        <v>733</v>
      </c>
      <c r="B730" t="s">
        <v>1</v>
      </c>
    </row>
    <row r="731" spans="1:2" x14ac:dyDescent="0.2">
      <c r="A731" t="s">
        <v>734</v>
      </c>
      <c r="B731" t="s">
        <v>1</v>
      </c>
    </row>
    <row r="732" spans="1:2" x14ac:dyDescent="0.2">
      <c r="A732" t="s">
        <v>735</v>
      </c>
      <c r="B732" t="s">
        <v>43</v>
      </c>
    </row>
    <row r="733" spans="1:2" x14ac:dyDescent="0.2">
      <c r="A733" t="s">
        <v>736</v>
      </c>
      <c r="B733" t="s">
        <v>1</v>
      </c>
    </row>
    <row r="734" spans="1:2" x14ac:dyDescent="0.2">
      <c r="A734" t="s">
        <v>737</v>
      </c>
      <c r="B734" t="s">
        <v>43</v>
      </c>
    </row>
    <row r="735" spans="1:2" x14ac:dyDescent="0.2">
      <c r="A735" t="s">
        <v>738</v>
      </c>
      <c r="B735" t="s">
        <v>149</v>
      </c>
    </row>
    <row r="736" spans="1:2" x14ac:dyDescent="0.2">
      <c r="A736" t="s">
        <v>739</v>
      </c>
      <c r="B736" t="s">
        <v>1</v>
      </c>
    </row>
    <row r="737" spans="1:2" x14ac:dyDescent="0.2">
      <c r="A737" t="s">
        <v>740</v>
      </c>
      <c r="B737" t="s">
        <v>43</v>
      </c>
    </row>
    <row r="738" spans="1:2" x14ac:dyDescent="0.2">
      <c r="A738" t="s">
        <v>741</v>
      </c>
      <c r="B738" t="s">
        <v>43</v>
      </c>
    </row>
    <row r="739" spans="1:2" x14ac:dyDescent="0.2">
      <c r="A739" t="s">
        <v>742</v>
      </c>
      <c r="B739" t="s">
        <v>43</v>
      </c>
    </row>
    <row r="740" spans="1:2" x14ac:dyDescent="0.2">
      <c r="A740" t="s">
        <v>743</v>
      </c>
      <c r="B740" t="s">
        <v>1</v>
      </c>
    </row>
    <row r="741" spans="1:2" x14ac:dyDescent="0.2">
      <c r="A741" t="s">
        <v>744</v>
      </c>
      <c r="B741" t="s">
        <v>43</v>
      </c>
    </row>
    <row r="742" spans="1:2" x14ac:dyDescent="0.2">
      <c r="A742" t="s">
        <v>745</v>
      </c>
      <c r="B742" t="s">
        <v>1</v>
      </c>
    </row>
    <row r="743" spans="1:2" x14ac:dyDescent="0.2">
      <c r="A743" t="s">
        <v>746</v>
      </c>
      <c r="B743" t="s">
        <v>1</v>
      </c>
    </row>
    <row r="744" spans="1:2" x14ac:dyDescent="0.2">
      <c r="A744" t="s">
        <v>747</v>
      </c>
      <c r="B744" t="s">
        <v>1</v>
      </c>
    </row>
    <row r="745" spans="1:2" x14ac:dyDescent="0.2">
      <c r="A745" t="s">
        <v>748</v>
      </c>
      <c r="B745" t="s">
        <v>43</v>
      </c>
    </row>
    <row r="746" spans="1:2" x14ac:dyDescent="0.2">
      <c r="A746" t="s">
        <v>749</v>
      </c>
      <c r="B746" t="s">
        <v>43</v>
      </c>
    </row>
    <row r="747" spans="1:2" x14ac:dyDescent="0.2">
      <c r="A747" t="s">
        <v>750</v>
      </c>
      <c r="B747" t="s">
        <v>149</v>
      </c>
    </row>
    <row r="748" spans="1:2" x14ac:dyDescent="0.2">
      <c r="A748" t="s">
        <v>751</v>
      </c>
      <c r="B748" t="s">
        <v>43</v>
      </c>
    </row>
    <row r="749" spans="1:2" x14ac:dyDescent="0.2">
      <c r="A749" t="s">
        <v>752</v>
      </c>
      <c r="B749" t="s">
        <v>149</v>
      </c>
    </row>
    <row r="750" spans="1:2" x14ac:dyDescent="0.2">
      <c r="A750" t="s">
        <v>753</v>
      </c>
      <c r="B750" t="s">
        <v>43</v>
      </c>
    </row>
    <row r="751" spans="1:2" x14ac:dyDescent="0.2">
      <c r="A751" t="s">
        <v>754</v>
      </c>
      <c r="B751" t="s">
        <v>1</v>
      </c>
    </row>
    <row r="752" spans="1:2" x14ac:dyDescent="0.2">
      <c r="A752" t="s">
        <v>755</v>
      </c>
      <c r="B752" t="s">
        <v>43</v>
      </c>
    </row>
    <row r="753" spans="1:2" x14ac:dyDescent="0.2">
      <c r="A753" t="s">
        <v>756</v>
      </c>
      <c r="B753" t="s">
        <v>43</v>
      </c>
    </row>
    <row r="754" spans="1:2" x14ac:dyDescent="0.2">
      <c r="A754" t="s">
        <v>757</v>
      </c>
      <c r="B754" t="s">
        <v>149</v>
      </c>
    </row>
    <row r="755" spans="1:2" x14ac:dyDescent="0.2">
      <c r="A755" t="s">
        <v>758</v>
      </c>
      <c r="B755" s="2" t="s">
        <v>38</v>
      </c>
    </row>
    <row r="756" spans="1:2" x14ac:dyDescent="0.2">
      <c r="A756" t="s">
        <v>759</v>
      </c>
      <c r="B756" t="s">
        <v>1</v>
      </c>
    </row>
    <row r="757" spans="1:2" x14ac:dyDescent="0.2">
      <c r="A757" t="s">
        <v>760</v>
      </c>
      <c r="B757" t="s">
        <v>1</v>
      </c>
    </row>
    <row r="758" spans="1:2" x14ac:dyDescent="0.2">
      <c r="A758" t="s">
        <v>761</v>
      </c>
      <c r="B758" t="s">
        <v>1</v>
      </c>
    </row>
    <row r="759" spans="1:2" x14ac:dyDescent="0.2">
      <c r="A759" t="s">
        <v>762</v>
      </c>
      <c r="B759" t="s">
        <v>149</v>
      </c>
    </row>
    <row r="760" spans="1:2" x14ac:dyDescent="0.2">
      <c r="A760" t="s">
        <v>763</v>
      </c>
      <c r="B760" t="s">
        <v>43</v>
      </c>
    </row>
    <row r="761" spans="1:2" x14ac:dyDescent="0.2">
      <c r="A761" t="s">
        <v>764</v>
      </c>
      <c r="B761" t="s">
        <v>149</v>
      </c>
    </row>
    <row r="762" spans="1:2" x14ac:dyDescent="0.2">
      <c r="A762" t="s">
        <v>765</v>
      </c>
      <c r="B762" t="s">
        <v>149</v>
      </c>
    </row>
    <row r="763" spans="1:2" x14ac:dyDescent="0.2">
      <c r="A763" t="s">
        <v>766</v>
      </c>
      <c r="B763" t="s">
        <v>1</v>
      </c>
    </row>
    <row r="764" spans="1:2" x14ac:dyDescent="0.2">
      <c r="A764" t="s">
        <v>767</v>
      </c>
      <c r="B764" t="s">
        <v>43</v>
      </c>
    </row>
    <row r="765" spans="1:2" x14ac:dyDescent="0.2">
      <c r="A765" t="s">
        <v>768</v>
      </c>
      <c r="B765" t="s">
        <v>149</v>
      </c>
    </row>
    <row r="766" spans="1:2" x14ac:dyDescent="0.2">
      <c r="A766" t="s">
        <v>769</v>
      </c>
      <c r="B766" t="s">
        <v>149</v>
      </c>
    </row>
    <row r="767" spans="1:2" x14ac:dyDescent="0.2">
      <c r="A767" t="s">
        <v>770</v>
      </c>
      <c r="B767" t="s">
        <v>149</v>
      </c>
    </row>
    <row r="768" spans="1:2" x14ac:dyDescent="0.2">
      <c r="A768" t="s">
        <v>771</v>
      </c>
      <c r="B768" t="s">
        <v>149</v>
      </c>
    </row>
    <row r="769" spans="1:2" x14ac:dyDescent="0.2">
      <c r="A769" t="s">
        <v>772</v>
      </c>
      <c r="B769" t="s">
        <v>43</v>
      </c>
    </row>
    <row r="770" spans="1:2" x14ac:dyDescent="0.2">
      <c r="A770" t="s">
        <v>773</v>
      </c>
      <c r="B770" t="s">
        <v>43</v>
      </c>
    </row>
    <row r="771" spans="1:2" x14ac:dyDescent="0.2">
      <c r="A771" t="s">
        <v>774</v>
      </c>
      <c r="B771" t="s">
        <v>1</v>
      </c>
    </row>
    <row r="772" spans="1:2" x14ac:dyDescent="0.2">
      <c r="A772" t="s">
        <v>775</v>
      </c>
      <c r="B772" t="s">
        <v>149</v>
      </c>
    </row>
    <row r="773" spans="1:2" x14ac:dyDescent="0.2">
      <c r="A773" t="s">
        <v>776</v>
      </c>
      <c r="B773" t="s">
        <v>149</v>
      </c>
    </row>
    <row r="774" spans="1:2" x14ac:dyDescent="0.2">
      <c r="A774" t="s">
        <v>777</v>
      </c>
      <c r="B774" t="s">
        <v>43</v>
      </c>
    </row>
    <row r="775" spans="1:2" x14ac:dyDescent="0.2">
      <c r="A775" t="s">
        <v>778</v>
      </c>
      <c r="B775" t="s">
        <v>43</v>
      </c>
    </row>
    <row r="776" spans="1:2" x14ac:dyDescent="0.2">
      <c r="A776" t="s">
        <v>779</v>
      </c>
      <c r="B776" t="s">
        <v>43</v>
      </c>
    </row>
    <row r="777" spans="1:2" x14ac:dyDescent="0.2">
      <c r="A777" t="s">
        <v>780</v>
      </c>
      <c r="B777" t="s">
        <v>43</v>
      </c>
    </row>
    <row r="778" spans="1:2" x14ac:dyDescent="0.2">
      <c r="A778" t="s">
        <v>781</v>
      </c>
      <c r="B778" t="s">
        <v>149</v>
      </c>
    </row>
    <row r="779" spans="1:2" x14ac:dyDescent="0.2">
      <c r="A779" t="s">
        <v>782</v>
      </c>
      <c r="B779" t="s">
        <v>1</v>
      </c>
    </row>
    <row r="780" spans="1:2" x14ac:dyDescent="0.2">
      <c r="A780" t="s">
        <v>783</v>
      </c>
      <c r="B780" t="s">
        <v>1</v>
      </c>
    </row>
    <row r="781" spans="1:2" x14ac:dyDescent="0.2">
      <c r="A781" t="s">
        <v>784</v>
      </c>
      <c r="B781" t="s">
        <v>1</v>
      </c>
    </row>
    <row r="782" spans="1:2" x14ac:dyDescent="0.2">
      <c r="A782" t="s">
        <v>785</v>
      </c>
      <c r="B782" t="s">
        <v>43</v>
      </c>
    </row>
    <row r="783" spans="1:2" x14ac:dyDescent="0.2">
      <c r="A783" t="s">
        <v>786</v>
      </c>
      <c r="B783" t="s">
        <v>43</v>
      </c>
    </row>
    <row r="784" spans="1:2" x14ac:dyDescent="0.2">
      <c r="A784" t="s">
        <v>787</v>
      </c>
      <c r="B784" t="s">
        <v>149</v>
      </c>
    </row>
    <row r="785" spans="1:2" x14ac:dyDescent="0.2">
      <c r="A785" t="s">
        <v>788</v>
      </c>
      <c r="B785" t="s">
        <v>43</v>
      </c>
    </row>
    <row r="786" spans="1:2" x14ac:dyDescent="0.2">
      <c r="A786" t="s">
        <v>789</v>
      </c>
      <c r="B786" t="s">
        <v>43</v>
      </c>
    </row>
    <row r="787" spans="1:2" x14ac:dyDescent="0.2">
      <c r="A787" t="s">
        <v>790</v>
      </c>
      <c r="B787" t="s">
        <v>43</v>
      </c>
    </row>
    <row r="788" spans="1:2" x14ac:dyDescent="0.2">
      <c r="A788" t="s">
        <v>791</v>
      </c>
      <c r="B788" t="s">
        <v>1</v>
      </c>
    </row>
    <row r="789" spans="1:2" x14ac:dyDescent="0.2">
      <c r="A789" t="s">
        <v>792</v>
      </c>
      <c r="B789" t="s">
        <v>1</v>
      </c>
    </row>
    <row r="790" spans="1:2" x14ac:dyDescent="0.2">
      <c r="A790" t="s">
        <v>793</v>
      </c>
      <c r="B790" t="s">
        <v>43</v>
      </c>
    </row>
    <row r="791" spans="1:2" x14ac:dyDescent="0.2">
      <c r="A791" t="s">
        <v>794</v>
      </c>
      <c r="B791" t="s">
        <v>1</v>
      </c>
    </row>
    <row r="792" spans="1:2" x14ac:dyDescent="0.2">
      <c r="A792" t="s">
        <v>795</v>
      </c>
      <c r="B792" t="s">
        <v>43</v>
      </c>
    </row>
    <row r="793" spans="1:2" x14ac:dyDescent="0.2">
      <c r="A793" t="s">
        <v>796</v>
      </c>
      <c r="B793" t="s">
        <v>1</v>
      </c>
    </row>
    <row r="794" spans="1:2" x14ac:dyDescent="0.2">
      <c r="A794" t="s">
        <v>797</v>
      </c>
      <c r="B794" t="s">
        <v>43</v>
      </c>
    </row>
    <row r="795" spans="1:2" x14ac:dyDescent="0.2">
      <c r="A795" t="s">
        <v>798</v>
      </c>
      <c r="B795" t="s">
        <v>1</v>
      </c>
    </row>
    <row r="796" spans="1:2" x14ac:dyDescent="0.2">
      <c r="A796" t="s">
        <v>799</v>
      </c>
      <c r="B796" t="s">
        <v>149</v>
      </c>
    </row>
    <row r="797" spans="1:2" x14ac:dyDescent="0.2">
      <c r="A797" t="s">
        <v>800</v>
      </c>
      <c r="B797" t="s">
        <v>1</v>
      </c>
    </row>
    <row r="798" spans="1:2" x14ac:dyDescent="0.2">
      <c r="A798" t="s">
        <v>801</v>
      </c>
      <c r="B798" t="s">
        <v>149</v>
      </c>
    </row>
    <row r="799" spans="1:2" x14ac:dyDescent="0.2">
      <c r="A799" t="s">
        <v>802</v>
      </c>
      <c r="B799" t="s">
        <v>43</v>
      </c>
    </row>
    <row r="800" spans="1:2" x14ac:dyDescent="0.2">
      <c r="A800" t="s">
        <v>803</v>
      </c>
      <c r="B800" s="2" t="s">
        <v>38</v>
      </c>
    </row>
    <row r="801" spans="1:2" x14ac:dyDescent="0.2">
      <c r="A801" t="s">
        <v>804</v>
      </c>
      <c r="B801" t="s">
        <v>149</v>
      </c>
    </row>
    <row r="802" spans="1:2" x14ac:dyDescent="0.2">
      <c r="A802" t="s">
        <v>805</v>
      </c>
      <c r="B802" t="s">
        <v>1</v>
      </c>
    </row>
    <row r="803" spans="1:2" x14ac:dyDescent="0.2">
      <c r="A803" t="s">
        <v>806</v>
      </c>
      <c r="B803" t="s">
        <v>43</v>
      </c>
    </row>
    <row r="804" spans="1:2" x14ac:dyDescent="0.2">
      <c r="A804" t="s">
        <v>807</v>
      </c>
      <c r="B804" t="s">
        <v>149</v>
      </c>
    </row>
    <row r="805" spans="1:2" x14ac:dyDescent="0.2">
      <c r="A805" t="s">
        <v>808</v>
      </c>
      <c r="B805" t="s">
        <v>1</v>
      </c>
    </row>
    <row r="806" spans="1:2" x14ac:dyDescent="0.2">
      <c r="A806" t="s">
        <v>809</v>
      </c>
      <c r="B806" t="s">
        <v>149</v>
      </c>
    </row>
    <row r="807" spans="1:2" x14ac:dyDescent="0.2">
      <c r="A807" t="s">
        <v>810</v>
      </c>
      <c r="B807" t="s">
        <v>149</v>
      </c>
    </row>
    <row r="808" spans="1:2" x14ac:dyDescent="0.2">
      <c r="A808" t="s">
        <v>811</v>
      </c>
      <c r="B808" t="s">
        <v>43</v>
      </c>
    </row>
    <row r="809" spans="1:2" x14ac:dyDescent="0.2">
      <c r="A809" t="s">
        <v>812</v>
      </c>
      <c r="B809" t="s">
        <v>43</v>
      </c>
    </row>
    <row r="810" spans="1:2" x14ac:dyDescent="0.2">
      <c r="A810" t="s">
        <v>813</v>
      </c>
      <c r="B810" t="s">
        <v>1</v>
      </c>
    </row>
    <row r="811" spans="1:2" x14ac:dyDescent="0.2">
      <c r="A811" t="s">
        <v>814</v>
      </c>
      <c r="B811" t="s">
        <v>1</v>
      </c>
    </row>
    <row r="812" spans="1:2" x14ac:dyDescent="0.2">
      <c r="A812" t="s">
        <v>815</v>
      </c>
      <c r="B812" t="s">
        <v>149</v>
      </c>
    </row>
    <row r="813" spans="1:2" x14ac:dyDescent="0.2">
      <c r="A813" t="s">
        <v>816</v>
      </c>
      <c r="B813" t="s">
        <v>43</v>
      </c>
    </row>
    <row r="814" spans="1:2" x14ac:dyDescent="0.2">
      <c r="A814" t="s">
        <v>817</v>
      </c>
      <c r="B814" t="s">
        <v>43</v>
      </c>
    </row>
    <row r="815" spans="1:2" x14ac:dyDescent="0.2">
      <c r="A815" t="s">
        <v>818</v>
      </c>
      <c r="B815" t="s">
        <v>43</v>
      </c>
    </row>
    <row r="816" spans="1:2" x14ac:dyDescent="0.2">
      <c r="A816" t="s">
        <v>819</v>
      </c>
      <c r="B816" t="s">
        <v>43</v>
      </c>
    </row>
    <row r="817" spans="1:2" x14ac:dyDescent="0.2">
      <c r="A817" t="s">
        <v>820</v>
      </c>
      <c r="B817" t="s">
        <v>1</v>
      </c>
    </row>
    <row r="818" spans="1:2" x14ac:dyDescent="0.2">
      <c r="A818" t="s">
        <v>821</v>
      </c>
      <c r="B818" t="s">
        <v>43</v>
      </c>
    </row>
    <row r="819" spans="1:2" x14ac:dyDescent="0.2">
      <c r="A819" t="s">
        <v>822</v>
      </c>
      <c r="B819" t="s">
        <v>149</v>
      </c>
    </row>
    <row r="820" spans="1:2" x14ac:dyDescent="0.2">
      <c r="A820" t="s">
        <v>823</v>
      </c>
      <c r="B820" t="s">
        <v>149</v>
      </c>
    </row>
    <row r="821" spans="1:2" x14ac:dyDescent="0.2">
      <c r="A821" t="s">
        <v>824</v>
      </c>
      <c r="B821" t="s">
        <v>43</v>
      </c>
    </row>
    <row r="822" spans="1:2" x14ac:dyDescent="0.2">
      <c r="A822" t="s">
        <v>825</v>
      </c>
      <c r="B822" t="s">
        <v>43</v>
      </c>
    </row>
    <row r="823" spans="1:2" x14ac:dyDescent="0.2">
      <c r="A823" t="s">
        <v>826</v>
      </c>
      <c r="B823" t="s">
        <v>149</v>
      </c>
    </row>
    <row r="824" spans="1:2" x14ac:dyDescent="0.2">
      <c r="A824" t="s">
        <v>827</v>
      </c>
      <c r="B824" t="s">
        <v>43</v>
      </c>
    </row>
    <row r="825" spans="1:2" x14ac:dyDescent="0.2">
      <c r="A825" t="s">
        <v>828</v>
      </c>
      <c r="B825" t="s">
        <v>43</v>
      </c>
    </row>
    <row r="826" spans="1:2" x14ac:dyDescent="0.2">
      <c r="A826" t="s">
        <v>829</v>
      </c>
      <c r="B826" t="s">
        <v>1</v>
      </c>
    </row>
    <row r="827" spans="1:2" x14ac:dyDescent="0.2">
      <c r="A827" t="s">
        <v>830</v>
      </c>
      <c r="B827" t="s">
        <v>43</v>
      </c>
    </row>
    <row r="828" spans="1:2" x14ac:dyDescent="0.2">
      <c r="A828" t="s">
        <v>831</v>
      </c>
      <c r="B828" t="s">
        <v>1</v>
      </c>
    </row>
    <row r="829" spans="1:2" x14ac:dyDescent="0.2">
      <c r="A829" t="s">
        <v>832</v>
      </c>
      <c r="B829" t="s">
        <v>1</v>
      </c>
    </row>
    <row r="830" spans="1:2" x14ac:dyDescent="0.2">
      <c r="A830" t="s">
        <v>833</v>
      </c>
      <c r="B830" t="s">
        <v>149</v>
      </c>
    </row>
    <row r="831" spans="1:2" x14ac:dyDescent="0.2">
      <c r="A831" t="s">
        <v>834</v>
      </c>
      <c r="B831" t="s">
        <v>1</v>
      </c>
    </row>
    <row r="832" spans="1:2" x14ac:dyDescent="0.2">
      <c r="A832" t="s">
        <v>835</v>
      </c>
      <c r="B832" t="s">
        <v>1</v>
      </c>
    </row>
    <row r="833" spans="1:2" x14ac:dyDescent="0.2">
      <c r="A833" t="s">
        <v>836</v>
      </c>
      <c r="B833" t="s">
        <v>149</v>
      </c>
    </row>
    <row r="834" spans="1:2" x14ac:dyDescent="0.2">
      <c r="A834" t="s">
        <v>837</v>
      </c>
      <c r="B834" t="s">
        <v>1</v>
      </c>
    </row>
    <row r="835" spans="1:2" x14ac:dyDescent="0.2">
      <c r="A835" t="s">
        <v>838</v>
      </c>
      <c r="B835" t="s">
        <v>149</v>
      </c>
    </row>
    <row r="836" spans="1:2" x14ac:dyDescent="0.2">
      <c r="A836" t="s">
        <v>839</v>
      </c>
      <c r="B836" t="s">
        <v>1</v>
      </c>
    </row>
    <row r="837" spans="1:2" x14ac:dyDescent="0.2">
      <c r="A837" t="s">
        <v>840</v>
      </c>
      <c r="B837" t="s">
        <v>149</v>
      </c>
    </row>
    <row r="838" spans="1:2" x14ac:dyDescent="0.2">
      <c r="A838" t="s">
        <v>841</v>
      </c>
      <c r="B838" t="s">
        <v>149</v>
      </c>
    </row>
    <row r="839" spans="1:2" x14ac:dyDescent="0.2">
      <c r="A839" t="s">
        <v>842</v>
      </c>
      <c r="B839" t="s">
        <v>43</v>
      </c>
    </row>
    <row r="840" spans="1:2" x14ac:dyDescent="0.2">
      <c r="A840" t="s">
        <v>843</v>
      </c>
      <c r="B840" t="s">
        <v>43</v>
      </c>
    </row>
    <row r="841" spans="1:2" x14ac:dyDescent="0.2">
      <c r="A841" t="s">
        <v>844</v>
      </c>
      <c r="B841" t="s">
        <v>1</v>
      </c>
    </row>
    <row r="842" spans="1:2" x14ac:dyDescent="0.2">
      <c r="A842" t="s">
        <v>845</v>
      </c>
      <c r="B842" t="s">
        <v>43</v>
      </c>
    </row>
    <row r="843" spans="1:2" x14ac:dyDescent="0.2">
      <c r="A843" t="s">
        <v>846</v>
      </c>
      <c r="B843" t="s">
        <v>149</v>
      </c>
    </row>
    <row r="844" spans="1:2" x14ac:dyDescent="0.2">
      <c r="A844" t="s">
        <v>847</v>
      </c>
      <c r="B844" t="s">
        <v>43</v>
      </c>
    </row>
    <row r="845" spans="1:2" x14ac:dyDescent="0.2">
      <c r="A845" t="s">
        <v>848</v>
      </c>
      <c r="B845" t="s">
        <v>43</v>
      </c>
    </row>
    <row r="846" spans="1:2" x14ac:dyDescent="0.2">
      <c r="A846" t="s">
        <v>849</v>
      </c>
      <c r="B846" t="s">
        <v>149</v>
      </c>
    </row>
    <row r="847" spans="1:2" x14ac:dyDescent="0.2">
      <c r="A847" t="s">
        <v>850</v>
      </c>
      <c r="B847" t="s">
        <v>1</v>
      </c>
    </row>
    <row r="848" spans="1:2" x14ac:dyDescent="0.2">
      <c r="A848" t="s">
        <v>851</v>
      </c>
      <c r="B848" t="s">
        <v>149</v>
      </c>
    </row>
    <row r="849" spans="1:6" x14ac:dyDescent="0.2">
      <c r="A849" t="s">
        <v>852</v>
      </c>
      <c r="B849" t="s">
        <v>149</v>
      </c>
    </row>
    <row r="850" spans="1:6" x14ac:dyDescent="0.2">
      <c r="A850" t="s">
        <v>853</v>
      </c>
      <c r="B850" s="2" t="s">
        <v>38</v>
      </c>
    </row>
    <row r="851" spans="1:6" x14ac:dyDescent="0.2">
      <c r="A851" t="s">
        <v>854</v>
      </c>
      <c r="B851" t="s">
        <v>1</v>
      </c>
    </row>
    <row r="852" spans="1:6" x14ac:dyDescent="0.2">
      <c r="A852" t="s">
        <v>855</v>
      </c>
      <c r="B852" t="s">
        <v>149</v>
      </c>
    </row>
    <row r="853" spans="1:6" x14ac:dyDescent="0.2">
      <c r="A853" t="s">
        <v>856</v>
      </c>
      <c r="B853" t="s">
        <v>1</v>
      </c>
    </row>
    <row r="854" spans="1:6" x14ac:dyDescent="0.2">
      <c r="A854" t="s">
        <v>857</v>
      </c>
      <c r="B854" t="s">
        <v>1</v>
      </c>
    </row>
    <row r="855" spans="1:6" x14ac:dyDescent="0.2">
      <c r="A855" t="s">
        <v>858</v>
      </c>
      <c r="B855" t="s">
        <v>1</v>
      </c>
    </row>
    <row r="856" spans="1:6" x14ac:dyDescent="0.2">
      <c r="A856" t="s">
        <v>859</v>
      </c>
      <c r="B856" t="s">
        <v>1</v>
      </c>
    </row>
    <row r="857" spans="1:6" x14ac:dyDescent="0.2">
      <c r="A857" t="s">
        <v>860</v>
      </c>
      <c r="B857" t="s">
        <v>149</v>
      </c>
    </row>
    <row r="858" spans="1:6" x14ac:dyDescent="0.2">
      <c r="A858" t="s">
        <v>861</v>
      </c>
      <c r="B858" t="s">
        <v>1</v>
      </c>
    </row>
    <row r="859" spans="1:6" x14ac:dyDescent="0.2">
      <c r="A859" t="s">
        <v>862</v>
      </c>
      <c r="B859" t="s">
        <v>3</v>
      </c>
      <c r="C859" t="s">
        <v>1605</v>
      </c>
      <c r="D859" s="3" t="s">
        <v>1606</v>
      </c>
    </row>
    <row r="860" spans="1:6" x14ac:dyDescent="0.2">
      <c r="A860" t="s">
        <v>863</v>
      </c>
      <c r="B860" t="s">
        <v>3</v>
      </c>
      <c r="D860" t="s">
        <v>1584</v>
      </c>
      <c r="E860">
        <v>5</v>
      </c>
    </row>
    <row r="861" spans="1:6" x14ac:dyDescent="0.2">
      <c r="A861" t="s">
        <v>864</v>
      </c>
      <c r="B861" t="s">
        <v>3</v>
      </c>
      <c r="D861" t="s">
        <v>1585</v>
      </c>
      <c r="E861">
        <v>0</v>
      </c>
      <c r="F861">
        <v>0</v>
      </c>
    </row>
    <row r="862" spans="1:6" x14ac:dyDescent="0.2">
      <c r="A862" t="s">
        <v>865</v>
      </c>
      <c r="B862" t="s">
        <v>3</v>
      </c>
    </row>
    <row r="863" spans="1:6" x14ac:dyDescent="0.2">
      <c r="A863" t="s">
        <v>866</v>
      </c>
      <c r="B863" t="s">
        <v>3</v>
      </c>
    </row>
    <row r="864" spans="1:6" x14ac:dyDescent="0.2">
      <c r="A864" t="s">
        <v>867</v>
      </c>
      <c r="B864" t="s">
        <v>43</v>
      </c>
      <c r="C864" t="s">
        <v>1607</v>
      </c>
      <c r="D864" s="3" t="s">
        <v>1608</v>
      </c>
    </row>
    <row r="865" spans="1:6" x14ac:dyDescent="0.2">
      <c r="A865" t="s">
        <v>868</v>
      </c>
      <c r="B865" t="s">
        <v>1</v>
      </c>
      <c r="D865" t="s">
        <v>1584</v>
      </c>
      <c r="E865">
        <v>7</v>
      </c>
    </row>
    <row r="866" spans="1:6" x14ac:dyDescent="0.2">
      <c r="A866" t="s">
        <v>869</v>
      </c>
      <c r="B866" s="2" t="s">
        <v>38</v>
      </c>
      <c r="D866" t="s">
        <v>1585</v>
      </c>
      <c r="E866">
        <v>2</v>
      </c>
      <c r="F866">
        <f>2/7</f>
        <v>0.2857142857142857</v>
      </c>
    </row>
    <row r="867" spans="1:6" x14ac:dyDescent="0.2">
      <c r="A867" t="s">
        <v>870</v>
      </c>
      <c r="B867" s="2" t="s">
        <v>38</v>
      </c>
    </row>
    <row r="868" spans="1:6" x14ac:dyDescent="0.2">
      <c r="A868" t="s">
        <v>871</v>
      </c>
      <c r="B868" t="s">
        <v>43</v>
      </c>
    </row>
    <row r="869" spans="1:6" x14ac:dyDescent="0.2">
      <c r="A869" t="s">
        <v>872</v>
      </c>
      <c r="B869" t="s">
        <v>1</v>
      </c>
    </row>
    <row r="870" spans="1:6" x14ac:dyDescent="0.2">
      <c r="A870" t="s">
        <v>873</v>
      </c>
      <c r="B870" t="s">
        <v>149</v>
      </c>
    </row>
    <row r="871" spans="1:6" x14ac:dyDescent="0.2">
      <c r="A871" t="s">
        <v>874</v>
      </c>
      <c r="B871" t="s">
        <v>1</v>
      </c>
      <c r="C871" t="s">
        <v>1609</v>
      </c>
      <c r="D871" s="3" t="s">
        <v>1610</v>
      </c>
    </row>
    <row r="872" spans="1:6" x14ac:dyDescent="0.2">
      <c r="A872" t="s">
        <v>875</v>
      </c>
      <c r="B872" t="s">
        <v>3</v>
      </c>
      <c r="D872" t="s">
        <v>1584</v>
      </c>
      <c r="E872">
        <v>12</v>
      </c>
    </row>
    <row r="873" spans="1:6" x14ac:dyDescent="0.2">
      <c r="A873" t="s">
        <v>876</v>
      </c>
      <c r="B873" t="s">
        <v>3</v>
      </c>
      <c r="D873" t="s">
        <v>1585</v>
      </c>
      <c r="E873">
        <v>0</v>
      </c>
      <c r="F873">
        <v>0</v>
      </c>
    </row>
    <row r="874" spans="1:6" x14ac:dyDescent="0.2">
      <c r="A874" t="s">
        <v>877</v>
      </c>
      <c r="B874" t="s">
        <v>3</v>
      </c>
    </row>
    <row r="875" spans="1:6" x14ac:dyDescent="0.2">
      <c r="A875" t="s">
        <v>878</v>
      </c>
      <c r="B875" t="s">
        <v>3</v>
      </c>
    </row>
    <row r="876" spans="1:6" x14ac:dyDescent="0.2">
      <c r="A876" t="s">
        <v>879</v>
      </c>
      <c r="B876" t="s">
        <v>1</v>
      </c>
    </row>
    <row r="877" spans="1:6" x14ac:dyDescent="0.2">
      <c r="A877" t="s">
        <v>880</v>
      </c>
      <c r="B877" t="s">
        <v>3</v>
      </c>
    </row>
    <row r="878" spans="1:6" x14ac:dyDescent="0.2">
      <c r="A878" t="s">
        <v>881</v>
      </c>
      <c r="B878" t="s">
        <v>3</v>
      </c>
    </row>
    <row r="879" spans="1:6" x14ac:dyDescent="0.2">
      <c r="A879" t="s">
        <v>882</v>
      </c>
      <c r="B879" t="s">
        <v>3</v>
      </c>
    </row>
    <row r="880" spans="1:6" x14ac:dyDescent="0.2">
      <c r="A880" t="s">
        <v>883</v>
      </c>
      <c r="B880" t="s">
        <v>3</v>
      </c>
    </row>
    <row r="881" spans="1:6" x14ac:dyDescent="0.2">
      <c r="A881" t="s">
        <v>884</v>
      </c>
      <c r="B881" t="s">
        <v>3</v>
      </c>
    </row>
    <row r="882" spans="1:6" x14ac:dyDescent="0.2">
      <c r="A882" t="s">
        <v>885</v>
      </c>
      <c r="B882" t="s">
        <v>1</v>
      </c>
    </row>
    <row r="883" spans="1:6" x14ac:dyDescent="0.2">
      <c r="A883" t="s">
        <v>886</v>
      </c>
      <c r="B883" t="s">
        <v>3</v>
      </c>
      <c r="C883" t="s">
        <v>1611</v>
      </c>
      <c r="D883" s="3" t="s">
        <v>1612</v>
      </c>
    </row>
    <row r="884" spans="1:6" x14ac:dyDescent="0.2">
      <c r="A884" t="s">
        <v>887</v>
      </c>
      <c r="B884" t="s">
        <v>1</v>
      </c>
      <c r="D884" t="s">
        <v>1584</v>
      </c>
      <c r="E884">
        <f>COUNTA(B883:B892)</f>
        <v>10</v>
      </c>
    </row>
    <row r="885" spans="1:6" x14ac:dyDescent="0.2">
      <c r="A885" t="s">
        <v>888</v>
      </c>
      <c r="B885" t="s">
        <v>3</v>
      </c>
      <c r="D885" t="s">
        <v>1585</v>
      </c>
      <c r="E885">
        <v>2</v>
      </c>
      <c r="F885">
        <f>2/10</f>
        <v>0.2</v>
      </c>
    </row>
    <row r="886" spans="1:6" x14ac:dyDescent="0.2">
      <c r="A886" t="s">
        <v>889</v>
      </c>
      <c r="B886" t="s">
        <v>3</v>
      </c>
    </row>
    <row r="887" spans="1:6" x14ac:dyDescent="0.2">
      <c r="A887" t="s">
        <v>890</v>
      </c>
      <c r="B887" s="2" t="s">
        <v>38</v>
      </c>
    </row>
    <row r="888" spans="1:6" x14ac:dyDescent="0.2">
      <c r="A888" t="s">
        <v>891</v>
      </c>
      <c r="B888" t="s">
        <v>1</v>
      </c>
    </row>
    <row r="889" spans="1:6" x14ac:dyDescent="0.2">
      <c r="A889" t="s">
        <v>892</v>
      </c>
      <c r="B889" t="s">
        <v>3</v>
      </c>
    </row>
    <row r="890" spans="1:6" x14ac:dyDescent="0.2">
      <c r="A890" t="s">
        <v>893</v>
      </c>
      <c r="B890" t="s">
        <v>3</v>
      </c>
    </row>
    <row r="891" spans="1:6" x14ac:dyDescent="0.2">
      <c r="A891" t="s">
        <v>894</v>
      </c>
      <c r="B891" s="2" t="s">
        <v>38</v>
      </c>
    </row>
    <row r="892" spans="1:6" x14ac:dyDescent="0.2">
      <c r="A892" t="s">
        <v>895</v>
      </c>
      <c r="B892" t="s">
        <v>3</v>
      </c>
    </row>
    <row r="893" spans="1:6" x14ac:dyDescent="0.2">
      <c r="A893" t="s">
        <v>896</v>
      </c>
      <c r="B893" t="s">
        <v>3</v>
      </c>
      <c r="C893" t="s">
        <v>1613</v>
      </c>
      <c r="D893" s="3" t="s">
        <v>1614</v>
      </c>
    </row>
    <row r="894" spans="1:6" x14ac:dyDescent="0.2">
      <c r="A894" t="s">
        <v>897</v>
      </c>
      <c r="B894" s="2" t="s">
        <v>38</v>
      </c>
      <c r="D894" t="s">
        <v>1584</v>
      </c>
      <c r="E894">
        <f>COUNTA(B893:B974)</f>
        <v>82</v>
      </c>
    </row>
    <row r="895" spans="1:6" x14ac:dyDescent="0.2">
      <c r="A895" t="s">
        <v>898</v>
      </c>
      <c r="B895" s="2" t="s">
        <v>38</v>
      </c>
      <c r="D895" t="s">
        <v>1585</v>
      </c>
      <c r="E895">
        <f>COUNTA(B894,B895,B901,B903,B907,B911,B913,B914,B925,B929,B933:B935,B939:B941,B945,B947,B954,B956,B957,B968)</f>
        <v>22</v>
      </c>
      <c r="F895">
        <f>E895/E894</f>
        <v>0.26829268292682928</v>
      </c>
    </row>
    <row r="896" spans="1:6" x14ac:dyDescent="0.2">
      <c r="A896" t="s">
        <v>899</v>
      </c>
      <c r="B896" t="s">
        <v>1</v>
      </c>
    </row>
    <row r="897" spans="1:2" x14ac:dyDescent="0.2">
      <c r="A897" t="s">
        <v>900</v>
      </c>
      <c r="B897" t="s">
        <v>3</v>
      </c>
    </row>
    <row r="898" spans="1:2" x14ac:dyDescent="0.2">
      <c r="A898" t="s">
        <v>901</v>
      </c>
      <c r="B898" t="s">
        <v>3</v>
      </c>
    </row>
    <row r="899" spans="1:2" x14ac:dyDescent="0.2">
      <c r="A899" t="s">
        <v>902</v>
      </c>
      <c r="B899" t="s">
        <v>1</v>
      </c>
    </row>
    <row r="900" spans="1:2" x14ac:dyDescent="0.2">
      <c r="A900" t="s">
        <v>903</v>
      </c>
      <c r="B900" t="s">
        <v>3</v>
      </c>
    </row>
    <row r="901" spans="1:2" x14ac:dyDescent="0.2">
      <c r="A901" t="s">
        <v>904</v>
      </c>
      <c r="B901" s="2" t="s">
        <v>38</v>
      </c>
    </row>
    <row r="902" spans="1:2" x14ac:dyDescent="0.2">
      <c r="A902" t="s">
        <v>905</v>
      </c>
      <c r="B902" t="s">
        <v>3</v>
      </c>
    </row>
    <row r="903" spans="1:2" x14ac:dyDescent="0.2">
      <c r="A903" t="s">
        <v>906</v>
      </c>
      <c r="B903" s="2" t="s">
        <v>38</v>
      </c>
    </row>
    <row r="904" spans="1:2" x14ac:dyDescent="0.2">
      <c r="A904" t="s">
        <v>907</v>
      </c>
      <c r="B904" t="s">
        <v>3</v>
      </c>
    </row>
    <row r="905" spans="1:2" x14ac:dyDescent="0.2">
      <c r="A905" t="s">
        <v>908</v>
      </c>
      <c r="B905" t="s">
        <v>1</v>
      </c>
    </row>
    <row r="906" spans="1:2" x14ac:dyDescent="0.2">
      <c r="A906" t="s">
        <v>909</v>
      </c>
      <c r="B906" t="s">
        <v>1</v>
      </c>
    </row>
    <row r="907" spans="1:2" x14ac:dyDescent="0.2">
      <c r="A907" t="s">
        <v>910</v>
      </c>
      <c r="B907" s="2" t="s">
        <v>38</v>
      </c>
    </row>
    <row r="908" spans="1:2" x14ac:dyDescent="0.2">
      <c r="A908" t="s">
        <v>911</v>
      </c>
      <c r="B908" t="s">
        <v>1</v>
      </c>
    </row>
    <row r="909" spans="1:2" x14ac:dyDescent="0.2">
      <c r="A909" t="s">
        <v>912</v>
      </c>
      <c r="B909" t="s">
        <v>1</v>
      </c>
    </row>
    <row r="910" spans="1:2" x14ac:dyDescent="0.2">
      <c r="A910" t="s">
        <v>913</v>
      </c>
      <c r="B910" t="s">
        <v>3</v>
      </c>
    </row>
    <row r="911" spans="1:2" x14ac:dyDescent="0.2">
      <c r="A911" t="s">
        <v>914</v>
      </c>
      <c r="B911" s="2" t="s">
        <v>38</v>
      </c>
    </row>
    <row r="912" spans="1:2" x14ac:dyDescent="0.2">
      <c r="A912" t="s">
        <v>915</v>
      </c>
      <c r="B912" t="s">
        <v>1</v>
      </c>
    </row>
    <row r="913" spans="1:2" x14ac:dyDescent="0.2">
      <c r="A913" t="s">
        <v>916</v>
      </c>
      <c r="B913" s="2" t="s">
        <v>38</v>
      </c>
    </row>
    <row r="914" spans="1:2" x14ac:dyDescent="0.2">
      <c r="A914" t="s">
        <v>917</v>
      </c>
      <c r="B914" s="2" t="s">
        <v>38</v>
      </c>
    </row>
    <row r="915" spans="1:2" x14ac:dyDescent="0.2">
      <c r="A915" t="s">
        <v>918</v>
      </c>
      <c r="B915" t="s">
        <v>3</v>
      </c>
    </row>
    <row r="916" spans="1:2" x14ac:dyDescent="0.2">
      <c r="A916" t="s">
        <v>919</v>
      </c>
      <c r="B916" t="s">
        <v>3</v>
      </c>
    </row>
    <row r="917" spans="1:2" x14ac:dyDescent="0.2">
      <c r="A917" t="s">
        <v>920</v>
      </c>
      <c r="B917" t="s">
        <v>3</v>
      </c>
    </row>
    <row r="918" spans="1:2" x14ac:dyDescent="0.2">
      <c r="A918" t="s">
        <v>921</v>
      </c>
      <c r="B918" t="s">
        <v>1</v>
      </c>
    </row>
    <row r="919" spans="1:2" x14ac:dyDescent="0.2">
      <c r="A919" t="s">
        <v>922</v>
      </c>
      <c r="B919" t="s">
        <v>3</v>
      </c>
    </row>
    <row r="920" spans="1:2" x14ac:dyDescent="0.2">
      <c r="A920" t="s">
        <v>923</v>
      </c>
      <c r="B920" t="s">
        <v>3</v>
      </c>
    </row>
    <row r="921" spans="1:2" x14ac:dyDescent="0.2">
      <c r="A921" t="s">
        <v>924</v>
      </c>
      <c r="B921" t="s">
        <v>1</v>
      </c>
    </row>
    <row r="922" spans="1:2" x14ac:dyDescent="0.2">
      <c r="A922" t="s">
        <v>925</v>
      </c>
      <c r="B922" t="s">
        <v>3</v>
      </c>
    </row>
    <row r="923" spans="1:2" x14ac:dyDescent="0.2">
      <c r="A923" t="s">
        <v>926</v>
      </c>
      <c r="B923" t="s">
        <v>3</v>
      </c>
    </row>
    <row r="924" spans="1:2" x14ac:dyDescent="0.2">
      <c r="A924" t="s">
        <v>927</v>
      </c>
      <c r="B924" t="s">
        <v>1</v>
      </c>
    </row>
    <row r="925" spans="1:2" x14ac:dyDescent="0.2">
      <c r="A925" t="s">
        <v>928</v>
      </c>
      <c r="B925" s="2" t="s">
        <v>38</v>
      </c>
    </row>
    <row r="926" spans="1:2" x14ac:dyDescent="0.2">
      <c r="A926" t="s">
        <v>929</v>
      </c>
      <c r="B926" t="s">
        <v>149</v>
      </c>
    </row>
    <row r="927" spans="1:2" x14ac:dyDescent="0.2">
      <c r="A927" t="s">
        <v>930</v>
      </c>
      <c r="B927" t="s">
        <v>3</v>
      </c>
    </row>
    <row r="928" spans="1:2" x14ac:dyDescent="0.2">
      <c r="A928" t="s">
        <v>931</v>
      </c>
      <c r="B928" t="s">
        <v>3</v>
      </c>
    </row>
    <row r="929" spans="1:2" x14ac:dyDescent="0.2">
      <c r="A929" t="s">
        <v>932</v>
      </c>
      <c r="B929" s="2" t="s">
        <v>38</v>
      </c>
    </row>
    <row r="930" spans="1:2" x14ac:dyDescent="0.2">
      <c r="A930" t="s">
        <v>933</v>
      </c>
      <c r="B930" t="s">
        <v>1</v>
      </c>
    </row>
    <row r="931" spans="1:2" x14ac:dyDescent="0.2">
      <c r="A931" t="s">
        <v>934</v>
      </c>
      <c r="B931" t="s">
        <v>1</v>
      </c>
    </row>
    <row r="932" spans="1:2" x14ac:dyDescent="0.2">
      <c r="A932" t="s">
        <v>935</v>
      </c>
      <c r="B932" t="s">
        <v>3</v>
      </c>
    </row>
    <row r="933" spans="1:2" x14ac:dyDescent="0.2">
      <c r="A933" t="s">
        <v>936</v>
      </c>
      <c r="B933" s="2" t="s">
        <v>38</v>
      </c>
    </row>
    <row r="934" spans="1:2" x14ac:dyDescent="0.2">
      <c r="A934" t="s">
        <v>937</v>
      </c>
      <c r="B934" s="2" t="s">
        <v>38</v>
      </c>
    </row>
    <row r="935" spans="1:2" x14ac:dyDescent="0.2">
      <c r="A935" t="s">
        <v>938</v>
      </c>
      <c r="B935" s="2" t="s">
        <v>38</v>
      </c>
    </row>
    <row r="936" spans="1:2" x14ac:dyDescent="0.2">
      <c r="A936" t="s">
        <v>939</v>
      </c>
      <c r="B936" t="s">
        <v>3</v>
      </c>
    </row>
    <row r="937" spans="1:2" x14ac:dyDescent="0.2">
      <c r="A937" t="s">
        <v>940</v>
      </c>
      <c r="B937" t="s">
        <v>3</v>
      </c>
    </row>
    <row r="938" spans="1:2" x14ac:dyDescent="0.2">
      <c r="A938" t="s">
        <v>941</v>
      </c>
      <c r="B938" t="s">
        <v>3</v>
      </c>
    </row>
    <row r="939" spans="1:2" x14ac:dyDescent="0.2">
      <c r="A939" t="s">
        <v>942</v>
      </c>
      <c r="B939" s="2" t="s">
        <v>38</v>
      </c>
    </row>
    <row r="940" spans="1:2" x14ac:dyDescent="0.2">
      <c r="A940" t="s">
        <v>943</v>
      </c>
      <c r="B940" s="2" t="s">
        <v>38</v>
      </c>
    </row>
    <row r="941" spans="1:2" x14ac:dyDescent="0.2">
      <c r="A941" t="s">
        <v>944</v>
      </c>
      <c r="B941" s="2" t="s">
        <v>38</v>
      </c>
    </row>
    <row r="942" spans="1:2" x14ac:dyDescent="0.2">
      <c r="A942" t="s">
        <v>945</v>
      </c>
      <c r="B942" t="s">
        <v>3</v>
      </c>
    </row>
    <row r="943" spans="1:2" x14ac:dyDescent="0.2">
      <c r="A943" t="s">
        <v>946</v>
      </c>
      <c r="B943" t="s">
        <v>3</v>
      </c>
    </row>
    <row r="944" spans="1:2" x14ac:dyDescent="0.2">
      <c r="A944" t="s">
        <v>947</v>
      </c>
      <c r="B944" t="s">
        <v>1</v>
      </c>
    </row>
    <row r="945" spans="1:2" x14ac:dyDescent="0.2">
      <c r="A945" t="s">
        <v>948</v>
      </c>
      <c r="B945" s="2" t="s">
        <v>38</v>
      </c>
    </row>
    <row r="946" spans="1:2" x14ac:dyDescent="0.2">
      <c r="A946" t="s">
        <v>949</v>
      </c>
      <c r="B946" t="s">
        <v>3</v>
      </c>
    </row>
    <row r="947" spans="1:2" x14ac:dyDescent="0.2">
      <c r="A947" t="s">
        <v>950</v>
      </c>
      <c r="B947" s="2" t="s">
        <v>38</v>
      </c>
    </row>
    <row r="948" spans="1:2" x14ac:dyDescent="0.2">
      <c r="A948" t="s">
        <v>951</v>
      </c>
      <c r="B948" t="s">
        <v>1</v>
      </c>
    </row>
    <row r="949" spans="1:2" x14ac:dyDescent="0.2">
      <c r="A949" t="s">
        <v>952</v>
      </c>
      <c r="B949" t="s">
        <v>3</v>
      </c>
    </row>
    <row r="950" spans="1:2" x14ac:dyDescent="0.2">
      <c r="A950" t="s">
        <v>953</v>
      </c>
      <c r="B950" t="s">
        <v>3</v>
      </c>
    </row>
    <row r="951" spans="1:2" x14ac:dyDescent="0.2">
      <c r="A951" t="s">
        <v>954</v>
      </c>
      <c r="B951" t="s">
        <v>3</v>
      </c>
    </row>
    <row r="952" spans="1:2" x14ac:dyDescent="0.2">
      <c r="A952" t="s">
        <v>955</v>
      </c>
      <c r="B952" t="s">
        <v>3</v>
      </c>
    </row>
    <row r="953" spans="1:2" x14ac:dyDescent="0.2">
      <c r="A953" t="s">
        <v>956</v>
      </c>
      <c r="B953" t="s">
        <v>3</v>
      </c>
    </row>
    <row r="954" spans="1:2" x14ac:dyDescent="0.2">
      <c r="A954" t="s">
        <v>957</v>
      </c>
      <c r="B954" s="2" t="s">
        <v>38</v>
      </c>
    </row>
    <row r="955" spans="1:2" x14ac:dyDescent="0.2">
      <c r="A955" t="s">
        <v>958</v>
      </c>
      <c r="B955" t="s">
        <v>3</v>
      </c>
    </row>
    <row r="956" spans="1:2" x14ac:dyDescent="0.2">
      <c r="A956" t="s">
        <v>959</v>
      </c>
      <c r="B956" s="2" t="s">
        <v>38</v>
      </c>
    </row>
    <row r="957" spans="1:2" x14ac:dyDescent="0.2">
      <c r="A957" t="s">
        <v>960</v>
      </c>
      <c r="B957" s="2" t="s">
        <v>38</v>
      </c>
    </row>
    <row r="958" spans="1:2" x14ac:dyDescent="0.2">
      <c r="A958" t="s">
        <v>961</v>
      </c>
      <c r="B958" t="s">
        <v>3</v>
      </c>
    </row>
    <row r="959" spans="1:2" x14ac:dyDescent="0.2">
      <c r="A959" t="s">
        <v>962</v>
      </c>
      <c r="B959" t="s">
        <v>3</v>
      </c>
    </row>
    <row r="960" spans="1:2" x14ac:dyDescent="0.2">
      <c r="A960" t="s">
        <v>963</v>
      </c>
      <c r="B960" t="s">
        <v>3</v>
      </c>
    </row>
    <row r="961" spans="1:5" x14ac:dyDescent="0.2">
      <c r="A961" t="s">
        <v>964</v>
      </c>
      <c r="B961" t="s">
        <v>3</v>
      </c>
    </row>
    <row r="962" spans="1:5" x14ac:dyDescent="0.2">
      <c r="A962" t="s">
        <v>965</v>
      </c>
      <c r="B962" t="s">
        <v>3</v>
      </c>
    </row>
    <row r="963" spans="1:5" x14ac:dyDescent="0.2">
      <c r="A963" t="s">
        <v>966</v>
      </c>
      <c r="B963" t="s">
        <v>3</v>
      </c>
    </row>
    <row r="964" spans="1:5" x14ac:dyDescent="0.2">
      <c r="A964" t="s">
        <v>967</v>
      </c>
      <c r="B964" t="s">
        <v>1</v>
      </c>
    </row>
    <row r="965" spans="1:5" x14ac:dyDescent="0.2">
      <c r="A965" t="s">
        <v>968</v>
      </c>
      <c r="B965" t="s">
        <v>3</v>
      </c>
    </row>
    <row r="966" spans="1:5" x14ac:dyDescent="0.2">
      <c r="A966" t="s">
        <v>969</v>
      </c>
      <c r="B966" t="s">
        <v>3</v>
      </c>
    </row>
    <row r="967" spans="1:5" x14ac:dyDescent="0.2">
      <c r="A967" t="s">
        <v>970</v>
      </c>
      <c r="B967" t="s">
        <v>3</v>
      </c>
    </row>
    <row r="968" spans="1:5" x14ac:dyDescent="0.2">
      <c r="A968" t="s">
        <v>971</v>
      </c>
      <c r="B968" s="2" t="s">
        <v>38</v>
      </c>
    </row>
    <row r="969" spans="1:5" x14ac:dyDescent="0.2">
      <c r="A969" t="s">
        <v>972</v>
      </c>
      <c r="B969" t="s">
        <v>3</v>
      </c>
    </row>
    <row r="970" spans="1:5" x14ac:dyDescent="0.2">
      <c r="A970" t="s">
        <v>973</v>
      </c>
      <c r="B970" t="s">
        <v>3</v>
      </c>
    </row>
    <row r="971" spans="1:5" x14ac:dyDescent="0.2">
      <c r="A971" t="s">
        <v>974</v>
      </c>
      <c r="B971" t="s">
        <v>1</v>
      </c>
    </row>
    <row r="972" spans="1:5" x14ac:dyDescent="0.2">
      <c r="A972" t="s">
        <v>975</v>
      </c>
      <c r="B972" t="s">
        <v>3</v>
      </c>
    </row>
    <row r="973" spans="1:5" x14ac:dyDescent="0.2">
      <c r="A973" t="s">
        <v>976</v>
      </c>
      <c r="B973" t="s">
        <v>3</v>
      </c>
    </row>
    <row r="974" spans="1:5" x14ac:dyDescent="0.2">
      <c r="A974" t="s">
        <v>977</v>
      </c>
      <c r="B974" t="s">
        <v>3</v>
      </c>
    </row>
    <row r="975" spans="1:5" x14ac:dyDescent="0.2">
      <c r="A975" t="s">
        <v>978</v>
      </c>
      <c r="B975" t="s">
        <v>3</v>
      </c>
      <c r="C975" t="s">
        <v>1615</v>
      </c>
      <c r="D975" s="3" t="s">
        <v>1616</v>
      </c>
    </row>
    <row r="976" spans="1:5" x14ac:dyDescent="0.2">
      <c r="A976" t="s">
        <v>979</v>
      </c>
      <c r="B976" t="s">
        <v>3</v>
      </c>
      <c r="D976" t="s">
        <v>1584</v>
      </c>
      <c r="E976">
        <f>COUNTA(B976:B1028)</f>
        <v>53</v>
      </c>
    </row>
    <row r="977" spans="1:6" x14ac:dyDescent="0.2">
      <c r="A977" t="s">
        <v>980</v>
      </c>
      <c r="B977" s="2" t="s">
        <v>38</v>
      </c>
      <c r="D977" t="s">
        <v>1585</v>
      </c>
      <c r="E977">
        <f>COUNTA(B977,B983,B989,B1006)</f>
        <v>4</v>
      </c>
      <c r="F977">
        <f>E977/E976</f>
        <v>7.5471698113207544E-2</v>
      </c>
    </row>
    <row r="978" spans="1:6" x14ac:dyDescent="0.2">
      <c r="A978" t="s">
        <v>981</v>
      </c>
      <c r="B978" t="s">
        <v>1</v>
      </c>
    </row>
    <row r="979" spans="1:6" x14ac:dyDescent="0.2">
      <c r="A979" t="s">
        <v>982</v>
      </c>
      <c r="B979" t="s">
        <v>3</v>
      </c>
    </row>
    <row r="980" spans="1:6" x14ac:dyDescent="0.2">
      <c r="A980" t="s">
        <v>983</v>
      </c>
      <c r="B980" t="s">
        <v>1</v>
      </c>
    </row>
    <row r="981" spans="1:6" x14ac:dyDescent="0.2">
      <c r="A981" t="s">
        <v>984</v>
      </c>
      <c r="B981" t="s">
        <v>1</v>
      </c>
    </row>
    <row r="982" spans="1:6" x14ac:dyDescent="0.2">
      <c r="A982" t="s">
        <v>985</v>
      </c>
      <c r="B982" t="s">
        <v>3</v>
      </c>
    </row>
    <row r="983" spans="1:6" x14ac:dyDescent="0.2">
      <c r="A983" t="s">
        <v>986</v>
      </c>
      <c r="B983" s="2" t="s">
        <v>38</v>
      </c>
    </row>
    <row r="984" spans="1:6" x14ac:dyDescent="0.2">
      <c r="A984" t="s">
        <v>987</v>
      </c>
      <c r="B984" t="s">
        <v>3</v>
      </c>
    </row>
    <row r="985" spans="1:6" x14ac:dyDescent="0.2">
      <c r="A985" t="s">
        <v>988</v>
      </c>
      <c r="B985" t="s">
        <v>3</v>
      </c>
    </row>
    <row r="986" spans="1:6" x14ac:dyDescent="0.2">
      <c r="A986" t="s">
        <v>989</v>
      </c>
      <c r="B986" t="s">
        <v>3</v>
      </c>
    </row>
    <row r="987" spans="1:6" x14ac:dyDescent="0.2">
      <c r="A987" t="s">
        <v>990</v>
      </c>
      <c r="B987" t="s">
        <v>3</v>
      </c>
    </row>
    <row r="988" spans="1:6" x14ac:dyDescent="0.2">
      <c r="A988" t="s">
        <v>991</v>
      </c>
      <c r="B988" t="s">
        <v>3</v>
      </c>
    </row>
    <row r="989" spans="1:6" x14ac:dyDescent="0.2">
      <c r="A989" t="s">
        <v>992</v>
      </c>
      <c r="B989" s="2" t="s">
        <v>38</v>
      </c>
    </row>
    <row r="990" spans="1:6" x14ac:dyDescent="0.2">
      <c r="A990" t="s">
        <v>993</v>
      </c>
      <c r="B990" t="s">
        <v>3</v>
      </c>
    </row>
    <row r="991" spans="1:6" x14ac:dyDescent="0.2">
      <c r="A991" t="s">
        <v>994</v>
      </c>
      <c r="B991" t="s">
        <v>3</v>
      </c>
    </row>
    <row r="992" spans="1:6" x14ac:dyDescent="0.2">
      <c r="A992" t="s">
        <v>995</v>
      </c>
      <c r="B992" t="s">
        <v>1</v>
      </c>
    </row>
    <row r="993" spans="1:2" x14ac:dyDescent="0.2">
      <c r="A993" t="s">
        <v>996</v>
      </c>
      <c r="B993" t="s">
        <v>3</v>
      </c>
    </row>
    <row r="994" spans="1:2" x14ac:dyDescent="0.2">
      <c r="A994" t="s">
        <v>997</v>
      </c>
      <c r="B994" t="s">
        <v>3</v>
      </c>
    </row>
    <row r="995" spans="1:2" x14ac:dyDescent="0.2">
      <c r="A995" t="s">
        <v>998</v>
      </c>
      <c r="B995" t="s">
        <v>3</v>
      </c>
    </row>
    <row r="996" spans="1:2" x14ac:dyDescent="0.2">
      <c r="A996" t="s">
        <v>999</v>
      </c>
      <c r="B996" t="s">
        <v>3</v>
      </c>
    </row>
    <row r="997" spans="1:2" x14ac:dyDescent="0.2">
      <c r="A997" t="s">
        <v>1000</v>
      </c>
      <c r="B997" t="s">
        <v>3</v>
      </c>
    </row>
    <row r="998" spans="1:2" x14ac:dyDescent="0.2">
      <c r="A998" t="s">
        <v>1001</v>
      </c>
      <c r="B998" t="s">
        <v>3</v>
      </c>
    </row>
    <row r="999" spans="1:2" x14ac:dyDescent="0.2">
      <c r="A999" t="s">
        <v>1002</v>
      </c>
      <c r="B999" t="s">
        <v>3</v>
      </c>
    </row>
    <row r="1000" spans="1:2" x14ac:dyDescent="0.2">
      <c r="A1000" t="s">
        <v>1003</v>
      </c>
      <c r="B1000" t="s">
        <v>3</v>
      </c>
    </row>
    <row r="1001" spans="1:2" x14ac:dyDescent="0.2">
      <c r="A1001" t="s">
        <v>1004</v>
      </c>
      <c r="B1001" t="s">
        <v>3</v>
      </c>
    </row>
    <row r="1002" spans="1:2" x14ac:dyDescent="0.2">
      <c r="A1002" t="s">
        <v>1005</v>
      </c>
      <c r="B1002" t="s">
        <v>3</v>
      </c>
    </row>
    <row r="1003" spans="1:2" x14ac:dyDescent="0.2">
      <c r="A1003" t="s">
        <v>1006</v>
      </c>
      <c r="B1003" t="s">
        <v>1</v>
      </c>
    </row>
    <row r="1004" spans="1:2" x14ac:dyDescent="0.2">
      <c r="A1004" t="s">
        <v>1007</v>
      </c>
      <c r="B1004" t="s">
        <v>3</v>
      </c>
    </row>
    <row r="1005" spans="1:2" x14ac:dyDescent="0.2">
      <c r="A1005" t="s">
        <v>1008</v>
      </c>
      <c r="B1005" t="s">
        <v>1</v>
      </c>
    </row>
    <row r="1006" spans="1:2" x14ac:dyDescent="0.2">
      <c r="A1006" t="s">
        <v>1009</v>
      </c>
      <c r="B1006" s="2" t="s">
        <v>38</v>
      </c>
    </row>
    <row r="1007" spans="1:2" x14ac:dyDescent="0.2">
      <c r="A1007" t="s">
        <v>1010</v>
      </c>
      <c r="B1007" t="s">
        <v>3</v>
      </c>
    </row>
    <row r="1008" spans="1:2" x14ac:dyDescent="0.2">
      <c r="A1008" t="s">
        <v>1011</v>
      </c>
      <c r="B1008" t="s">
        <v>1</v>
      </c>
    </row>
    <row r="1009" spans="1:2" x14ac:dyDescent="0.2">
      <c r="A1009" t="s">
        <v>1012</v>
      </c>
      <c r="B1009" t="s">
        <v>3</v>
      </c>
    </row>
    <row r="1010" spans="1:2" x14ac:dyDescent="0.2">
      <c r="A1010" t="s">
        <v>1013</v>
      </c>
      <c r="B1010" t="s">
        <v>3</v>
      </c>
    </row>
    <row r="1011" spans="1:2" x14ac:dyDescent="0.2">
      <c r="A1011" t="s">
        <v>1014</v>
      </c>
      <c r="B1011" t="s">
        <v>1</v>
      </c>
    </row>
    <row r="1012" spans="1:2" x14ac:dyDescent="0.2">
      <c r="A1012" t="s">
        <v>1015</v>
      </c>
      <c r="B1012" t="s">
        <v>3</v>
      </c>
    </row>
    <row r="1013" spans="1:2" x14ac:dyDescent="0.2">
      <c r="A1013" t="s">
        <v>1016</v>
      </c>
      <c r="B1013" t="s">
        <v>3</v>
      </c>
    </row>
    <row r="1014" spans="1:2" x14ac:dyDescent="0.2">
      <c r="A1014" t="s">
        <v>1017</v>
      </c>
      <c r="B1014" t="s">
        <v>3</v>
      </c>
    </row>
    <row r="1015" spans="1:2" x14ac:dyDescent="0.2">
      <c r="A1015" t="s">
        <v>1018</v>
      </c>
      <c r="B1015" t="s">
        <v>3</v>
      </c>
    </row>
    <row r="1016" spans="1:2" x14ac:dyDescent="0.2">
      <c r="A1016" t="s">
        <v>1019</v>
      </c>
      <c r="B1016" t="s">
        <v>3</v>
      </c>
    </row>
    <row r="1017" spans="1:2" x14ac:dyDescent="0.2">
      <c r="A1017" t="s">
        <v>1020</v>
      </c>
      <c r="B1017" t="s">
        <v>3</v>
      </c>
    </row>
    <row r="1018" spans="1:2" x14ac:dyDescent="0.2">
      <c r="A1018" t="s">
        <v>1021</v>
      </c>
      <c r="B1018" t="s">
        <v>3</v>
      </c>
    </row>
    <row r="1019" spans="1:2" x14ac:dyDescent="0.2">
      <c r="A1019" t="s">
        <v>1022</v>
      </c>
      <c r="B1019" t="s">
        <v>3</v>
      </c>
    </row>
    <row r="1020" spans="1:2" x14ac:dyDescent="0.2">
      <c r="A1020" t="s">
        <v>1023</v>
      </c>
      <c r="B1020" t="s">
        <v>3</v>
      </c>
    </row>
    <row r="1021" spans="1:2" x14ac:dyDescent="0.2">
      <c r="A1021" t="s">
        <v>1024</v>
      </c>
      <c r="B1021" t="s">
        <v>3</v>
      </c>
    </row>
    <row r="1022" spans="1:2" x14ac:dyDescent="0.2">
      <c r="A1022" t="s">
        <v>1025</v>
      </c>
      <c r="B1022" t="s">
        <v>1</v>
      </c>
    </row>
    <row r="1023" spans="1:2" x14ac:dyDescent="0.2">
      <c r="A1023" t="s">
        <v>1026</v>
      </c>
      <c r="B1023" t="s">
        <v>3</v>
      </c>
    </row>
    <row r="1024" spans="1:2" x14ac:dyDescent="0.2">
      <c r="A1024" t="s">
        <v>1027</v>
      </c>
      <c r="B1024" t="s">
        <v>3</v>
      </c>
    </row>
    <row r="1025" spans="1:6" x14ac:dyDescent="0.2">
      <c r="A1025" t="s">
        <v>1028</v>
      </c>
      <c r="B1025" t="s">
        <v>3</v>
      </c>
    </row>
    <row r="1026" spans="1:6" x14ac:dyDescent="0.2">
      <c r="A1026" t="s">
        <v>1029</v>
      </c>
      <c r="B1026" t="s">
        <v>1</v>
      </c>
    </row>
    <row r="1027" spans="1:6" x14ac:dyDescent="0.2">
      <c r="A1027" t="s">
        <v>1030</v>
      </c>
      <c r="B1027" t="s">
        <v>3</v>
      </c>
    </row>
    <row r="1028" spans="1:6" x14ac:dyDescent="0.2">
      <c r="A1028" t="s">
        <v>1031</v>
      </c>
      <c r="B1028" t="s">
        <v>3</v>
      </c>
    </row>
    <row r="1029" spans="1:6" x14ac:dyDescent="0.2">
      <c r="A1029" t="s">
        <v>1032</v>
      </c>
      <c r="B1029" t="s">
        <v>3</v>
      </c>
      <c r="C1029" t="s">
        <v>1617</v>
      </c>
      <c r="D1029" s="3" t="s">
        <v>1618</v>
      </c>
    </row>
    <row r="1030" spans="1:6" x14ac:dyDescent="0.2">
      <c r="A1030" t="s">
        <v>1033</v>
      </c>
      <c r="B1030" t="s">
        <v>3</v>
      </c>
      <c r="D1030" t="s">
        <v>1584</v>
      </c>
      <c r="E1030">
        <f>COUNTA(B1029:B1074)</f>
        <v>46</v>
      </c>
    </row>
    <row r="1031" spans="1:6" x14ac:dyDescent="0.2">
      <c r="A1031" t="s">
        <v>1034</v>
      </c>
      <c r="B1031" s="2" t="s">
        <v>38</v>
      </c>
      <c r="D1031" t="s">
        <v>1585</v>
      </c>
      <c r="E1031">
        <f>COUNTA(B1031,B1042,B1064,B1069)</f>
        <v>4</v>
      </c>
      <c r="F1031">
        <f>E1031/E1030</f>
        <v>8.6956521739130432E-2</v>
      </c>
    </row>
    <row r="1032" spans="1:6" x14ac:dyDescent="0.2">
      <c r="A1032" t="s">
        <v>1035</v>
      </c>
      <c r="B1032" t="s">
        <v>3</v>
      </c>
    </row>
    <row r="1033" spans="1:6" x14ac:dyDescent="0.2">
      <c r="A1033" t="s">
        <v>1036</v>
      </c>
      <c r="B1033" t="s">
        <v>3</v>
      </c>
    </row>
    <row r="1034" spans="1:6" x14ac:dyDescent="0.2">
      <c r="A1034" t="s">
        <v>1037</v>
      </c>
      <c r="B1034" t="s">
        <v>1</v>
      </c>
    </row>
    <row r="1035" spans="1:6" x14ac:dyDescent="0.2">
      <c r="A1035" t="s">
        <v>1038</v>
      </c>
      <c r="B1035" t="s">
        <v>3</v>
      </c>
    </row>
    <row r="1036" spans="1:6" x14ac:dyDescent="0.2">
      <c r="A1036" t="s">
        <v>1039</v>
      </c>
      <c r="B1036" t="s">
        <v>3</v>
      </c>
    </row>
    <row r="1037" spans="1:6" x14ac:dyDescent="0.2">
      <c r="A1037" t="s">
        <v>1040</v>
      </c>
      <c r="B1037" t="s">
        <v>1</v>
      </c>
    </row>
    <row r="1038" spans="1:6" x14ac:dyDescent="0.2">
      <c r="A1038" t="s">
        <v>1041</v>
      </c>
      <c r="B1038" t="s">
        <v>3</v>
      </c>
    </row>
    <row r="1039" spans="1:6" x14ac:dyDescent="0.2">
      <c r="A1039" t="s">
        <v>1042</v>
      </c>
      <c r="B1039" t="s">
        <v>3</v>
      </c>
    </row>
    <row r="1040" spans="1:6" x14ac:dyDescent="0.2">
      <c r="A1040" t="s">
        <v>1043</v>
      </c>
      <c r="B1040" t="s">
        <v>3</v>
      </c>
    </row>
    <row r="1041" spans="1:2" x14ac:dyDescent="0.2">
      <c r="A1041" t="s">
        <v>1044</v>
      </c>
      <c r="B1041" t="s">
        <v>3</v>
      </c>
    </row>
    <row r="1042" spans="1:2" x14ac:dyDescent="0.2">
      <c r="A1042" t="s">
        <v>1045</v>
      </c>
      <c r="B1042" s="2" t="s">
        <v>38</v>
      </c>
    </row>
    <row r="1043" spans="1:2" x14ac:dyDescent="0.2">
      <c r="A1043" t="s">
        <v>1046</v>
      </c>
      <c r="B1043" t="s">
        <v>3</v>
      </c>
    </row>
    <row r="1044" spans="1:2" x14ac:dyDescent="0.2">
      <c r="A1044" t="s">
        <v>1047</v>
      </c>
      <c r="B1044" t="s">
        <v>3</v>
      </c>
    </row>
    <row r="1045" spans="1:2" x14ac:dyDescent="0.2">
      <c r="A1045" t="s">
        <v>1048</v>
      </c>
      <c r="B1045" t="s">
        <v>3</v>
      </c>
    </row>
    <row r="1046" spans="1:2" x14ac:dyDescent="0.2">
      <c r="A1046" t="s">
        <v>1049</v>
      </c>
      <c r="B1046" t="s">
        <v>3</v>
      </c>
    </row>
    <row r="1047" spans="1:2" x14ac:dyDescent="0.2">
      <c r="A1047" t="s">
        <v>1050</v>
      </c>
      <c r="B1047" t="s">
        <v>3</v>
      </c>
    </row>
    <row r="1048" spans="1:2" x14ac:dyDescent="0.2">
      <c r="A1048" t="s">
        <v>1051</v>
      </c>
      <c r="B1048" t="s">
        <v>3</v>
      </c>
    </row>
    <row r="1049" spans="1:2" x14ac:dyDescent="0.2">
      <c r="A1049" t="s">
        <v>1052</v>
      </c>
      <c r="B1049" t="s">
        <v>1</v>
      </c>
    </row>
    <row r="1050" spans="1:2" x14ac:dyDescent="0.2">
      <c r="A1050" t="s">
        <v>1053</v>
      </c>
      <c r="B1050" t="s">
        <v>3</v>
      </c>
    </row>
    <row r="1051" spans="1:2" x14ac:dyDescent="0.2">
      <c r="A1051" t="s">
        <v>1054</v>
      </c>
      <c r="B1051" t="s">
        <v>3</v>
      </c>
    </row>
    <row r="1052" spans="1:2" x14ac:dyDescent="0.2">
      <c r="A1052" t="s">
        <v>1055</v>
      </c>
      <c r="B1052" t="s">
        <v>3</v>
      </c>
    </row>
    <row r="1053" spans="1:2" x14ac:dyDescent="0.2">
      <c r="A1053" t="s">
        <v>1056</v>
      </c>
      <c r="B1053" t="s">
        <v>3</v>
      </c>
    </row>
    <row r="1054" spans="1:2" x14ac:dyDescent="0.2">
      <c r="A1054" t="s">
        <v>1057</v>
      </c>
      <c r="B1054" t="s">
        <v>3</v>
      </c>
    </row>
    <row r="1055" spans="1:2" x14ac:dyDescent="0.2">
      <c r="A1055" t="s">
        <v>1058</v>
      </c>
      <c r="B1055" t="s">
        <v>3</v>
      </c>
    </row>
    <row r="1056" spans="1:2" x14ac:dyDescent="0.2">
      <c r="A1056" t="s">
        <v>1059</v>
      </c>
      <c r="B1056" t="s">
        <v>3</v>
      </c>
    </row>
    <row r="1057" spans="1:2" x14ac:dyDescent="0.2">
      <c r="A1057" t="s">
        <v>1060</v>
      </c>
      <c r="B1057" t="s">
        <v>3</v>
      </c>
    </row>
    <row r="1058" spans="1:2" x14ac:dyDescent="0.2">
      <c r="A1058" t="s">
        <v>1061</v>
      </c>
      <c r="B1058" t="s">
        <v>3</v>
      </c>
    </row>
    <row r="1059" spans="1:2" x14ac:dyDescent="0.2">
      <c r="A1059" t="s">
        <v>1062</v>
      </c>
      <c r="B1059" t="s">
        <v>3</v>
      </c>
    </row>
    <row r="1060" spans="1:2" x14ac:dyDescent="0.2">
      <c r="A1060" t="s">
        <v>1063</v>
      </c>
      <c r="B1060" t="s">
        <v>3</v>
      </c>
    </row>
    <row r="1061" spans="1:2" x14ac:dyDescent="0.2">
      <c r="A1061" t="s">
        <v>1064</v>
      </c>
      <c r="B1061" t="s">
        <v>3</v>
      </c>
    </row>
    <row r="1062" spans="1:2" x14ac:dyDescent="0.2">
      <c r="A1062" t="s">
        <v>1065</v>
      </c>
      <c r="B1062" t="s">
        <v>3</v>
      </c>
    </row>
    <row r="1063" spans="1:2" x14ac:dyDescent="0.2">
      <c r="A1063" t="s">
        <v>1066</v>
      </c>
      <c r="B1063" t="s">
        <v>3</v>
      </c>
    </row>
    <row r="1064" spans="1:2" x14ac:dyDescent="0.2">
      <c r="A1064" t="s">
        <v>1067</v>
      </c>
      <c r="B1064" s="2" t="s">
        <v>38</v>
      </c>
    </row>
    <row r="1065" spans="1:2" x14ac:dyDescent="0.2">
      <c r="A1065" t="s">
        <v>1068</v>
      </c>
      <c r="B1065" t="s">
        <v>3</v>
      </c>
    </row>
    <row r="1066" spans="1:2" x14ac:dyDescent="0.2">
      <c r="A1066" t="s">
        <v>1069</v>
      </c>
      <c r="B1066" t="s">
        <v>3</v>
      </c>
    </row>
    <row r="1067" spans="1:2" x14ac:dyDescent="0.2">
      <c r="A1067" t="s">
        <v>1070</v>
      </c>
      <c r="B1067" t="s">
        <v>3</v>
      </c>
    </row>
    <row r="1068" spans="1:2" x14ac:dyDescent="0.2">
      <c r="A1068" t="s">
        <v>1071</v>
      </c>
      <c r="B1068" t="s">
        <v>3</v>
      </c>
    </row>
    <row r="1069" spans="1:2" x14ac:dyDescent="0.2">
      <c r="A1069" t="s">
        <v>1072</v>
      </c>
      <c r="B1069" s="2" t="s">
        <v>38</v>
      </c>
    </row>
    <row r="1070" spans="1:2" x14ac:dyDescent="0.2">
      <c r="A1070" t="s">
        <v>1073</v>
      </c>
      <c r="B1070" t="s">
        <v>3</v>
      </c>
    </row>
    <row r="1071" spans="1:2" x14ac:dyDescent="0.2">
      <c r="A1071" t="s">
        <v>1074</v>
      </c>
      <c r="B1071" t="s">
        <v>3</v>
      </c>
    </row>
    <row r="1072" spans="1:2" x14ac:dyDescent="0.2">
      <c r="A1072" t="s">
        <v>1075</v>
      </c>
      <c r="B1072" t="s">
        <v>3</v>
      </c>
    </row>
    <row r="1073" spans="1:6" x14ac:dyDescent="0.2">
      <c r="A1073" t="s">
        <v>1076</v>
      </c>
      <c r="B1073" t="s">
        <v>3</v>
      </c>
    </row>
    <row r="1074" spans="1:6" x14ac:dyDescent="0.2">
      <c r="A1074" t="s">
        <v>1077</v>
      </c>
      <c r="B1074" t="s">
        <v>3</v>
      </c>
    </row>
    <row r="1075" spans="1:6" x14ac:dyDescent="0.2">
      <c r="A1075" t="s">
        <v>1078</v>
      </c>
      <c r="B1075" s="2" t="s">
        <v>38</v>
      </c>
      <c r="C1075" t="s">
        <v>1619</v>
      </c>
      <c r="D1075" s="3" t="s">
        <v>1620</v>
      </c>
    </row>
    <row r="1076" spans="1:6" x14ac:dyDescent="0.2">
      <c r="A1076" t="s">
        <v>1079</v>
      </c>
      <c r="B1076" t="s">
        <v>1</v>
      </c>
      <c r="D1076" t="s">
        <v>1584</v>
      </c>
      <c r="E1076">
        <f>COUNTA(B1075:B1108)</f>
        <v>34</v>
      </c>
    </row>
    <row r="1077" spans="1:6" x14ac:dyDescent="0.2">
      <c r="A1077" t="s">
        <v>1080</v>
      </c>
      <c r="B1077" t="s">
        <v>3</v>
      </c>
      <c r="D1077" t="s">
        <v>1585</v>
      </c>
      <c r="E1077">
        <f>COUNTA(B1075,B1080,B1083,B1091)</f>
        <v>4</v>
      </c>
      <c r="F1077">
        <f>E1077/E1076</f>
        <v>0.11764705882352941</v>
      </c>
    </row>
    <row r="1078" spans="1:6" x14ac:dyDescent="0.2">
      <c r="A1078" t="s">
        <v>1081</v>
      </c>
      <c r="B1078" t="s">
        <v>3</v>
      </c>
    </row>
    <row r="1079" spans="1:6" x14ac:dyDescent="0.2">
      <c r="A1079" t="s">
        <v>1082</v>
      </c>
      <c r="B1079" t="s">
        <v>3</v>
      </c>
    </row>
    <row r="1080" spans="1:6" x14ac:dyDescent="0.2">
      <c r="A1080" t="s">
        <v>1083</v>
      </c>
      <c r="B1080" s="2" t="s">
        <v>38</v>
      </c>
    </row>
    <row r="1081" spans="1:6" x14ac:dyDescent="0.2">
      <c r="A1081" t="s">
        <v>1084</v>
      </c>
      <c r="B1081" t="s">
        <v>3</v>
      </c>
    </row>
    <row r="1082" spans="1:6" x14ac:dyDescent="0.2">
      <c r="A1082" t="s">
        <v>1085</v>
      </c>
      <c r="B1082" t="s">
        <v>3</v>
      </c>
    </row>
    <row r="1083" spans="1:6" x14ac:dyDescent="0.2">
      <c r="A1083" t="s">
        <v>1086</v>
      </c>
      <c r="B1083" s="2" t="s">
        <v>38</v>
      </c>
    </row>
    <row r="1084" spans="1:6" x14ac:dyDescent="0.2">
      <c r="A1084" t="s">
        <v>1087</v>
      </c>
      <c r="B1084" t="s">
        <v>3</v>
      </c>
    </row>
    <row r="1085" spans="1:6" x14ac:dyDescent="0.2">
      <c r="A1085" t="s">
        <v>1088</v>
      </c>
      <c r="B1085" t="s">
        <v>3</v>
      </c>
    </row>
    <row r="1086" spans="1:6" x14ac:dyDescent="0.2">
      <c r="A1086" t="s">
        <v>1089</v>
      </c>
      <c r="B1086" t="s">
        <v>3</v>
      </c>
    </row>
    <row r="1087" spans="1:6" x14ac:dyDescent="0.2">
      <c r="A1087" t="s">
        <v>1090</v>
      </c>
      <c r="B1087" t="s">
        <v>1</v>
      </c>
    </row>
    <row r="1088" spans="1:6" x14ac:dyDescent="0.2">
      <c r="A1088" t="s">
        <v>1091</v>
      </c>
      <c r="B1088" t="s">
        <v>3</v>
      </c>
    </row>
    <row r="1089" spans="1:2" x14ac:dyDescent="0.2">
      <c r="A1089" t="s">
        <v>1092</v>
      </c>
      <c r="B1089" t="s">
        <v>3</v>
      </c>
    </row>
    <row r="1090" spans="1:2" x14ac:dyDescent="0.2">
      <c r="A1090" t="s">
        <v>1093</v>
      </c>
      <c r="B1090" t="s">
        <v>3</v>
      </c>
    </row>
    <row r="1091" spans="1:2" x14ac:dyDescent="0.2">
      <c r="A1091" t="s">
        <v>1094</v>
      </c>
      <c r="B1091" s="2" t="s">
        <v>38</v>
      </c>
    </row>
    <row r="1092" spans="1:2" x14ac:dyDescent="0.2">
      <c r="A1092" t="s">
        <v>1095</v>
      </c>
      <c r="B1092" t="s">
        <v>3</v>
      </c>
    </row>
    <row r="1093" spans="1:2" x14ac:dyDescent="0.2">
      <c r="A1093" t="s">
        <v>1096</v>
      </c>
      <c r="B1093" t="s">
        <v>3</v>
      </c>
    </row>
    <row r="1094" spans="1:2" x14ac:dyDescent="0.2">
      <c r="A1094" t="s">
        <v>1097</v>
      </c>
      <c r="B1094" t="s">
        <v>1</v>
      </c>
    </row>
    <row r="1095" spans="1:2" x14ac:dyDescent="0.2">
      <c r="A1095" t="s">
        <v>1098</v>
      </c>
      <c r="B1095" t="s">
        <v>3</v>
      </c>
    </row>
    <row r="1096" spans="1:2" x14ac:dyDescent="0.2">
      <c r="A1096" t="s">
        <v>1099</v>
      </c>
      <c r="B1096" t="s">
        <v>3</v>
      </c>
    </row>
    <row r="1097" spans="1:2" x14ac:dyDescent="0.2">
      <c r="A1097" t="s">
        <v>1100</v>
      </c>
      <c r="B1097" t="s">
        <v>3</v>
      </c>
    </row>
    <row r="1098" spans="1:2" x14ac:dyDescent="0.2">
      <c r="A1098" t="s">
        <v>1101</v>
      </c>
      <c r="B1098" t="s">
        <v>3</v>
      </c>
    </row>
    <row r="1099" spans="1:2" x14ac:dyDescent="0.2">
      <c r="A1099" t="s">
        <v>1102</v>
      </c>
      <c r="B1099" t="s">
        <v>3</v>
      </c>
    </row>
    <row r="1100" spans="1:2" x14ac:dyDescent="0.2">
      <c r="A1100" t="s">
        <v>1103</v>
      </c>
      <c r="B1100" t="s">
        <v>1</v>
      </c>
    </row>
    <row r="1101" spans="1:2" x14ac:dyDescent="0.2">
      <c r="A1101" t="s">
        <v>1104</v>
      </c>
      <c r="B1101" t="s">
        <v>3</v>
      </c>
    </row>
    <row r="1102" spans="1:2" x14ac:dyDescent="0.2">
      <c r="A1102" t="s">
        <v>1105</v>
      </c>
      <c r="B1102" t="s">
        <v>3</v>
      </c>
    </row>
    <row r="1103" spans="1:2" x14ac:dyDescent="0.2">
      <c r="A1103" t="s">
        <v>1106</v>
      </c>
      <c r="B1103" t="s">
        <v>1</v>
      </c>
    </row>
    <row r="1104" spans="1:2" x14ac:dyDescent="0.2">
      <c r="A1104" t="s">
        <v>1107</v>
      </c>
      <c r="B1104" t="s">
        <v>1</v>
      </c>
    </row>
    <row r="1105" spans="1:4" x14ac:dyDescent="0.2">
      <c r="A1105" t="s">
        <v>1108</v>
      </c>
      <c r="B1105" t="s">
        <v>3</v>
      </c>
    </row>
    <row r="1106" spans="1:4" x14ac:dyDescent="0.2">
      <c r="A1106" t="s">
        <v>1109</v>
      </c>
      <c r="B1106" t="s">
        <v>3</v>
      </c>
    </row>
    <row r="1107" spans="1:4" x14ac:dyDescent="0.2">
      <c r="A1107" t="s">
        <v>1110</v>
      </c>
      <c r="B1107" t="s">
        <v>3</v>
      </c>
    </row>
    <row r="1108" spans="1:4" x14ac:dyDescent="0.2">
      <c r="A1108" t="s">
        <v>1111</v>
      </c>
      <c r="B1108" t="s">
        <v>1</v>
      </c>
    </row>
    <row r="1109" spans="1:4" x14ac:dyDescent="0.2">
      <c r="A1109" t="s">
        <v>1112</v>
      </c>
      <c r="B1109" t="s">
        <v>149</v>
      </c>
      <c r="C1109" t="s">
        <v>1602</v>
      </c>
      <c r="D1109" t="s">
        <v>1603</v>
      </c>
    </row>
    <row r="1110" spans="1:4" x14ac:dyDescent="0.2">
      <c r="A1110" t="s">
        <v>1113</v>
      </c>
      <c r="B1110" t="s">
        <v>1</v>
      </c>
      <c r="D1110" t="s">
        <v>1621</v>
      </c>
    </row>
    <row r="1111" spans="1:4" x14ac:dyDescent="0.2">
      <c r="A1111" t="s">
        <v>1114</v>
      </c>
      <c r="B1111" t="s">
        <v>1</v>
      </c>
    </row>
    <row r="1112" spans="1:4" x14ac:dyDescent="0.2">
      <c r="A1112" t="s">
        <v>1115</v>
      </c>
      <c r="B1112" t="s">
        <v>43</v>
      </c>
    </row>
    <row r="1113" spans="1:4" x14ac:dyDescent="0.2">
      <c r="A1113" t="s">
        <v>1116</v>
      </c>
      <c r="B1113" t="s">
        <v>1</v>
      </c>
    </row>
    <row r="1114" spans="1:4" x14ac:dyDescent="0.2">
      <c r="A1114" t="s">
        <v>1117</v>
      </c>
      <c r="B1114" t="s">
        <v>43</v>
      </c>
    </row>
    <row r="1115" spans="1:4" x14ac:dyDescent="0.2">
      <c r="A1115" t="s">
        <v>1118</v>
      </c>
      <c r="B1115" t="s">
        <v>1</v>
      </c>
    </row>
    <row r="1116" spans="1:4" x14ac:dyDescent="0.2">
      <c r="A1116" t="s">
        <v>1119</v>
      </c>
      <c r="B1116" t="s">
        <v>1</v>
      </c>
    </row>
    <row r="1117" spans="1:4" x14ac:dyDescent="0.2">
      <c r="A1117" t="s">
        <v>1120</v>
      </c>
      <c r="B1117" t="s">
        <v>43</v>
      </c>
    </row>
    <row r="1118" spans="1:4" x14ac:dyDescent="0.2">
      <c r="A1118" t="s">
        <v>1121</v>
      </c>
      <c r="B1118" t="s">
        <v>43</v>
      </c>
    </row>
    <row r="1119" spans="1:4" x14ac:dyDescent="0.2">
      <c r="A1119" t="s">
        <v>1122</v>
      </c>
      <c r="B1119" t="s">
        <v>43</v>
      </c>
    </row>
    <row r="1120" spans="1:4" x14ac:dyDescent="0.2">
      <c r="A1120" t="s">
        <v>1123</v>
      </c>
      <c r="B1120" t="s">
        <v>149</v>
      </c>
    </row>
    <row r="1121" spans="1:2" x14ac:dyDescent="0.2">
      <c r="A1121" t="s">
        <v>1124</v>
      </c>
      <c r="B1121" t="s">
        <v>1</v>
      </c>
    </row>
    <row r="1122" spans="1:2" x14ac:dyDescent="0.2">
      <c r="A1122" t="s">
        <v>1125</v>
      </c>
      <c r="B1122" t="s">
        <v>149</v>
      </c>
    </row>
    <row r="1123" spans="1:2" x14ac:dyDescent="0.2">
      <c r="A1123" t="s">
        <v>1126</v>
      </c>
      <c r="B1123" t="s">
        <v>149</v>
      </c>
    </row>
    <row r="1124" spans="1:2" x14ac:dyDescent="0.2">
      <c r="A1124" t="s">
        <v>1127</v>
      </c>
      <c r="B1124" t="s">
        <v>43</v>
      </c>
    </row>
    <row r="1125" spans="1:2" x14ac:dyDescent="0.2">
      <c r="A1125" t="s">
        <v>1128</v>
      </c>
      <c r="B1125" t="s">
        <v>43</v>
      </c>
    </row>
    <row r="1126" spans="1:2" x14ac:dyDescent="0.2">
      <c r="A1126" t="s">
        <v>1129</v>
      </c>
      <c r="B1126" t="s">
        <v>149</v>
      </c>
    </row>
    <row r="1127" spans="1:2" x14ac:dyDescent="0.2">
      <c r="A1127" t="s">
        <v>1130</v>
      </c>
      <c r="B1127" t="s">
        <v>1</v>
      </c>
    </row>
    <row r="1128" spans="1:2" x14ac:dyDescent="0.2">
      <c r="A1128" t="s">
        <v>1131</v>
      </c>
      <c r="B1128" s="2" t="s">
        <v>38</v>
      </c>
    </row>
    <row r="1129" spans="1:2" x14ac:dyDescent="0.2">
      <c r="A1129" t="s">
        <v>1132</v>
      </c>
      <c r="B1129" t="s">
        <v>43</v>
      </c>
    </row>
    <row r="1130" spans="1:2" x14ac:dyDescent="0.2">
      <c r="A1130" t="s">
        <v>1133</v>
      </c>
      <c r="B1130" t="s">
        <v>1</v>
      </c>
    </row>
    <row r="1131" spans="1:2" x14ac:dyDescent="0.2">
      <c r="A1131" t="s">
        <v>1134</v>
      </c>
      <c r="B1131" t="s">
        <v>43</v>
      </c>
    </row>
    <row r="1132" spans="1:2" x14ac:dyDescent="0.2">
      <c r="A1132" t="s">
        <v>1135</v>
      </c>
      <c r="B1132" t="s">
        <v>1</v>
      </c>
    </row>
    <row r="1133" spans="1:2" x14ac:dyDescent="0.2">
      <c r="A1133" t="s">
        <v>1136</v>
      </c>
      <c r="B1133" t="s">
        <v>1</v>
      </c>
    </row>
    <row r="1134" spans="1:2" x14ac:dyDescent="0.2">
      <c r="A1134" t="s">
        <v>1137</v>
      </c>
      <c r="B1134" t="s">
        <v>43</v>
      </c>
    </row>
    <row r="1135" spans="1:2" x14ac:dyDescent="0.2">
      <c r="A1135" t="s">
        <v>1138</v>
      </c>
      <c r="B1135" t="s">
        <v>43</v>
      </c>
    </row>
    <row r="1136" spans="1:2" x14ac:dyDescent="0.2">
      <c r="A1136" t="s">
        <v>1139</v>
      </c>
      <c r="B1136" t="s">
        <v>43</v>
      </c>
    </row>
    <row r="1137" spans="1:6" x14ac:dyDescent="0.2">
      <c r="A1137" t="s">
        <v>1140</v>
      </c>
      <c r="B1137" t="s">
        <v>43</v>
      </c>
    </row>
    <row r="1138" spans="1:6" x14ac:dyDescent="0.2">
      <c r="A1138" t="s">
        <v>1141</v>
      </c>
      <c r="B1138" t="s">
        <v>149</v>
      </c>
    </row>
    <row r="1139" spans="1:6" x14ac:dyDescent="0.2">
      <c r="A1139" t="s">
        <v>1142</v>
      </c>
      <c r="B1139" t="s">
        <v>149</v>
      </c>
    </row>
    <row r="1140" spans="1:6" x14ac:dyDescent="0.2">
      <c r="A1140" t="s">
        <v>1143</v>
      </c>
      <c r="B1140" t="s">
        <v>1</v>
      </c>
    </row>
    <row r="1141" spans="1:6" x14ac:dyDescent="0.2">
      <c r="A1141" t="s">
        <v>1144</v>
      </c>
      <c r="B1141" t="s">
        <v>43</v>
      </c>
    </row>
    <row r="1142" spans="1:6" x14ac:dyDescent="0.2">
      <c r="A1142" t="s">
        <v>1145</v>
      </c>
      <c r="B1142" t="s">
        <v>149</v>
      </c>
    </row>
    <row r="1143" spans="1:6" x14ac:dyDescent="0.2">
      <c r="A1143" t="s">
        <v>1146</v>
      </c>
      <c r="B1143" t="s">
        <v>1</v>
      </c>
    </row>
    <row r="1144" spans="1:6" x14ac:dyDescent="0.2">
      <c r="A1144" t="s">
        <v>1147</v>
      </c>
      <c r="B1144" t="s">
        <v>43</v>
      </c>
    </row>
    <row r="1145" spans="1:6" x14ac:dyDescent="0.2">
      <c r="A1145" t="s">
        <v>1148</v>
      </c>
      <c r="B1145" t="s">
        <v>1</v>
      </c>
    </row>
    <row r="1146" spans="1:6" x14ac:dyDescent="0.2">
      <c r="A1146" t="s">
        <v>1149</v>
      </c>
      <c r="B1146" t="s">
        <v>1</v>
      </c>
    </row>
    <row r="1147" spans="1:6" x14ac:dyDescent="0.2">
      <c r="A1147" t="s">
        <v>1150</v>
      </c>
      <c r="B1147" t="s">
        <v>149</v>
      </c>
    </row>
    <row r="1148" spans="1:6" x14ac:dyDescent="0.2">
      <c r="A1148" t="s">
        <v>1151</v>
      </c>
      <c r="B1148" t="s">
        <v>149</v>
      </c>
      <c r="C1148" t="s">
        <v>1622</v>
      </c>
      <c r="D1148" s="3" t="s">
        <v>1623</v>
      </c>
    </row>
    <row r="1149" spans="1:6" x14ac:dyDescent="0.2">
      <c r="A1149" t="s">
        <v>1152</v>
      </c>
      <c r="B1149" t="s">
        <v>1</v>
      </c>
      <c r="D1149" t="s">
        <v>1584</v>
      </c>
      <c r="E1149">
        <f>COUNTA(B1148:B1243)</f>
        <v>96</v>
      </c>
    </row>
    <row r="1150" spans="1:6" x14ac:dyDescent="0.2">
      <c r="A1150" t="s">
        <v>1153</v>
      </c>
      <c r="B1150" s="2" t="s">
        <v>38</v>
      </c>
      <c r="D1150" t="s">
        <v>1585</v>
      </c>
      <c r="E1150">
        <f>COUNTA(B1150,B1223,B1240)</f>
        <v>3</v>
      </c>
      <c r="F1150">
        <f>E1150/E1149</f>
        <v>3.125E-2</v>
      </c>
    </row>
    <row r="1151" spans="1:6" x14ac:dyDescent="0.2">
      <c r="A1151" t="s">
        <v>1154</v>
      </c>
      <c r="B1151" t="s">
        <v>1</v>
      </c>
    </row>
    <row r="1152" spans="1:6" x14ac:dyDescent="0.2">
      <c r="A1152" t="s">
        <v>1155</v>
      </c>
      <c r="B1152" t="s">
        <v>149</v>
      </c>
    </row>
    <row r="1153" spans="1:2" x14ac:dyDescent="0.2">
      <c r="A1153" t="s">
        <v>1156</v>
      </c>
      <c r="B1153" t="s">
        <v>149</v>
      </c>
    </row>
    <row r="1154" spans="1:2" x14ac:dyDescent="0.2">
      <c r="A1154" t="s">
        <v>1157</v>
      </c>
      <c r="B1154" t="s">
        <v>43</v>
      </c>
    </row>
    <row r="1155" spans="1:2" x14ac:dyDescent="0.2">
      <c r="A1155" t="s">
        <v>1158</v>
      </c>
      <c r="B1155" t="s">
        <v>43</v>
      </c>
    </row>
    <row r="1156" spans="1:2" x14ac:dyDescent="0.2">
      <c r="A1156" t="s">
        <v>1159</v>
      </c>
      <c r="B1156" t="s">
        <v>149</v>
      </c>
    </row>
    <row r="1157" spans="1:2" x14ac:dyDescent="0.2">
      <c r="A1157" t="s">
        <v>1160</v>
      </c>
      <c r="B1157" t="s">
        <v>1</v>
      </c>
    </row>
    <row r="1158" spans="1:2" x14ac:dyDescent="0.2">
      <c r="A1158" t="s">
        <v>1161</v>
      </c>
      <c r="B1158" t="s">
        <v>43</v>
      </c>
    </row>
    <row r="1159" spans="1:2" x14ac:dyDescent="0.2">
      <c r="A1159" t="s">
        <v>1162</v>
      </c>
      <c r="B1159" t="s">
        <v>1</v>
      </c>
    </row>
    <row r="1160" spans="1:2" x14ac:dyDescent="0.2">
      <c r="A1160" t="s">
        <v>1163</v>
      </c>
      <c r="B1160" t="s">
        <v>1</v>
      </c>
    </row>
    <row r="1161" spans="1:2" x14ac:dyDescent="0.2">
      <c r="A1161" t="s">
        <v>1164</v>
      </c>
      <c r="B1161" t="s">
        <v>43</v>
      </c>
    </row>
    <row r="1162" spans="1:2" x14ac:dyDescent="0.2">
      <c r="A1162" t="s">
        <v>1165</v>
      </c>
      <c r="B1162" t="s">
        <v>1</v>
      </c>
    </row>
    <row r="1163" spans="1:2" x14ac:dyDescent="0.2">
      <c r="A1163" t="s">
        <v>1166</v>
      </c>
      <c r="B1163" t="s">
        <v>43</v>
      </c>
    </row>
    <row r="1164" spans="1:2" x14ac:dyDescent="0.2">
      <c r="A1164" t="s">
        <v>1167</v>
      </c>
      <c r="B1164" t="s">
        <v>43</v>
      </c>
    </row>
    <row r="1165" spans="1:2" x14ac:dyDescent="0.2">
      <c r="A1165" t="s">
        <v>1168</v>
      </c>
      <c r="B1165" t="s">
        <v>1</v>
      </c>
    </row>
    <row r="1166" spans="1:2" x14ac:dyDescent="0.2">
      <c r="A1166" t="s">
        <v>1169</v>
      </c>
      <c r="B1166" t="s">
        <v>43</v>
      </c>
    </row>
    <row r="1167" spans="1:2" x14ac:dyDescent="0.2">
      <c r="A1167" t="s">
        <v>1170</v>
      </c>
      <c r="B1167" t="s">
        <v>149</v>
      </c>
    </row>
    <row r="1168" spans="1:2" x14ac:dyDescent="0.2">
      <c r="A1168" t="s">
        <v>1171</v>
      </c>
      <c r="B1168" t="s">
        <v>149</v>
      </c>
    </row>
    <row r="1169" spans="1:2" x14ac:dyDescent="0.2">
      <c r="A1169" t="s">
        <v>1172</v>
      </c>
      <c r="B1169" t="s">
        <v>1</v>
      </c>
    </row>
    <row r="1170" spans="1:2" x14ac:dyDescent="0.2">
      <c r="A1170" t="s">
        <v>1173</v>
      </c>
      <c r="B1170" t="s">
        <v>43</v>
      </c>
    </row>
    <row r="1171" spans="1:2" x14ac:dyDescent="0.2">
      <c r="A1171" t="s">
        <v>1174</v>
      </c>
      <c r="B1171" t="s">
        <v>43</v>
      </c>
    </row>
    <row r="1172" spans="1:2" x14ac:dyDescent="0.2">
      <c r="A1172" t="s">
        <v>1175</v>
      </c>
      <c r="B1172" t="s">
        <v>1</v>
      </c>
    </row>
    <row r="1173" spans="1:2" x14ac:dyDescent="0.2">
      <c r="A1173" t="s">
        <v>1176</v>
      </c>
      <c r="B1173" t="s">
        <v>43</v>
      </c>
    </row>
    <row r="1174" spans="1:2" x14ac:dyDescent="0.2">
      <c r="A1174" t="s">
        <v>1177</v>
      </c>
      <c r="B1174" t="s">
        <v>43</v>
      </c>
    </row>
    <row r="1175" spans="1:2" x14ac:dyDescent="0.2">
      <c r="A1175" t="s">
        <v>1178</v>
      </c>
      <c r="B1175" t="s">
        <v>1</v>
      </c>
    </row>
    <row r="1176" spans="1:2" x14ac:dyDescent="0.2">
      <c r="A1176" t="s">
        <v>1179</v>
      </c>
      <c r="B1176" t="s">
        <v>43</v>
      </c>
    </row>
    <row r="1177" spans="1:2" x14ac:dyDescent="0.2">
      <c r="A1177" t="s">
        <v>1180</v>
      </c>
      <c r="B1177" t="s">
        <v>1</v>
      </c>
    </row>
    <row r="1178" spans="1:2" x14ac:dyDescent="0.2">
      <c r="A1178" t="s">
        <v>1181</v>
      </c>
      <c r="B1178" t="s">
        <v>43</v>
      </c>
    </row>
    <row r="1179" spans="1:2" x14ac:dyDescent="0.2">
      <c r="A1179" t="s">
        <v>1182</v>
      </c>
      <c r="B1179" t="s">
        <v>149</v>
      </c>
    </row>
    <row r="1180" spans="1:2" x14ac:dyDescent="0.2">
      <c r="A1180" t="s">
        <v>1183</v>
      </c>
      <c r="B1180" t="s">
        <v>149</v>
      </c>
    </row>
    <row r="1181" spans="1:2" x14ac:dyDescent="0.2">
      <c r="A1181" t="s">
        <v>1184</v>
      </c>
      <c r="B1181" t="s">
        <v>149</v>
      </c>
    </row>
    <row r="1182" spans="1:2" x14ac:dyDescent="0.2">
      <c r="A1182" t="s">
        <v>1185</v>
      </c>
      <c r="B1182" t="s">
        <v>1</v>
      </c>
    </row>
    <row r="1183" spans="1:2" x14ac:dyDescent="0.2">
      <c r="A1183" t="s">
        <v>1186</v>
      </c>
      <c r="B1183" t="s">
        <v>43</v>
      </c>
    </row>
    <row r="1184" spans="1:2" x14ac:dyDescent="0.2">
      <c r="A1184" t="s">
        <v>1187</v>
      </c>
      <c r="B1184" t="s">
        <v>43</v>
      </c>
    </row>
    <row r="1185" spans="1:2" x14ac:dyDescent="0.2">
      <c r="A1185" t="s">
        <v>1188</v>
      </c>
      <c r="B1185" t="s">
        <v>43</v>
      </c>
    </row>
    <row r="1186" spans="1:2" x14ac:dyDescent="0.2">
      <c r="A1186" t="s">
        <v>1189</v>
      </c>
      <c r="B1186" t="s">
        <v>43</v>
      </c>
    </row>
    <row r="1187" spans="1:2" x14ac:dyDescent="0.2">
      <c r="A1187" t="s">
        <v>1190</v>
      </c>
      <c r="B1187" t="s">
        <v>1</v>
      </c>
    </row>
    <row r="1188" spans="1:2" x14ac:dyDescent="0.2">
      <c r="A1188" t="s">
        <v>1191</v>
      </c>
      <c r="B1188" t="s">
        <v>43</v>
      </c>
    </row>
    <row r="1189" spans="1:2" x14ac:dyDescent="0.2">
      <c r="A1189" t="s">
        <v>1192</v>
      </c>
      <c r="B1189" t="s">
        <v>1</v>
      </c>
    </row>
    <row r="1190" spans="1:2" x14ac:dyDescent="0.2">
      <c r="A1190" t="s">
        <v>1193</v>
      </c>
      <c r="B1190" t="s">
        <v>1</v>
      </c>
    </row>
    <row r="1191" spans="1:2" x14ac:dyDescent="0.2">
      <c r="A1191" t="s">
        <v>1194</v>
      </c>
      <c r="B1191" t="s">
        <v>149</v>
      </c>
    </row>
    <row r="1192" spans="1:2" x14ac:dyDescent="0.2">
      <c r="A1192" t="s">
        <v>1195</v>
      </c>
      <c r="B1192" t="s">
        <v>149</v>
      </c>
    </row>
    <row r="1193" spans="1:2" x14ac:dyDescent="0.2">
      <c r="A1193" t="s">
        <v>1196</v>
      </c>
      <c r="B1193" t="s">
        <v>43</v>
      </c>
    </row>
    <row r="1194" spans="1:2" x14ac:dyDescent="0.2">
      <c r="A1194" t="s">
        <v>1197</v>
      </c>
      <c r="B1194" t="s">
        <v>149</v>
      </c>
    </row>
    <row r="1195" spans="1:2" x14ac:dyDescent="0.2">
      <c r="A1195" t="s">
        <v>1198</v>
      </c>
      <c r="B1195" t="s">
        <v>1</v>
      </c>
    </row>
    <row r="1196" spans="1:2" x14ac:dyDescent="0.2">
      <c r="A1196" t="s">
        <v>1199</v>
      </c>
      <c r="B1196" t="s">
        <v>43</v>
      </c>
    </row>
    <row r="1197" spans="1:2" x14ac:dyDescent="0.2">
      <c r="A1197" t="s">
        <v>1200</v>
      </c>
      <c r="B1197" t="s">
        <v>149</v>
      </c>
    </row>
    <row r="1198" spans="1:2" x14ac:dyDescent="0.2">
      <c r="A1198" t="s">
        <v>1201</v>
      </c>
      <c r="B1198" t="s">
        <v>43</v>
      </c>
    </row>
    <row r="1199" spans="1:2" x14ac:dyDescent="0.2">
      <c r="A1199" t="s">
        <v>1202</v>
      </c>
      <c r="B1199" t="s">
        <v>149</v>
      </c>
    </row>
    <row r="1200" spans="1:2" x14ac:dyDescent="0.2">
      <c r="A1200" t="s">
        <v>1203</v>
      </c>
      <c r="B1200" t="s">
        <v>1</v>
      </c>
    </row>
    <row r="1201" spans="1:2" x14ac:dyDescent="0.2">
      <c r="A1201" t="s">
        <v>1204</v>
      </c>
      <c r="B1201" t="s">
        <v>43</v>
      </c>
    </row>
    <row r="1202" spans="1:2" x14ac:dyDescent="0.2">
      <c r="A1202" t="s">
        <v>1205</v>
      </c>
      <c r="B1202" t="s">
        <v>1</v>
      </c>
    </row>
    <row r="1203" spans="1:2" x14ac:dyDescent="0.2">
      <c r="A1203" t="s">
        <v>1206</v>
      </c>
      <c r="B1203" t="s">
        <v>1</v>
      </c>
    </row>
    <row r="1204" spans="1:2" x14ac:dyDescent="0.2">
      <c r="A1204" t="s">
        <v>1207</v>
      </c>
      <c r="B1204" t="s">
        <v>149</v>
      </c>
    </row>
    <row r="1205" spans="1:2" x14ac:dyDescent="0.2">
      <c r="A1205" t="s">
        <v>1208</v>
      </c>
      <c r="B1205" t="s">
        <v>43</v>
      </c>
    </row>
    <row r="1206" spans="1:2" x14ac:dyDescent="0.2">
      <c r="A1206" t="s">
        <v>1209</v>
      </c>
      <c r="B1206" t="s">
        <v>1</v>
      </c>
    </row>
    <row r="1207" spans="1:2" x14ac:dyDescent="0.2">
      <c r="A1207" t="s">
        <v>1210</v>
      </c>
      <c r="B1207" t="s">
        <v>43</v>
      </c>
    </row>
    <row r="1208" spans="1:2" x14ac:dyDescent="0.2">
      <c r="A1208" t="s">
        <v>1211</v>
      </c>
      <c r="B1208" t="s">
        <v>149</v>
      </c>
    </row>
    <row r="1209" spans="1:2" x14ac:dyDescent="0.2">
      <c r="A1209" t="s">
        <v>1212</v>
      </c>
      <c r="B1209" t="s">
        <v>43</v>
      </c>
    </row>
    <row r="1210" spans="1:2" x14ac:dyDescent="0.2">
      <c r="A1210" t="s">
        <v>1213</v>
      </c>
      <c r="B1210" t="s">
        <v>43</v>
      </c>
    </row>
    <row r="1211" spans="1:2" x14ac:dyDescent="0.2">
      <c r="A1211" t="s">
        <v>1214</v>
      </c>
      <c r="B1211" t="s">
        <v>1</v>
      </c>
    </row>
    <row r="1212" spans="1:2" x14ac:dyDescent="0.2">
      <c r="A1212" t="s">
        <v>1215</v>
      </c>
      <c r="B1212" t="s">
        <v>1</v>
      </c>
    </row>
    <row r="1213" spans="1:2" x14ac:dyDescent="0.2">
      <c r="A1213" t="s">
        <v>1216</v>
      </c>
      <c r="B1213" t="s">
        <v>1</v>
      </c>
    </row>
    <row r="1214" spans="1:2" x14ac:dyDescent="0.2">
      <c r="A1214" t="s">
        <v>1217</v>
      </c>
      <c r="B1214" t="s">
        <v>149</v>
      </c>
    </row>
    <row r="1215" spans="1:2" x14ac:dyDescent="0.2">
      <c r="A1215" t="s">
        <v>1218</v>
      </c>
      <c r="B1215" t="s">
        <v>149</v>
      </c>
    </row>
    <row r="1216" spans="1:2" x14ac:dyDescent="0.2">
      <c r="A1216" t="s">
        <v>1219</v>
      </c>
      <c r="B1216" t="s">
        <v>43</v>
      </c>
    </row>
    <row r="1217" spans="1:2" x14ac:dyDescent="0.2">
      <c r="A1217" t="s">
        <v>1220</v>
      </c>
      <c r="B1217" t="s">
        <v>1</v>
      </c>
    </row>
    <row r="1218" spans="1:2" x14ac:dyDescent="0.2">
      <c r="A1218" t="s">
        <v>1221</v>
      </c>
      <c r="B1218" t="s">
        <v>149</v>
      </c>
    </row>
    <row r="1219" spans="1:2" x14ac:dyDescent="0.2">
      <c r="A1219" t="s">
        <v>1222</v>
      </c>
      <c r="B1219" t="s">
        <v>1</v>
      </c>
    </row>
    <row r="1220" spans="1:2" x14ac:dyDescent="0.2">
      <c r="A1220" t="s">
        <v>1223</v>
      </c>
      <c r="B1220" t="s">
        <v>43</v>
      </c>
    </row>
    <row r="1221" spans="1:2" x14ac:dyDescent="0.2">
      <c r="A1221" t="s">
        <v>1224</v>
      </c>
      <c r="B1221" t="s">
        <v>1</v>
      </c>
    </row>
    <row r="1222" spans="1:2" x14ac:dyDescent="0.2">
      <c r="A1222" t="s">
        <v>1225</v>
      </c>
      <c r="B1222" t="s">
        <v>43</v>
      </c>
    </row>
    <row r="1223" spans="1:2" x14ac:dyDescent="0.2">
      <c r="A1223" t="s">
        <v>1226</v>
      </c>
      <c r="B1223" s="2" t="s">
        <v>38</v>
      </c>
    </row>
    <row r="1224" spans="1:2" x14ac:dyDescent="0.2">
      <c r="A1224" t="s">
        <v>1227</v>
      </c>
      <c r="B1224" t="s">
        <v>1</v>
      </c>
    </row>
    <row r="1225" spans="1:2" x14ac:dyDescent="0.2">
      <c r="A1225" t="s">
        <v>1228</v>
      </c>
      <c r="B1225" t="s">
        <v>1</v>
      </c>
    </row>
    <row r="1226" spans="1:2" x14ac:dyDescent="0.2">
      <c r="A1226" t="s">
        <v>1229</v>
      </c>
      <c r="B1226" t="s">
        <v>1</v>
      </c>
    </row>
    <row r="1227" spans="1:2" x14ac:dyDescent="0.2">
      <c r="A1227" t="s">
        <v>1230</v>
      </c>
      <c r="B1227" t="s">
        <v>1</v>
      </c>
    </row>
    <row r="1228" spans="1:2" x14ac:dyDescent="0.2">
      <c r="A1228" t="s">
        <v>1231</v>
      </c>
      <c r="B1228" t="s">
        <v>43</v>
      </c>
    </row>
    <row r="1229" spans="1:2" x14ac:dyDescent="0.2">
      <c r="A1229" t="s">
        <v>1232</v>
      </c>
      <c r="B1229" t="s">
        <v>149</v>
      </c>
    </row>
    <row r="1230" spans="1:2" x14ac:dyDescent="0.2">
      <c r="A1230" t="s">
        <v>1233</v>
      </c>
      <c r="B1230" t="s">
        <v>149</v>
      </c>
    </row>
    <row r="1231" spans="1:2" x14ac:dyDescent="0.2">
      <c r="A1231" t="s">
        <v>1234</v>
      </c>
      <c r="B1231" t="s">
        <v>1</v>
      </c>
    </row>
    <row r="1232" spans="1:2" x14ac:dyDescent="0.2">
      <c r="A1232" t="s">
        <v>1235</v>
      </c>
      <c r="B1232" t="s">
        <v>43</v>
      </c>
    </row>
    <row r="1233" spans="1:6" x14ac:dyDescent="0.2">
      <c r="A1233" t="s">
        <v>1236</v>
      </c>
      <c r="B1233" t="s">
        <v>1</v>
      </c>
    </row>
    <row r="1234" spans="1:6" x14ac:dyDescent="0.2">
      <c r="A1234" t="s">
        <v>1237</v>
      </c>
      <c r="B1234" t="s">
        <v>43</v>
      </c>
    </row>
    <row r="1235" spans="1:6" x14ac:dyDescent="0.2">
      <c r="A1235" t="s">
        <v>1238</v>
      </c>
      <c r="B1235" t="s">
        <v>1</v>
      </c>
    </row>
    <row r="1236" spans="1:6" x14ac:dyDescent="0.2">
      <c r="A1236" t="s">
        <v>1239</v>
      </c>
      <c r="B1236" t="s">
        <v>43</v>
      </c>
    </row>
    <row r="1237" spans="1:6" x14ac:dyDescent="0.2">
      <c r="A1237" t="s">
        <v>1240</v>
      </c>
      <c r="B1237" t="s">
        <v>43</v>
      </c>
    </row>
    <row r="1238" spans="1:6" x14ac:dyDescent="0.2">
      <c r="A1238" t="s">
        <v>1241</v>
      </c>
      <c r="B1238" t="s">
        <v>149</v>
      </c>
    </row>
    <row r="1239" spans="1:6" x14ac:dyDescent="0.2">
      <c r="A1239" t="s">
        <v>1242</v>
      </c>
      <c r="B1239" t="s">
        <v>43</v>
      </c>
    </row>
    <row r="1240" spans="1:6" x14ac:dyDescent="0.2">
      <c r="A1240" t="s">
        <v>1243</v>
      </c>
      <c r="B1240" s="2" t="s">
        <v>38</v>
      </c>
    </row>
    <row r="1241" spans="1:6" x14ac:dyDescent="0.2">
      <c r="A1241" t="s">
        <v>1244</v>
      </c>
      <c r="B1241" t="s">
        <v>149</v>
      </c>
    </row>
    <row r="1242" spans="1:6" x14ac:dyDescent="0.2">
      <c r="A1242" t="s">
        <v>1245</v>
      </c>
      <c r="B1242" t="s">
        <v>43</v>
      </c>
    </row>
    <row r="1243" spans="1:6" x14ac:dyDescent="0.2">
      <c r="A1243" t="s">
        <v>1246</v>
      </c>
      <c r="B1243" t="s">
        <v>149</v>
      </c>
    </row>
    <row r="1244" spans="1:6" x14ac:dyDescent="0.2">
      <c r="A1244" t="s">
        <v>1247</v>
      </c>
      <c r="B1244" s="2" t="s">
        <v>38</v>
      </c>
      <c r="C1244" t="s">
        <v>1624</v>
      </c>
      <c r="D1244" s="3" t="s">
        <v>1625</v>
      </c>
    </row>
    <row r="1245" spans="1:6" x14ac:dyDescent="0.2">
      <c r="A1245" t="s">
        <v>1248</v>
      </c>
      <c r="B1245" t="s">
        <v>1</v>
      </c>
      <c r="D1245" t="s">
        <v>1584</v>
      </c>
      <c r="E1245">
        <f>COUNTA(B1244:B1423)</f>
        <v>180</v>
      </c>
    </row>
    <row r="1246" spans="1:6" x14ac:dyDescent="0.2">
      <c r="A1246" t="s">
        <v>1249</v>
      </c>
      <c r="B1246" s="2" t="s">
        <v>38</v>
      </c>
      <c r="D1246" t="s">
        <v>1585</v>
      </c>
      <c r="E1246">
        <f>COUNTA(B1244,B1246:B1247,B1251:B1253,B1256,B1258:B1259,B1265:B1266,B1268:B1275,B1277,B1279:B1284,B1288:B1292,B1294:B1298,B1301,B1303,B1306:B1309,B1311,B1313:B1318,B1321,B1325:B1327,B1329:B1331,B1333,B1335:B1337,B1341:B1343,B1347:B1351,B1353:B1355,B1358,B1362,B1364:B1370,B1375:B1379,B1382,B1385:B1390,B1393:B1395,B1397:B1398,B1400,B1403,B1406:B1407,B1409,B1411,B1413:B1414,B1416,B1418:B1420,B1423)</f>
        <v>110</v>
      </c>
      <c r="F1246">
        <f>E1246/E1245</f>
        <v>0.61111111111111116</v>
      </c>
    </row>
    <row r="1247" spans="1:6" x14ac:dyDescent="0.2">
      <c r="A1247" t="s">
        <v>1250</v>
      </c>
      <c r="B1247" s="2" t="s">
        <v>38</v>
      </c>
    </row>
    <row r="1248" spans="1:6" x14ac:dyDescent="0.2">
      <c r="A1248" t="s">
        <v>1251</v>
      </c>
      <c r="B1248" t="s">
        <v>1</v>
      </c>
    </row>
    <row r="1249" spans="1:2" x14ac:dyDescent="0.2">
      <c r="A1249" t="s">
        <v>1252</v>
      </c>
      <c r="B1249" t="s">
        <v>1</v>
      </c>
    </row>
    <row r="1250" spans="1:2" x14ac:dyDescent="0.2">
      <c r="A1250" t="s">
        <v>1253</v>
      </c>
      <c r="B1250" t="s">
        <v>1</v>
      </c>
    </row>
    <row r="1251" spans="1:2" x14ac:dyDescent="0.2">
      <c r="A1251" t="s">
        <v>1254</v>
      </c>
      <c r="B1251" s="2" t="s">
        <v>38</v>
      </c>
    </row>
    <row r="1252" spans="1:2" x14ac:dyDescent="0.2">
      <c r="A1252" t="s">
        <v>1255</v>
      </c>
      <c r="B1252" s="2" t="s">
        <v>38</v>
      </c>
    </row>
    <row r="1253" spans="1:2" x14ac:dyDescent="0.2">
      <c r="A1253" t="s">
        <v>1256</v>
      </c>
      <c r="B1253" s="2" t="s">
        <v>38</v>
      </c>
    </row>
    <row r="1254" spans="1:2" x14ac:dyDescent="0.2">
      <c r="A1254" t="s">
        <v>1257</v>
      </c>
      <c r="B1254" t="s">
        <v>1</v>
      </c>
    </row>
    <row r="1255" spans="1:2" x14ac:dyDescent="0.2">
      <c r="A1255" t="s">
        <v>1258</v>
      </c>
      <c r="B1255" t="s">
        <v>1</v>
      </c>
    </row>
    <row r="1256" spans="1:2" x14ac:dyDescent="0.2">
      <c r="A1256" t="s">
        <v>1259</v>
      </c>
      <c r="B1256" s="2" t="s">
        <v>38</v>
      </c>
    </row>
    <row r="1257" spans="1:2" x14ac:dyDescent="0.2">
      <c r="A1257" t="s">
        <v>1260</v>
      </c>
      <c r="B1257" t="s">
        <v>1</v>
      </c>
    </row>
    <row r="1258" spans="1:2" x14ac:dyDescent="0.2">
      <c r="A1258" t="s">
        <v>1261</v>
      </c>
      <c r="B1258" s="2" t="s">
        <v>38</v>
      </c>
    </row>
    <row r="1259" spans="1:2" x14ac:dyDescent="0.2">
      <c r="A1259" t="s">
        <v>1262</v>
      </c>
      <c r="B1259" s="2" t="s">
        <v>38</v>
      </c>
    </row>
    <row r="1260" spans="1:2" x14ac:dyDescent="0.2">
      <c r="A1260" t="s">
        <v>1263</v>
      </c>
      <c r="B1260" t="s">
        <v>43</v>
      </c>
    </row>
    <row r="1261" spans="1:2" x14ac:dyDescent="0.2">
      <c r="A1261" t="s">
        <v>1264</v>
      </c>
      <c r="B1261" t="s">
        <v>1</v>
      </c>
    </row>
    <row r="1262" spans="1:2" x14ac:dyDescent="0.2">
      <c r="A1262" t="s">
        <v>1265</v>
      </c>
      <c r="B1262" t="s">
        <v>3</v>
      </c>
    </row>
    <row r="1263" spans="1:2" x14ac:dyDescent="0.2">
      <c r="A1263" t="s">
        <v>1266</v>
      </c>
      <c r="B1263" t="s">
        <v>43</v>
      </c>
    </row>
    <row r="1264" spans="1:2" x14ac:dyDescent="0.2">
      <c r="A1264" t="s">
        <v>1267</v>
      </c>
      <c r="B1264" t="s">
        <v>1</v>
      </c>
    </row>
    <row r="1265" spans="1:2" x14ac:dyDescent="0.2">
      <c r="A1265" t="s">
        <v>1268</v>
      </c>
      <c r="B1265" s="2" t="s">
        <v>38</v>
      </c>
    </row>
    <row r="1266" spans="1:2" x14ac:dyDescent="0.2">
      <c r="A1266" t="s">
        <v>1269</v>
      </c>
      <c r="B1266" s="2" t="s">
        <v>38</v>
      </c>
    </row>
    <row r="1267" spans="1:2" x14ac:dyDescent="0.2">
      <c r="A1267" t="s">
        <v>1270</v>
      </c>
      <c r="B1267" t="s">
        <v>1</v>
      </c>
    </row>
    <row r="1268" spans="1:2" x14ac:dyDescent="0.2">
      <c r="A1268" t="s">
        <v>1271</v>
      </c>
      <c r="B1268" s="2" t="s">
        <v>38</v>
      </c>
    </row>
    <row r="1269" spans="1:2" x14ac:dyDescent="0.2">
      <c r="A1269" t="s">
        <v>1272</v>
      </c>
      <c r="B1269" s="2" t="s">
        <v>38</v>
      </c>
    </row>
    <row r="1270" spans="1:2" x14ac:dyDescent="0.2">
      <c r="A1270" t="s">
        <v>1273</v>
      </c>
      <c r="B1270" s="2" t="s">
        <v>38</v>
      </c>
    </row>
    <row r="1271" spans="1:2" x14ac:dyDescent="0.2">
      <c r="A1271" t="s">
        <v>1274</v>
      </c>
      <c r="B1271" s="2" t="s">
        <v>38</v>
      </c>
    </row>
    <row r="1272" spans="1:2" x14ac:dyDescent="0.2">
      <c r="A1272" t="s">
        <v>1275</v>
      </c>
      <c r="B1272" s="2" t="s">
        <v>38</v>
      </c>
    </row>
    <row r="1273" spans="1:2" x14ac:dyDescent="0.2">
      <c r="A1273" t="s">
        <v>1276</v>
      </c>
      <c r="B1273" s="2" t="s">
        <v>38</v>
      </c>
    </row>
    <row r="1274" spans="1:2" x14ac:dyDescent="0.2">
      <c r="A1274" t="s">
        <v>1277</v>
      </c>
      <c r="B1274" s="2" t="s">
        <v>38</v>
      </c>
    </row>
    <row r="1275" spans="1:2" x14ac:dyDescent="0.2">
      <c r="A1275" t="s">
        <v>1278</v>
      </c>
      <c r="B1275" s="2" t="s">
        <v>38</v>
      </c>
    </row>
    <row r="1276" spans="1:2" x14ac:dyDescent="0.2">
      <c r="A1276" t="s">
        <v>1279</v>
      </c>
      <c r="B1276" t="s">
        <v>1</v>
      </c>
    </row>
    <row r="1277" spans="1:2" x14ac:dyDescent="0.2">
      <c r="A1277" t="s">
        <v>1280</v>
      </c>
      <c r="B1277" s="2" t="s">
        <v>38</v>
      </c>
    </row>
    <row r="1278" spans="1:2" x14ac:dyDescent="0.2">
      <c r="A1278" t="s">
        <v>1281</v>
      </c>
      <c r="B1278" t="s">
        <v>1</v>
      </c>
    </row>
    <row r="1279" spans="1:2" x14ac:dyDescent="0.2">
      <c r="A1279" t="s">
        <v>1282</v>
      </c>
      <c r="B1279" s="2" t="s">
        <v>38</v>
      </c>
    </row>
    <row r="1280" spans="1:2" x14ac:dyDescent="0.2">
      <c r="A1280" t="s">
        <v>1283</v>
      </c>
      <c r="B1280" s="2" t="s">
        <v>38</v>
      </c>
    </row>
    <row r="1281" spans="1:2" x14ac:dyDescent="0.2">
      <c r="A1281" t="s">
        <v>1284</v>
      </c>
      <c r="B1281" s="2" t="s">
        <v>38</v>
      </c>
    </row>
    <row r="1282" spans="1:2" x14ac:dyDescent="0.2">
      <c r="A1282" t="s">
        <v>1285</v>
      </c>
      <c r="B1282" s="2" t="s">
        <v>38</v>
      </c>
    </row>
    <row r="1283" spans="1:2" x14ac:dyDescent="0.2">
      <c r="A1283" t="s">
        <v>1286</v>
      </c>
      <c r="B1283" s="2" t="s">
        <v>38</v>
      </c>
    </row>
    <row r="1284" spans="1:2" x14ac:dyDescent="0.2">
      <c r="A1284" t="s">
        <v>1287</v>
      </c>
      <c r="B1284" s="2" t="s">
        <v>38</v>
      </c>
    </row>
    <row r="1285" spans="1:2" x14ac:dyDescent="0.2">
      <c r="A1285" t="s">
        <v>1288</v>
      </c>
      <c r="B1285" t="s">
        <v>1</v>
      </c>
    </row>
    <row r="1286" spans="1:2" x14ac:dyDescent="0.2">
      <c r="A1286" t="s">
        <v>1289</v>
      </c>
      <c r="B1286" t="s">
        <v>1</v>
      </c>
    </row>
    <row r="1287" spans="1:2" x14ac:dyDescent="0.2">
      <c r="A1287" t="s">
        <v>1290</v>
      </c>
      <c r="B1287" t="s">
        <v>1</v>
      </c>
    </row>
    <row r="1288" spans="1:2" x14ac:dyDescent="0.2">
      <c r="A1288" t="s">
        <v>1291</v>
      </c>
      <c r="B1288" s="2" t="s">
        <v>38</v>
      </c>
    </row>
    <row r="1289" spans="1:2" x14ac:dyDescent="0.2">
      <c r="A1289" t="s">
        <v>1292</v>
      </c>
      <c r="B1289" s="2" t="s">
        <v>38</v>
      </c>
    </row>
    <row r="1290" spans="1:2" x14ac:dyDescent="0.2">
      <c r="A1290" t="s">
        <v>1293</v>
      </c>
      <c r="B1290" s="2" t="s">
        <v>38</v>
      </c>
    </row>
    <row r="1291" spans="1:2" x14ac:dyDescent="0.2">
      <c r="A1291" t="s">
        <v>1294</v>
      </c>
      <c r="B1291" s="2" t="s">
        <v>38</v>
      </c>
    </row>
    <row r="1292" spans="1:2" x14ac:dyDescent="0.2">
      <c r="A1292" t="s">
        <v>1295</v>
      </c>
      <c r="B1292" s="2" t="s">
        <v>38</v>
      </c>
    </row>
    <row r="1293" spans="1:2" x14ac:dyDescent="0.2">
      <c r="A1293" t="s">
        <v>1296</v>
      </c>
      <c r="B1293" t="s">
        <v>1</v>
      </c>
    </row>
    <row r="1294" spans="1:2" x14ac:dyDescent="0.2">
      <c r="A1294" t="s">
        <v>1297</v>
      </c>
      <c r="B1294" s="2" t="s">
        <v>38</v>
      </c>
    </row>
    <row r="1295" spans="1:2" x14ac:dyDescent="0.2">
      <c r="A1295" t="s">
        <v>1298</v>
      </c>
      <c r="B1295" s="2" t="s">
        <v>38</v>
      </c>
    </row>
    <row r="1296" spans="1:2" x14ac:dyDescent="0.2">
      <c r="A1296" t="s">
        <v>1299</v>
      </c>
      <c r="B1296" s="2" t="s">
        <v>38</v>
      </c>
    </row>
    <row r="1297" spans="1:2" x14ac:dyDescent="0.2">
      <c r="A1297" t="s">
        <v>1300</v>
      </c>
      <c r="B1297" s="2" t="s">
        <v>38</v>
      </c>
    </row>
    <row r="1298" spans="1:2" x14ac:dyDescent="0.2">
      <c r="A1298" t="s">
        <v>1301</v>
      </c>
      <c r="B1298" s="2" t="s">
        <v>38</v>
      </c>
    </row>
    <row r="1299" spans="1:2" x14ac:dyDescent="0.2">
      <c r="A1299" t="s">
        <v>1302</v>
      </c>
      <c r="B1299" t="s">
        <v>3</v>
      </c>
    </row>
    <row r="1300" spans="1:2" x14ac:dyDescent="0.2">
      <c r="A1300" t="s">
        <v>1303</v>
      </c>
      <c r="B1300" t="s">
        <v>1</v>
      </c>
    </row>
    <row r="1301" spans="1:2" x14ac:dyDescent="0.2">
      <c r="A1301" t="s">
        <v>1304</v>
      </c>
      <c r="B1301" s="2" t="s">
        <v>38</v>
      </c>
    </row>
    <row r="1302" spans="1:2" x14ac:dyDescent="0.2">
      <c r="A1302" t="s">
        <v>1305</v>
      </c>
      <c r="B1302" t="s">
        <v>149</v>
      </c>
    </row>
    <row r="1303" spans="1:2" x14ac:dyDescent="0.2">
      <c r="A1303" t="s">
        <v>1306</v>
      </c>
      <c r="B1303" s="2" t="s">
        <v>38</v>
      </c>
    </row>
    <row r="1304" spans="1:2" x14ac:dyDescent="0.2">
      <c r="A1304" t="s">
        <v>1307</v>
      </c>
      <c r="B1304" t="s">
        <v>1</v>
      </c>
    </row>
    <row r="1305" spans="1:2" x14ac:dyDescent="0.2">
      <c r="A1305" t="s">
        <v>1308</v>
      </c>
      <c r="B1305" t="s">
        <v>1</v>
      </c>
    </row>
    <row r="1306" spans="1:2" x14ac:dyDescent="0.2">
      <c r="A1306" t="s">
        <v>1309</v>
      </c>
      <c r="B1306" s="2" t="s">
        <v>38</v>
      </c>
    </row>
    <row r="1307" spans="1:2" x14ac:dyDescent="0.2">
      <c r="A1307" t="s">
        <v>1310</v>
      </c>
      <c r="B1307" s="2" t="s">
        <v>38</v>
      </c>
    </row>
    <row r="1308" spans="1:2" x14ac:dyDescent="0.2">
      <c r="A1308" t="s">
        <v>1311</v>
      </c>
      <c r="B1308" s="2" t="s">
        <v>38</v>
      </c>
    </row>
    <row r="1309" spans="1:2" x14ac:dyDescent="0.2">
      <c r="A1309" t="s">
        <v>1312</v>
      </c>
      <c r="B1309" s="2" t="s">
        <v>38</v>
      </c>
    </row>
    <row r="1310" spans="1:2" x14ac:dyDescent="0.2">
      <c r="A1310" t="s">
        <v>1313</v>
      </c>
      <c r="B1310" t="s">
        <v>43</v>
      </c>
    </row>
    <row r="1311" spans="1:2" x14ac:dyDescent="0.2">
      <c r="A1311" t="s">
        <v>1314</v>
      </c>
      <c r="B1311" s="2" t="s">
        <v>38</v>
      </c>
    </row>
    <row r="1312" spans="1:2" x14ac:dyDescent="0.2">
      <c r="A1312" t="s">
        <v>1315</v>
      </c>
      <c r="B1312" t="s">
        <v>1</v>
      </c>
    </row>
    <row r="1313" spans="1:2" x14ac:dyDescent="0.2">
      <c r="A1313" t="s">
        <v>1316</v>
      </c>
      <c r="B1313" s="2" t="s">
        <v>38</v>
      </c>
    </row>
    <row r="1314" spans="1:2" x14ac:dyDescent="0.2">
      <c r="A1314" t="s">
        <v>1317</v>
      </c>
      <c r="B1314" s="2" t="s">
        <v>38</v>
      </c>
    </row>
    <row r="1315" spans="1:2" x14ac:dyDescent="0.2">
      <c r="A1315" t="s">
        <v>1318</v>
      </c>
      <c r="B1315" s="2" t="s">
        <v>38</v>
      </c>
    </row>
    <row r="1316" spans="1:2" x14ac:dyDescent="0.2">
      <c r="A1316" t="s">
        <v>1319</v>
      </c>
      <c r="B1316" s="2" t="s">
        <v>38</v>
      </c>
    </row>
    <row r="1317" spans="1:2" x14ac:dyDescent="0.2">
      <c r="A1317" t="s">
        <v>1320</v>
      </c>
      <c r="B1317" s="2" t="s">
        <v>38</v>
      </c>
    </row>
    <row r="1318" spans="1:2" x14ac:dyDescent="0.2">
      <c r="A1318" t="s">
        <v>1321</v>
      </c>
      <c r="B1318" s="2" t="s">
        <v>38</v>
      </c>
    </row>
    <row r="1319" spans="1:2" x14ac:dyDescent="0.2">
      <c r="A1319" t="s">
        <v>1322</v>
      </c>
      <c r="B1319" t="s">
        <v>149</v>
      </c>
    </row>
    <row r="1320" spans="1:2" x14ac:dyDescent="0.2">
      <c r="A1320" t="s">
        <v>1323</v>
      </c>
      <c r="B1320" t="s">
        <v>1</v>
      </c>
    </row>
    <row r="1321" spans="1:2" x14ac:dyDescent="0.2">
      <c r="A1321" t="s">
        <v>1324</v>
      </c>
      <c r="B1321" s="2" t="s">
        <v>38</v>
      </c>
    </row>
    <row r="1322" spans="1:2" x14ac:dyDescent="0.2">
      <c r="A1322" t="s">
        <v>1325</v>
      </c>
      <c r="B1322" t="s">
        <v>43</v>
      </c>
    </row>
    <row r="1323" spans="1:2" x14ac:dyDescent="0.2">
      <c r="A1323" t="s">
        <v>1326</v>
      </c>
      <c r="B1323" t="s">
        <v>43</v>
      </c>
    </row>
    <row r="1324" spans="1:2" x14ac:dyDescent="0.2">
      <c r="A1324" t="s">
        <v>1327</v>
      </c>
      <c r="B1324" t="s">
        <v>1</v>
      </c>
    </row>
    <row r="1325" spans="1:2" x14ac:dyDescent="0.2">
      <c r="A1325" t="s">
        <v>1328</v>
      </c>
      <c r="B1325" s="2" t="s">
        <v>38</v>
      </c>
    </row>
    <row r="1326" spans="1:2" x14ac:dyDescent="0.2">
      <c r="A1326" t="s">
        <v>1329</v>
      </c>
      <c r="B1326" s="2" t="s">
        <v>38</v>
      </c>
    </row>
    <row r="1327" spans="1:2" x14ac:dyDescent="0.2">
      <c r="A1327" t="s">
        <v>1330</v>
      </c>
      <c r="B1327" s="2" t="s">
        <v>38</v>
      </c>
    </row>
    <row r="1328" spans="1:2" x14ac:dyDescent="0.2">
      <c r="A1328" t="s">
        <v>1331</v>
      </c>
      <c r="B1328" t="s">
        <v>1</v>
      </c>
    </row>
    <row r="1329" spans="1:2" x14ac:dyDescent="0.2">
      <c r="A1329" t="s">
        <v>1332</v>
      </c>
      <c r="B1329" s="2" t="s">
        <v>38</v>
      </c>
    </row>
    <row r="1330" spans="1:2" x14ac:dyDescent="0.2">
      <c r="A1330" t="s">
        <v>1333</v>
      </c>
      <c r="B1330" s="2" t="s">
        <v>38</v>
      </c>
    </row>
    <row r="1331" spans="1:2" x14ac:dyDescent="0.2">
      <c r="A1331" t="s">
        <v>1334</v>
      </c>
      <c r="B1331" s="2" t="s">
        <v>38</v>
      </c>
    </row>
    <row r="1332" spans="1:2" x14ac:dyDescent="0.2">
      <c r="A1332" t="s">
        <v>1335</v>
      </c>
      <c r="B1332" t="s">
        <v>43</v>
      </c>
    </row>
    <row r="1333" spans="1:2" x14ac:dyDescent="0.2">
      <c r="A1333" t="s">
        <v>1336</v>
      </c>
      <c r="B1333" s="2" t="s">
        <v>38</v>
      </c>
    </row>
    <row r="1334" spans="1:2" x14ac:dyDescent="0.2">
      <c r="A1334" t="s">
        <v>1337</v>
      </c>
      <c r="B1334" t="s">
        <v>1</v>
      </c>
    </row>
    <row r="1335" spans="1:2" x14ac:dyDescent="0.2">
      <c r="A1335" t="s">
        <v>1338</v>
      </c>
      <c r="B1335" s="2" t="s">
        <v>38</v>
      </c>
    </row>
    <row r="1336" spans="1:2" x14ac:dyDescent="0.2">
      <c r="A1336" t="s">
        <v>1339</v>
      </c>
      <c r="B1336" s="2" t="s">
        <v>38</v>
      </c>
    </row>
    <row r="1337" spans="1:2" x14ac:dyDescent="0.2">
      <c r="A1337" t="s">
        <v>1340</v>
      </c>
      <c r="B1337" s="2" t="s">
        <v>38</v>
      </c>
    </row>
    <row r="1338" spans="1:2" x14ac:dyDescent="0.2">
      <c r="A1338" t="s">
        <v>1341</v>
      </c>
      <c r="B1338" t="s">
        <v>3</v>
      </c>
    </row>
    <row r="1339" spans="1:2" x14ac:dyDescent="0.2">
      <c r="A1339" t="s">
        <v>1342</v>
      </c>
      <c r="B1339" t="s">
        <v>1</v>
      </c>
    </row>
    <row r="1340" spans="1:2" x14ac:dyDescent="0.2">
      <c r="A1340" t="s">
        <v>1343</v>
      </c>
      <c r="B1340" t="s">
        <v>1</v>
      </c>
    </row>
    <row r="1341" spans="1:2" x14ac:dyDescent="0.2">
      <c r="A1341" t="s">
        <v>1344</v>
      </c>
      <c r="B1341" s="2" t="s">
        <v>38</v>
      </c>
    </row>
    <row r="1342" spans="1:2" x14ac:dyDescent="0.2">
      <c r="A1342" t="s">
        <v>1345</v>
      </c>
      <c r="B1342" s="2" t="s">
        <v>38</v>
      </c>
    </row>
    <row r="1343" spans="1:2" x14ac:dyDescent="0.2">
      <c r="A1343" t="s">
        <v>1346</v>
      </c>
      <c r="B1343" s="2" t="s">
        <v>38</v>
      </c>
    </row>
    <row r="1344" spans="1:2" x14ac:dyDescent="0.2">
      <c r="A1344" t="s">
        <v>1347</v>
      </c>
      <c r="B1344" t="s">
        <v>1</v>
      </c>
    </row>
    <row r="1345" spans="1:2" x14ac:dyDescent="0.2">
      <c r="A1345" t="s">
        <v>1348</v>
      </c>
      <c r="B1345" t="s">
        <v>43</v>
      </c>
    </row>
    <row r="1346" spans="1:2" x14ac:dyDescent="0.2">
      <c r="A1346" t="s">
        <v>1349</v>
      </c>
      <c r="B1346" t="s">
        <v>1</v>
      </c>
    </row>
    <row r="1347" spans="1:2" x14ac:dyDescent="0.2">
      <c r="A1347" t="s">
        <v>1350</v>
      </c>
      <c r="B1347" s="2" t="s">
        <v>38</v>
      </c>
    </row>
    <row r="1348" spans="1:2" x14ac:dyDescent="0.2">
      <c r="A1348" t="s">
        <v>1351</v>
      </c>
      <c r="B1348" s="2" t="s">
        <v>38</v>
      </c>
    </row>
    <row r="1349" spans="1:2" x14ac:dyDescent="0.2">
      <c r="A1349" t="s">
        <v>1352</v>
      </c>
      <c r="B1349" s="2" t="s">
        <v>38</v>
      </c>
    </row>
    <row r="1350" spans="1:2" x14ac:dyDescent="0.2">
      <c r="A1350" t="s">
        <v>1353</v>
      </c>
      <c r="B1350" s="2" t="s">
        <v>38</v>
      </c>
    </row>
    <row r="1351" spans="1:2" x14ac:dyDescent="0.2">
      <c r="A1351" t="s">
        <v>1354</v>
      </c>
      <c r="B1351" s="2" t="s">
        <v>38</v>
      </c>
    </row>
    <row r="1352" spans="1:2" x14ac:dyDescent="0.2">
      <c r="A1352" t="s">
        <v>1355</v>
      </c>
      <c r="B1352" t="s">
        <v>1</v>
      </c>
    </row>
    <row r="1353" spans="1:2" x14ac:dyDescent="0.2">
      <c r="A1353" t="s">
        <v>1356</v>
      </c>
      <c r="B1353" s="2" t="s">
        <v>38</v>
      </c>
    </row>
    <row r="1354" spans="1:2" x14ac:dyDescent="0.2">
      <c r="A1354" t="s">
        <v>1357</v>
      </c>
      <c r="B1354" s="2" t="s">
        <v>38</v>
      </c>
    </row>
    <row r="1355" spans="1:2" x14ac:dyDescent="0.2">
      <c r="A1355" t="s">
        <v>1358</v>
      </c>
      <c r="B1355" s="2" t="s">
        <v>38</v>
      </c>
    </row>
    <row r="1356" spans="1:2" x14ac:dyDescent="0.2">
      <c r="A1356" t="s">
        <v>1359</v>
      </c>
      <c r="B1356" t="s">
        <v>1</v>
      </c>
    </row>
    <row r="1357" spans="1:2" x14ac:dyDescent="0.2">
      <c r="A1357" t="s">
        <v>1360</v>
      </c>
      <c r="B1357" t="s">
        <v>3</v>
      </c>
    </row>
    <row r="1358" spans="1:2" x14ac:dyDescent="0.2">
      <c r="A1358" t="s">
        <v>1361</v>
      </c>
      <c r="B1358" s="2" t="s">
        <v>38</v>
      </c>
    </row>
    <row r="1359" spans="1:2" x14ac:dyDescent="0.2">
      <c r="A1359" t="s">
        <v>1362</v>
      </c>
      <c r="B1359" t="s">
        <v>1</v>
      </c>
    </row>
    <row r="1360" spans="1:2" x14ac:dyDescent="0.2">
      <c r="A1360" t="s">
        <v>1363</v>
      </c>
      <c r="B1360" t="s">
        <v>1</v>
      </c>
    </row>
    <row r="1361" spans="1:2" x14ac:dyDescent="0.2">
      <c r="A1361" t="s">
        <v>1364</v>
      </c>
      <c r="B1361" t="s">
        <v>43</v>
      </c>
    </row>
    <row r="1362" spans="1:2" x14ac:dyDescent="0.2">
      <c r="A1362" t="s">
        <v>1365</v>
      </c>
      <c r="B1362" s="2" t="s">
        <v>38</v>
      </c>
    </row>
    <row r="1363" spans="1:2" x14ac:dyDescent="0.2">
      <c r="A1363" t="s">
        <v>1366</v>
      </c>
      <c r="B1363" t="s">
        <v>1</v>
      </c>
    </row>
    <row r="1364" spans="1:2" x14ac:dyDescent="0.2">
      <c r="A1364" t="s">
        <v>1367</v>
      </c>
      <c r="B1364" s="2" t="s">
        <v>38</v>
      </c>
    </row>
    <row r="1365" spans="1:2" x14ac:dyDescent="0.2">
      <c r="A1365" t="s">
        <v>1368</v>
      </c>
      <c r="B1365" s="2" t="s">
        <v>38</v>
      </c>
    </row>
    <row r="1366" spans="1:2" x14ac:dyDescent="0.2">
      <c r="A1366" t="s">
        <v>1369</v>
      </c>
      <c r="B1366" s="2" t="s">
        <v>38</v>
      </c>
    </row>
    <row r="1367" spans="1:2" x14ac:dyDescent="0.2">
      <c r="A1367" t="s">
        <v>1370</v>
      </c>
      <c r="B1367" s="2" t="s">
        <v>38</v>
      </c>
    </row>
    <row r="1368" spans="1:2" x14ac:dyDescent="0.2">
      <c r="A1368" t="s">
        <v>1371</v>
      </c>
      <c r="B1368" s="2" t="s">
        <v>38</v>
      </c>
    </row>
    <row r="1369" spans="1:2" x14ac:dyDescent="0.2">
      <c r="A1369" t="s">
        <v>1372</v>
      </c>
      <c r="B1369" s="2" t="s">
        <v>38</v>
      </c>
    </row>
    <row r="1370" spans="1:2" x14ac:dyDescent="0.2">
      <c r="A1370" t="s">
        <v>1373</v>
      </c>
      <c r="B1370" s="2" t="s">
        <v>38</v>
      </c>
    </row>
    <row r="1371" spans="1:2" x14ac:dyDescent="0.2">
      <c r="A1371" t="s">
        <v>1374</v>
      </c>
      <c r="B1371" t="s">
        <v>1</v>
      </c>
    </row>
    <row r="1372" spans="1:2" x14ac:dyDescent="0.2">
      <c r="A1372" t="s">
        <v>1375</v>
      </c>
      <c r="B1372" t="s">
        <v>1</v>
      </c>
    </row>
    <row r="1373" spans="1:2" x14ac:dyDescent="0.2">
      <c r="A1373" t="s">
        <v>1376</v>
      </c>
      <c r="B1373" t="s">
        <v>3</v>
      </c>
    </row>
    <row r="1374" spans="1:2" x14ac:dyDescent="0.2">
      <c r="A1374" t="s">
        <v>1377</v>
      </c>
      <c r="B1374" t="s">
        <v>1</v>
      </c>
    </row>
    <row r="1375" spans="1:2" x14ac:dyDescent="0.2">
      <c r="A1375" t="s">
        <v>1378</v>
      </c>
      <c r="B1375" s="2" t="s">
        <v>38</v>
      </c>
    </row>
    <row r="1376" spans="1:2" x14ac:dyDescent="0.2">
      <c r="A1376" t="s">
        <v>1379</v>
      </c>
      <c r="B1376" s="2" t="s">
        <v>38</v>
      </c>
    </row>
    <row r="1377" spans="1:2" x14ac:dyDescent="0.2">
      <c r="A1377" t="s">
        <v>1380</v>
      </c>
      <c r="B1377" s="2" t="s">
        <v>38</v>
      </c>
    </row>
    <row r="1378" spans="1:2" x14ac:dyDescent="0.2">
      <c r="A1378" t="s">
        <v>1381</v>
      </c>
      <c r="B1378" s="2" t="s">
        <v>38</v>
      </c>
    </row>
    <row r="1379" spans="1:2" x14ac:dyDescent="0.2">
      <c r="A1379" t="s">
        <v>1382</v>
      </c>
      <c r="B1379" s="2" t="s">
        <v>38</v>
      </c>
    </row>
    <row r="1380" spans="1:2" x14ac:dyDescent="0.2">
      <c r="A1380" t="s">
        <v>1383</v>
      </c>
      <c r="B1380" t="s">
        <v>3</v>
      </c>
    </row>
    <row r="1381" spans="1:2" x14ac:dyDescent="0.2">
      <c r="A1381" t="s">
        <v>1384</v>
      </c>
      <c r="B1381" t="s">
        <v>1</v>
      </c>
    </row>
    <row r="1382" spans="1:2" x14ac:dyDescent="0.2">
      <c r="A1382" t="s">
        <v>1385</v>
      </c>
      <c r="B1382" s="2" t="s">
        <v>38</v>
      </c>
    </row>
    <row r="1383" spans="1:2" x14ac:dyDescent="0.2">
      <c r="A1383" t="s">
        <v>1386</v>
      </c>
      <c r="B1383" t="s">
        <v>43</v>
      </c>
    </row>
    <row r="1384" spans="1:2" x14ac:dyDescent="0.2">
      <c r="A1384" t="s">
        <v>1387</v>
      </c>
      <c r="B1384" t="s">
        <v>1</v>
      </c>
    </row>
    <row r="1385" spans="1:2" x14ac:dyDescent="0.2">
      <c r="A1385" t="s">
        <v>1388</v>
      </c>
      <c r="B1385" s="2" t="s">
        <v>38</v>
      </c>
    </row>
    <row r="1386" spans="1:2" x14ac:dyDescent="0.2">
      <c r="A1386" t="s">
        <v>1389</v>
      </c>
      <c r="B1386" s="2" t="s">
        <v>38</v>
      </c>
    </row>
    <row r="1387" spans="1:2" x14ac:dyDescent="0.2">
      <c r="A1387" t="s">
        <v>1390</v>
      </c>
      <c r="B1387" s="2" t="s">
        <v>38</v>
      </c>
    </row>
    <row r="1388" spans="1:2" x14ac:dyDescent="0.2">
      <c r="A1388" t="s">
        <v>1391</v>
      </c>
      <c r="B1388" s="2" t="s">
        <v>38</v>
      </c>
    </row>
    <row r="1389" spans="1:2" x14ac:dyDescent="0.2">
      <c r="A1389" t="s">
        <v>1392</v>
      </c>
      <c r="B1389" s="2" t="s">
        <v>38</v>
      </c>
    </row>
    <row r="1390" spans="1:2" x14ac:dyDescent="0.2">
      <c r="A1390" t="s">
        <v>1393</v>
      </c>
      <c r="B1390" s="2" t="s">
        <v>38</v>
      </c>
    </row>
    <row r="1391" spans="1:2" x14ac:dyDescent="0.2">
      <c r="A1391" t="s">
        <v>1394</v>
      </c>
      <c r="B1391" t="s">
        <v>1</v>
      </c>
    </row>
    <row r="1392" spans="1:2" x14ac:dyDescent="0.2">
      <c r="A1392" t="s">
        <v>1395</v>
      </c>
      <c r="B1392" t="s">
        <v>149</v>
      </c>
    </row>
    <row r="1393" spans="1:2" x14ac:dyDescent="0.2">
      <c r="A1393" t="s">
        <v>1396</v>
      </c>
      <c r="B1393" s="2" t="s">
        <v>38</v>
      </c>
    </row>
    <row r="1394" spans="1:2" x14ac:dyDescent="0.2">
      <c r="A1394" t="s">
        <v>1397</v>
      </c>
      <c r="B1394" s="2" t="s">
        <v>38</v>
      </c>
    </row>
    <row r="1395" spans="1:2" x14ac:dyDescent="0.2">
      <c r="A1395" t="s">
        <v>1398</v>
      </c>
      <c r="B1395" s="2" t="s">
        <v>38</v>
      </c>
    </row>
    <row r="1396" spans="1:2" x14ac:dyDescent="0.2">
      <c r="A1396" t="s">
        <v>1399</v>
      </c>
      <c r="B1396" t="s">
        <v>1</v>
      </c>
    </row>
    <row r="1397" spans="1:2" x14ac:dyDescent="0.2">
      <c r="A1397" t="s">
        <v>1400</v>
      </c>
      <c r="B1397" s="2" t="s">
        <v>38</v>
      </c>
    </row>
    <row r="1398" spans="1:2" x14ac:dyDescent="0.2">
      <c r="A1398" t="s">
        <v>1401</v>
      </c>
      <c r="B1398" s="2" t="s">
        <v>38</v>
      </c>
    </row>
    <row r="1399" spans="1:2" x14ac:dyDescent="0.2">
      <c r="A1399" t="s">
        <v>1402</v>
      </c>
      <c r="B1399" t="s">
        <v>1</v>
      </c>
    </row>
    <row r="1400" spans="1:2" x14ac:dyDescent="0.2">
      <c r="A1400" t="s">
        <v>1403</v>
      </c>
      <c r="B1400" s="2" t="s">
        <v>38</v>
      </c>
    </row>
    <row r="1401" spans="1:2" x14ac:dyDescent="0.2">
      <c r="A1401" t="s">
        <v>1404</v>
      </c>
      <c r="B1401" t="s">
        <v>43</v>
      </c>
    </row>
    <row r="1402" spans="1:2" x14ac:dyDescent="0.2">
      <c r="A1402" t="s">
        <v>1405</v>
      </c>
      <c r="B1402" t="s">
        <v>1</v>
      </c>
    </row>
    <row r="1403" spans="1:2" x14ac:dyDescent="0.2">
      <c r="A1403" t="s">
        <v>1406</v>
      </c>
      <c r="B1403" s="2" t="s">
        <v>38</v>
      </c>
    </row>
    <row r="1404" spans="1:2" x14ac:dyDescent="0.2">
      <c r="A1404" t="s">
        <v>1407</v>
      </c>
      <c r="B1404" t="s">
        <v>1</v>
      </c>
    </row>
    <row r="1405" spans="1:2" x14ac:dyDescent="0.2">
      <c r="A1405" t="s">
        <v>1408</v>
      </c>
      <c r="B1405" t="s">
        <v>1</v>
      </c>
    </row>
    <row r="1406" spans="1:2" x14ac:dyDescent="0.2">
      <c r="A1406" t="s">
        <v>1409</v>
      </c>
      <c r="B1406" s="2" t="s">
        <v>38</v>
      </c>
    </row>
    <row r="1407" spans="1:2" x14ac:dyDescent="0.2">
      <c r="A1407" t="s">
        <v>1410</v>
      </c>
      <c r="B1407" s="2" t="s">
        <v>38</v>
      </c>
    </row>
    <row r="1408" spans="1:2" x14ac:dyDescent="0.2">
      <c r="A1408" t="s">
        <v>1411</v>
      </c>
      <c r="B1408" t="s">
        <v>43</v>
      </c>
    </row>
    <row r="1409" spans="1:4" x14ac:dyDescent="0.2">
      <c r="A1409" t="s">
        <v>1412</v>
      </c>
      <c r="B1409" s="2" t="s">
        <v>38</v>
      </c>
    </row>
    <row r="1410" spans="1:4" x14ac:dyDescent="0.2">
      <c r="A1410" t="s">
        <v>1413</v>
      </c>
      <c r="B1410" t="s">
        <v>1</v>
      </c>
    </row>
    <row r="1411" spans="1:4" x14ac:dyDescent="0.2">
      <c r="A1411" t="s">
        <v>1414</v>
      </c>
      <c r="B1411" s="2" t="s">
        <v>38</v>
      </c>
    </row>
    <row r="1412" spans="1:4" x14ac:dyDescent="0.2">
      <c r="A1412" t="s">
        <v>1415</v>
      </c>
      <c r="B1412" t="s">
        <v>1</v>
      </c>
    </row>
    <row r="1413" spans="1:4" x14ac:dyDescent="0.2">
      <c r="A1413" t="s">
        <v>1416</v>
      </c>
      <c r="B1413" s="2" t="s">
        <v>38</v>
      </c>
    </row>
    <row r="1414" spans="1:4" x14ac:dyDescent="0.2">
      <c r="A1414" t="s">
        <v>1417</v>
      </c>
      <c r="B1414" s="2" t="s">
        <v>38</v>
      </c>
    </row>
    <row r="1415" spans="1:4" x14ac:dyDescent="0.2">
      <c r="A1415" t="s">
        <v>1418</v>
      </c>
      <c r="B1415" t="s">
        <v>1</v>
      </c>
    </row>
    <row r="1416" spans="1:4" x14ac:dyDescent="0.2">
      <c r="A1416" t="s">
        <v>1419</v>
      </c>
      <c r="B1416" s="2" t="s">
        <v>38</v>
      </c>
    </row>
    <row r="1417" spans="1:4" x14ac:dyDescent="0.2">
      <c r="A1417" t="s">
        <v>1420</v>
      </c>
      <c r="B1417" t="s">
        <v>1</v>
      </c>
    </row>
    <row r="1418" spans="1:4" x14ac:dyDescent="0.2">
      <c r="A1418" t="s">
        <v>1421</v>
      </c>
      <c r="B1418" s="2" t="s">
        <v>38</v>
      </c>
    </row>
    <row r="1419" spans="1:4" x14ac:dyDescent="0.2">
      <c r="A1419" t="s">
        <v>1422</v>
      </c>
      <c r="B1419" s="2" t="s">
        <v>38</v>
      </c>
    </row>
    <row r="1420" spans="1:4" x14ac:dyDescent="0.2">
      <c r="A1420" t="s">
        <v>1423</v>
      </c>
      <c r="B1420" s="2" t="s">
        <v>38</v>
      </c>
    </row>
    <row r="1421" spans="1:4" x14ac:dyDescent="0.2">
      <c r="A1421" t="s">
        <v>1424</v>
      </c>
      <c r="B1421" t="s">
        <v>1</v>
      </c>
    </row>
    <row r="1422" spans="1:4" x14ac:dyDescent="0.2">
      <c r="A1422" t="s">
        <v>1425</v>
      </c>
      <c r="B1422" t="s">
        <v>1</v>
      </c>
    </row>
    <row r="1423" spans="1:4" x14ac:dyDescent="0.2">
      <c r="A1423" t="s">
        <v>1426</v>
      </c>
      <c r="B1423" s="2" t="s">
        <v>38</v>
      </c>
    </row>
    <row r="1424" spans="1:4" x14ac:dyDescent="0.2">
      <c r="A1424" t="s">
        <v>1427</v>
      </c>
      <c r="B1424" t="s">
        <v>1</v>
      </c>
      <c r="C1424" t="s">
        <v>1626</v>
      </c>
      <c r="D1424" s="3" t="s">
        <v>1627</v>
      </c>
    </row>
    <row r="1425" spans="1:6" x14ac:dyDescent="0.2">
      <c r="A1425" t="s">
        <v>1428</v>
      </c>
      <c r="B1425" t="s">
        <v>43</v>
      </c>
      <c r="D1425" t="s">
        <v>1584</v>
      </c>
      <c r="E1425">
        <f>COUNTA(B1424:B1561)</f>
        <v>138</v>
      </c>
    </row>
    <row r="1426" spans="1:6" x14ac:dyDescent="0.2">
      <c r="A1426" t="s">
        <v>1429</v>
      </c>
      <c r="B1426" t="s">
        <v>43</v>
      </c>
      <c r="D1426" t="s">
        <v>1585</v>
      </c>
      <c r="E1426">
        <f>COUNTA(B1428,B1516,B1525,B1531,B1537,B1539,B1561)</f>
        <v>7</v>
      </c>
      <c r="F1426">
        <f>E1426/E1425</f>
        <v>5.0724637681159424E-2</v>
      </c>
    </row>
    <row r="1427" spans="1:6" x14ac:dyDescent="0.2">
      <c r="A1427" t="s">
        <v>1430</v>
      </c>
      <c r="B1427" t="s">
        <v>43</v>
      </c>
    </row>
    <row r="1428" spans="1:6" x14ac:dyDescent="0.2">
      <c r="A1428" t="s">
        <v>1431</v>
      </c>
      <c r="B1428" s="2" t="s">
        <v>38</v>
      </c>
    </row>
    <row r="1429" spans="1:6" x14ac:dyDescent="0.2">
      <c r="A1429" t="s">
        <v>1432</v>
      </c>
      <c r="B1429" t="s">
        <v>43</v>
      </c>
    </row>
    <row r="1430" spans="1:6" x14ac:dyDescent="0.2">
      <c r="A1430" t="s">
        <v>1433</v>
      </c>
      <c r="B1430" t="s">
        <v>149</v>
      </c>
    </row>
    <row r="1431" spans="1:6" x14ac:dyDescent="0.2">
      <c r="A1431" t="s">
        <v>1434</v>
      </c>
      <c r="B1431" t="s">
        <v>149</v>
      </c>
    </row>
    <row r="1432" spans="1:6" x14ac:dyDescent="0.2">
      <c r="A1432" t="s">
        <v>1435</v>
      </c>
      <c r="B1432" t="s">
        <v>149</v>
      </c>
    </row>
    <row r="1433" spans="1:6" x14ac:dyDescent="0.2">
      <c r="A1433" t="s">
        <v>1436</v>
      </c>
      <c r="B1433" t="s">
        <v>43</v>
      </c>
    </row>
    <row r="1434" spans="1:6" x14ac:dyDescent="0.2">
      <c r="A1434" t="s">
        <v>1437</v>
      </c>
      <c r="B1434" t="s">
        <v>43</v>
      </c>
    </row>
    <row r="1435" spans="1:6" x14ac:dyDescent="0.2">
      <c r="A1435" t="s">
        <v>1438</v>
      </c>
      <c r="B1435" t="s">
        <v>149</v>
      </c>
    </row>
    <row r="1436" spans="1:6" x14ac:dyDescent="0.2">
      <c r="A1436" t="s">
        <v>1439</v>
      </c>
      <c r="B1436" t="s">
        <v>43</v>
      </c>
    </row>
    <row r="1437" spans="1:6" x14ac:dyDescent="0.2">
      <c r="A1437" t="s">
        <v>1440</v>
      </c>
      <c r="B1437" t="s">
        <v>43</v>
      </c>
    </row>
    <row r="1438" spans="1:6" x14ac:dyDescent="0.2">
      <c r="A1438" t="s">
        <v>1441</v>
      </c>
      <c r="B1438" t="s">
        <v>149</v>
      </c>
    </row>
    <row r="1439" spans="1:6" x14ac:dyDescent="0.2">
      <c r="A1439" t="s">
        <v>1442</v>
      </c>
      <c r="B1439" t="s">
        <v>149</v>
      </c>
    </row>
    <row r="1440" spans="1:6" x14ac:dyDescent="0.2">
      <c r="A1440" t="s">
        <v>1443</v>
      </c>
      <c r="B1440" t="s">
        <v>149</v>
      </c>
    </row>
    <row r="1441" spans="1:2" x14ac:dyDescent="0.2">
      <c r="A1441" t="s">
        <v>1444</v>
      </c>
      <c r="B1441" t="s">
        <v>149</v>
      </c>
    </row>
    <row r="1442" spans="1:2" x14ac:dyDescent="0.2">
      <c r="A1442" t="s">
        <v>1445</v>
      </c>
      <c r="B1442" t="s">
        <v>1</v>
      </c>
    </row>
    <row r="1443" spans="1:2" x14ac:dyDescent="0.2">
      <c r="A1443" t="s">
        <v>1446</v>
      </c>
      <c r="B1443" t="s">
        <v>43</v>
      </c>
    </row>
    <row r="1444" spans="1:2" x14ac:dyDescent="0.2">
      <c r="A1444" t="s">
        <v>1447</v>
      </c>
      <c r="B1444" t="s">
        <v>43</v>
      </c>
    </row>
    <row r="1445" spans="1:2" x14ac:dyDescent="0.2">
      <c r="A1445" t="s">
        <v>1448</v>
      </c>
      <c r="B1445" t="s">
        <v>1</v>
      </c>
    </row>
    <row r="1446" spans="1:2" x14ac:dyDescent="0.2">
      <c r="A1446" t="s">
        <v>1449</v>
      </c>
      <c r="B1446" t="s">
        <v>1</v>
      </c>
    </row>
    <row r="1447" spans="1:2" x14ac:dyDescent="0.2">
      <c r="A1447" t="s">
        <v>1450</v>
      </c>
      <c r="B1447" t="s">
        <v>43</v>
      </c>
    </row>
    <row r="1448" spans="1:2" x14ac:dyDescent="0.2">
      <c r="A1448" t="s">
        <v>1451</v>
      </c>
      <c r="B1448" t="s">
        <v>43</v>
      </c>
    </row>
    <row r="1449" spans="1:2" x14ac:dyDescent="0.2">
      <c r="A1449" t="s">
        <v>1452</v>
      </c>
      <c r="B1449" t="s">
        <v>43</v>
      </c>
    </row>
    <row r="1450" spans="1:2" x14ac:dyDescent="0.2">
      <c r="A1450" t="s">
        <v>1453</v>
      </c>
      <c r="B1450" t="s">
        <v>149</v>
      </c>
    </row>
    <row r="1451" spans="1:2" x14ac:dyDescent="0.2">
      <c r="A1451" t="s">
        <v>1454</v>
      </c>
      <c r="B1451" t="s">
        <v>43</v>
      </c>
    </row>
    <row r="1452" spans="1:2" x14ac:dyDescent="0.2">
      <c r="A1452" t="s">
        <v>1455</v>
      </c>
      <c r="B1452" t="s">
        <v>149</v>
      </c>
    </row>
    <row r="1453" spans="1:2" x14ac:dyDescent="0.2">
      <c r="A1453" t="s">
        <v>1456</v>
      </c>
      <c r="B1453" t="s">
        <v>43</v>
      </c>
    </row>
    <row r="1454" spans="1:2" x14ac:dyDescent="0.2">
      <c r="A1454" t="s">
        <v>1457</v>
      </c>
      <c r="B1454" t="s">
        <v>1</v>
      </c>
    </row>
    <row r="1455" spans="1:2" x14ac:dyDescent="0.2">
      <c r="A1455" t="s">
        <v>1458</v>
      </c>
      <c r="B1455" t="s">
        <v>43</v>
      </c>
    </row>
    <row r="1456" spans="1:2" x14ac:dyDescent="0.2">
      <c r="A1456" t="s">
        <v>1459</v>
      </c>
      <c r="B1456" t="s">
        <v>1</v>
      </c>
    </row>
    <row r="1457" spans="1:2" x14ac:dyDescent="0.2">
      <c r="A1457" t="s">
        <v>1460</v>
      </c>
      <c r="B1457" t="s">
        <v>149</v>
      </c>
    </row>
    <row r="1458" spans="1:2" x14ac:dyDescent="0.2">
      <c r="A1458" t="s">
        <v>1461</v>
      </c>
      <c r="B1458" t="s">
        <v>43</v>
      </c>
    </row>
    <row r="1459" spans="1:2" x14ac:dyDescent="0.2">
      <c r="A1459" t="s">
        <v>1462</v>
      </c>
      <c r="B1459" t="s">
        <v>43</v>
      </c>
    </row>
    <row r="1460" spans="1:2" x14ac:dyDescent="0.2">
      <c r="A1460" t="s">
        <v>1463</v>
      </c>
      <c r="B1460" t="s">
        <v>1</v>
      </c>
    </row>
    <row r="1461" spans="1:2" x14ac:dyDescent="0.2">
      <c r="A1461" t="s">
        <v>1464</v>
      </c>
      <c r="B1461" t="s">
        <v>43</v>
      </c>
    </row>
    <row r="1462" spans="1:2" x14ac:dyDescent="0.2">
      <c r="A1462" t="s">
        <v>1465</v>
      </c>
      <c r="B1462" t="s">
        <v>149</v>
      </c>
    </row>
    <row r="1463" spans="1:2" x14ac:dyDescent="0.2">
      <c r="A1463" t="s">
        <v>1466</v>
      </c>
      <c r="B1463" t="s">
        <v>43</v>
      </c>
    </row>
    <row r="1464" spans="1:2" x14ac:dyDescent="0.2">
      <c r="A1464" t="s">
        <v>1467</v>
      </c>
      <c r="B1464" t="s">
        <v>43</v>
      </c>
    </row>
    <row r="1465" spans="1:2" x14ac:dyDescent="0.2">
      <c r="A1465" t="s">
        <v>1468</v>
      </c>
      <c r="B1465" t="s">
        <v>43</v>
      </c>
    </row>
    <row r="1466" spans="1:2" x14ac:dyDescent="0.2">
      <c r="A1466" t="s">
        <v>1469</v>
      </c>
      <c r="B1466" t="s">
        <v>43</v>
      </c>
    </row>
    <row r="1467" spans="1:2" x14ac:dyDescent="0.2">
      <c r="A1467" t="s">
        <v>1470</v>
      </c>
      <c r="B1467" t="s">
        <v>1</v>
      </c>
    </row>
    <row r="1468" spans="1:2" x14ac:dyDescent="0.2">
      <c r="A1468" t="s">
        <v>1471</v>
      </c>
      <c r="B1468" t="s">
        <v>43</v>
      </c>
    </row>
    <row r="1469" spans="1:2" x14ac:dyDescent="0.2">
      <c r="A1469" t="s">
        <v>1472</v>
      </c>
      <c r="B1469" t="s">
        <v>43</v>
      </c>
    </row>
    <row r="1470" spans="1:2" x14ac:dyDescent="0.2">
      <c r="A1470" t="s">
        <v>1473</v>
      </c>
      <c r="B1470" t="s">
        <v>149</v>
      </c>
    </row>
    <row r="1471" spans="1:2" x14ac:dyDescent="0.2">
      <c r="A1471" t="s">
        <v>1474</v>
      </c>
      <c r="B1471" t="s">
        <v>43</v>
      </c>
    </row>
    <row r="1472" spans="1:2" x14ac:dyDescent="0.2">
      <c r="A1472" t="s">
        <v>1475</v>
      </c>
      <c r="B1472" t="s">
        <v>43</v>
      </c>
    </row>
    <row r="1473" spans="1:2" x14ac:dyDescent="0.2">
      <c r="A1473" t="s">
        <v>1476</v>
      </c>
      <c r="B1473" t="s">
        <v>149</v>
      </c>
    </row>
    <row r="1474" spans="1:2" x14ac:dyDescent="0.2">
      <c r="A1474" t="s">
        <v>1477</v>
      </c>
      <c r="B1474" t="s">
        <v>43</v>
      </c>
    </row>
    <row r="1475" spans="1:2" x14ac:dyDescent="0.2">
      <c r="A1475" t="s">
        <v>1478</v>
      </c>
      <c r="B1475" t="s">
        <v>1</v>
      </c>
    </row>
    <row r="1476" spans="1:2" x14ac:dyDescent="0.2">
      <c r="A1476" t="s">
        <v>1479</v>
      </c>
      <c r="B1476" t="s">
        <v>43</v>
      </c>
    </row>
    <row r="1477" spans="1:2" x14ac:dyDescent="0.2">
      <c r="A1477" t="s">
        <v>1480</v>
      </c>
      <c r="B1477" t="s">
        <v>43</v>
      </c>
    </row>
    <row r="1478" spans="1:2" x14ac:dyDescent="0.2">
      <c r="A1478" t="s">
        <v>1481</v>
      </c>
      <c r="B1478" t="s">
        <v>1</v>
      </c>
    </row>
    <row r="1479" spans="1:2" x14ac:dyDescent="0.2">
      <c r="A1479" t="s">
        <v>1482</v>
      </c>
      <c r="B1479" t="s">
        <v>149</v>
      </c>
    </row>
    <row r="1480" spans="1:2" x14ac:dyDescent="0.2">
      <c r="A1480" t="s">
        <v>1483</v>
      </c>
      <c r="B1480" t="s">
        <v>1</v>
      </c>
    </row>
    <row r="1481" spans="1:2" x14ac:dyDescent="0.2">
      <c r="A1481" t="s">
        <v>1484</v>
      </c>
      <c r="B1481" t="s">
        <v>149</v>
      </c>
    </row>
    <row r="1482" spans="1:2" x14ac:dyDescent="0.2">
      <c r="A1482" t="s">
        <v>1485</v>
      </c>
      <c r="B1482" t="s">
        <v>1</v>
      </c>
    </row>
    <row r="1483" spans="1:2" x14ac:dyDescent="0.2">
      <c r="A1483" t="s">
        <v>1486</v>
      </c>
      <c r="B1483" t="s">
        <v>149</v>
      </c>
    </row>
    <row r="1484" spans="1:2" x14ac:dyDescent="0.2">
      <c r="A1484" t="s">
        <v>1487</v>
      </c>
      <c r="B1484" t="s">
        <v>149</v>
      </c>
    </row>
    <row r="1485" spans="1:2" x14ac:dyDescent="0.2">
      <c r="A1485" t="s">
        <v>1488</v>
      </c>
      <c r="B1485" t="s">
        <v>149</v>
      </c>
    </row>
    <row r="1486" spans="1:2" x14ac:dyDescent="0.2">
      <c r="A1486" t="s">
        <v>1489</v>
      </c>
      <c r="B1486" t="s">
        <v>43</v>
      </c>
    </row>
    <row r="1487" spans="1:2" x14ac:dyDescent="0.2">
      <c r="A1487" t="s">
        <v>1490</v>
      </c>
      <c r="B1487" t="s">
        <v>43</v>
      </c>
    </row>
    <row r="1488" spans="1:2" x14ac:dyDescent="0.2">
      <c r="A1488" t="s">
        <v>1491</v>
      </c>
      <c r="B1488" t="s">
        <v>43</v>
      </c>
    </row>
    <row r="1489" spans="1:2" x14ac:dyDescent="0.2">
      <c r="A1489" t="s">
        <v>1492</v>
      </c>
      <c r="B1489" t="s">
        <v>149</v>
      </c>
    </row>
    <row r="1490" spans="1:2" x14ac:dyDescent="0.2">
      <c r="A1490" t="s">
        <v>1493</v>
      </c>
      <c r="B1490" t="s">
        <v>149</v>
      </c>
    </row>
    <row r="1491" spans="1:2" x14ac:dyDescent="0.2">
      <c r="A1491" t="s">
        <v>1494</v>
      </c>
      <c r="B1491" t="s">
        <v>1</v>
      </c>
    </row>
    <row r="1492" spans="1:2" x14ac:dyDescent="0.2">
      <c r="A1492" t="s">
        <v>1495</v>
      </c>
      <c r="B1492" t="s">
        <v>1</v>
      </c>
    </row>
    <row r="1493" spans="1:2" x14ac:dyDescent="0.2">
      <c r="A1493" t="s">
        <v>1496</v>
      </c>
      <c r="B1493" t="s">
        <v>43</v>
      </c>
    </row>
    <row r="1494" spans="1:2" x14ac:dyDescent="0.2">
      <c r="A1494" t="s">
        <v>1497</v>
      </c>
      <c r="B1494" t="s">
        <v>1</v>
      </c>
    </row>
    <row r="1495" spans="1:2" x14ac:dyDescent="0.2">
      <c r="A1495" t="s">
        <v>1498</v>
      </c>
      <c r="B1495" t="s">
        <v>1</v>
      </c>
    </row>
    <row r="1496" spans="1:2" x14ac:dyDescent="0.2">
      <c r="A1496" t="s">
        <v>1499</v>
      </c>
      <c r="B1496" t="s">
        <v>43</v>
      </c>
    </row>
    <row r="1497" spans="1:2" x14ac:dyDescent="0.2">
      <c r="A1497" t="s">
        <v>1500</v>
      </c>
      <c r="B1497" t="s">
        <v>43</v>
      </c>
    </row>
    <row r="1498" spans="1:2" x14ac:dyDescent="0.2">
      <c r="A1498" t="s">
        <v>1501</v>
      </c>
      <c r="B1498" t="s">
        <v>43</v>
      </c>
    </row>
    <row r="1499" spans="1:2" x14ac:dyDescent="0.2">
      <c r="A1499" t="s">
        <v>1502</v>
      </c>
      <c r="B1499" t="s">
        <v>43</v>
      </c>
    </row>
    <row r="1500" spans="1:2" x14ac:dyDescent="0.2">
      <c r="A1500" t="s">
        <v>1503</v>
      </c>
      <c r="B1500" t="s">
        <v>1</v>
      </c>
    </row>
    <row r="1501" spans="1:2" x14ac:dyDescent="0.2">
      <c r="A1501" t="s">
        <v>1504</v>
      </c>
      <c r="B1501" t="s">
        <v>43</v>
      </c>
    </row>
    <row r="1502" spans="1:2" x14ac:dyDescent="0.2">
      <c r="A1502" t="s">
        <v>1505</v>
      </c>
      <c r="B1502" t="s">
        <v>1</v>
      </c>
    </row>
    <row r="1503" spans="1:2" x14ac:dyDescent="0.2">
      <c r="A1503" t="s">
        <v>1506</v>
      </c>
      <c r="B1503" t="s">
        <v>149</v>
      </c>
    </row>
    <row r="1504" spans="1:2" x14ac:dyDescent="0.2">
      <c r="A1504" t="s">
        <v>1507</v>
      </c>
      <c r="B1504" t="s">
        <v>1</v>
      </c>
    </row>
    <row r="1505" spans="1:2" x14ac:dyDescent="0.2">
      <c r="A1505" t="s">
        <v>1508</v>
      </c>
      <c r="B1505" t="s">
        <v>149</v>
      </c>
    </row>
    <row r="1506" spans="1:2" x14ac:dyDescent="0.2">
      <c r="A1506" t="s">
        <v>1509</v>
      </c>
      <c r="B1506" t="s">
        <v>43</v>
      </c>
    </row>
    <row r="1507" spans="1:2" x14ac:dyDescent="0.2">
      <c r="A1507" t="s">
        <v>1510</v>
      </c>
      <c r="B1507" t="s">
        <v>43</v>
      </c>
    </row>
    <row r="1508" spans="1:2" x14ac:dyDescent="0.2">
      <c r="A1508" t="s">
        <v>1511</v>
      </c>
      <c r="B1508" t="s">
        <v>43</v>
      </c>
    </row>
    <row r="1509" spans="1:2" x14ac:dyDescent="0.2">
      <c r="A1509" t="s">
        <v>1512</v>
      </c>
      <c r="B1509" t="s">
        <v>43</v>
      </c>
    </row>
    <row r="1510" spans="1:2" x14ac:dyDescent="0.2">
      <c r="A1510" t="s">
        <v>1513</v>
      </c>
      <c r="B1510" t="s">
        <v>149</v>
      </c>
    </row>
    <row r="1511" spans="1:2" x14ac:dyDescent="0.2">
      <c r="A1511" t="s">
        <v>1514</v>
      </c>
      <c r="B1511" t="s">
        <v>43</v>
      </c>
    </row>
    <row r="1512" spans="1:2" x14ac:dyDescent="0.2">
      <c r="A1512" t="s">
        <v>1515</v>
      </c>
      <c r="B1512" t="s">
        <v>1</v>
      </c>
    </row>
    <row r="1513" spans="1:2" x14ac:dyDescent="0.2">
      <c r="A1513" t="s">
        <v>1516</v>
      </c>
      <c r="B1513" t="s">
        <v>1</v>
      </c>
    </row>
    <row r="1514" spans="1:2" x14ac:dyDescent="0.2">
      <c r="A1514" t="s">
        <v>1517</v>
      </c>
      <c r="B1514" t="s">
        <v>149</v>
      </c>
    </row>
    <row r="1515" spans="1:2" x14ac:dyDescent="0.2">
      <c r="A1515" t="s">
        <v>1518</v>
      </c>
      <c r="B1515" t="s">
        <v>149</v>
      </c>
    </row>
    <row r="1516" spans="1:2" x14ac:dyDescent="0.2">
      <c r="A1516" t="s">
        <v>1519</v>
      </c>
      <c r="B1516" s="2" t="s">
        <v>38</v>
      </c>
    </row>
    <row r="1517" spans="1:2" x14ac:dyDescent="0.2">
      <c r="A1517" t="s">
        <v>1520</v>
      </c>
      <c r="B1517" t="s">
        <v>43</v>
      </c>
    </row>
    <row r="1518" spans="1:2" x14ac:dyDescent="0.2">
      <c r="A1518" t="s">
        <v>1521</v>
      </c>
      <c r="B1518" t="s">
        <v>43</v>
      </c>
    </row>
    <row r="1519" spans="1:2" x14ac:dyDescent="0.2">
      <c r="A1519" t="s">
        <v>1522</v>
      </c>
      <c r="B1519" t="s">
        <v>43</v>
      </c>
    </row>
    <row r="1520" spans="1:2" x14ac:dyDescent="0.2">
      <c r="A1520" t="s">
        <v>1523</v>
      </c>
      <c r="B1520" t="s">
        <v>1</v>
      </c>
    </row>
    <row r="1521" spans="1:2" x14ac:dyDescent="0.2">
      <c r="A1521" t="s">
        <v>1524</v>
      </c>
      <c r="B1521" t="s">
        <v>43</v>
      </c>
    </row>
    <row r="1522" spans="1:2" x14ac:dyDescent="0.2">
      <c r="A1522" t="s">
        <v>1525</v>
      </c>
      <c r="B1522" t="s">
        <v>149</v>
      </c>
    </row>
    <row r="1523" spans="1:2" x14ac:dyDescent="0.2">
      <c r="A1523" t="s">
        <v>1526</v>
      </c>
      <c r="B1523" t="s">
        <v>1</v>
      </c>
    </row>
    <row r="1524" spans="1:2" x14ac:dyDescent="0.2">
      <c r="A1524" t="s">
        <v>1527</v>
      </c>
      <c r="B1524" t="s">
        <v>43</v>
      </c>
    </row>
    <row r="1525" spans="1:2" x14ac:dyDescent="0.2">
      <c r="A1525" t="s">
        <v>1528</v>
      </c>
      <c r="B1525" s="2" t="s">
        <v>38</v>
      </c>
    </row>
    <row r="1526" spans="1:2" x14ac:dyDescent="0.2">
      <c r="A1526" t="s">
        <v>1529</v>
      </c>
      <c r="B1526" t="s">
        <v>1</v>
      </c>
    </row>
    <row r="1527" spans="1:2" x14ac:dyDescent="0.2">
      <c r="A1527" t="s">
        <v>1530</v>
      </c>
      <c r="B1527" t="s">
        <v>149</v>
      </c>
    </row>
    <row r="1528" spans="1:2" x14ac:dyDescent="0.2">
      <c r="A1528" t="s">
        <v>1531</v>
      </c>
      <c r="B1528" t="s">
        <v>1</v>
      </c>
    </row>
    <row r="1529" spans="1:2" x14ac:dyDescent="0.2">
      <c r="A1529" t="s">
        <v>1532</v>
      </c>
      <c r="B1529" t="s">
        <v>1</v>
      </c>
    </row>
    <row r="1530" spans="1:2" x14ac:dyDescent="0.2">
      <c r="A1530" t="s">
        <v>1533</v>
      </c>
      <c r="B1530" t="s">
        <v>3</v>
      </c>
    </row>
    <row r="1531" spans="1:2" x14ac:dyDescent="0.2">
      <c r="A1531" t="s">
        <v>1534</v>
      </c>
      <c r="B1531" s="2" t="s">
        <v>38</v>
      </c>
    </row>
    <row r="1532" spans="1:2" x14ac:dyDescent="0.2">
      <c r="A1532" t="s">
        <v>1535</v>
      </c>
      <c r="B1532" t="s">
        <v>1</v>
      </c>
    </row>
    <row r="1533" spans="1:2" x14ac:dyDescent="0.2">
      <c r="A1533" t="s">
        <v>1536</v>
      </c>
      <c r="B1533" t="s">
        <v>1</v>
      </c>
    </row>
    <row r="1534" spans="1:2" x14ac:dyDescent="0.2">
      <c r="A1534" t="s">
        <v>1537</v>
      </c>
      <c r="B1534" t="s">
        <v>149</v>
      </c>
    </row>
    <row r="1535" spans="1:2" x14ac:dyDescent="0.2">
      <c r="A1535" t="s">
        <v>1538</v>
      </c>
      <c r="B1535" t="s">
        <v>1</v>
      </c>
    </row>
    <row r="1536" spans="1:2" x14ac:dyDescent="0.2">
      <c r="A1536" t="s">
        <v>1539</v>
      </c>
      <c r="B1536" t="s">
        <v>1</v>
      </c>
    </row>
    <row r="1537" spans="1:2" x14ac:dyDescent="0.2">
      <c r="A1537" t="s">
        <v>1540</v>
      </c>
      <c r="B1537" s="2" t="s">
        <v>38</v>
      </c>
    </row>
    <row r="1538" spans="1:2" x14ac:dyDescent="0.2">
      <c r="A1538" t="s">
        <v>1541</v>
      </c>
      <c r="B1538" t="s">
        <v>1</v>
      </c>
    </row>
    <row r="1539" spans="1:2" x14ac:dyDescent="0.2">
      <c r="A1539" t="s">
        <v>1542</v>
      </c>
      <c r="B1539" s="2" t="s">
        <v>38</v>
      </c>
    </row>
    <row r="1540" spans="1:2" x14ac:dyDescent="0.2">
      <c r="A1540" t="s">
        <v>1543</v>
      </c>
      <c r="B1540" t="s">
        <v>43</v>
      </c>
    </row>
    <row r="1541" spans="1:2" x14ac:dyDescent="0.2">
      <c r="A1541" t="s">
        <v>1544</v>
      </c>
      <c r="B1541" t="s">
        <v>1</v>
      </c>
    </row>
    <row r="1542" spans="1:2" x14ac:dyDescent="0.2">
      <c r="A1542" t="s">
        <v>1545</v>
      </c>
      <c r="B1542" t="s">
        <v>43</v>
      </c>
    </row>
    <row r="1543" spans="1:2" x14ac:dyDescent="0.2">
      <c r="A1543" t="s">
        <v>1546</v>
      </c>
      <c r="B1543" t="s">
        <v>1</v>
      </c>
    </row>
    <row r="1544" spans="1:2" x14ac:dyDescent="0.2">
      <c r="A1544" t="s">
        <v>1547</v>
      </c>
      <c r="B1544" t="s">
        <v>1</v>
      </c>
    </row>
    <row r="1545" spans="1:2" x14ac:dyDescent="0.2">
      <c r="A1545" t="s">
        <v>1548</v>
      </c>
      <c r="B1545" t="s">
        <v>43</v>
      </c>
    </row>
    <row r="1546" spans="1:2" x14ac:dyDescent="0.2">
      <c r="A1546" t="s">
        <v>1549</v>
      </c>
      <c r="B1546" t="s">
        <v>149</v>
      </c>
    </row>
    <row r="1547" spans="1:2" x14ac:dyDescent="0.2">
      <c r="A1547" t="s">
        <v>1550</v>
      </c>
      <c r="B1547" t="s">
        <v>43</v>
      </c>
    </row>
    <row r="1548" spans="1:2" x14ac:dyDescent="0.2">
      <c r="A1548" t="s">
        <v>1551</v>
      </c>
      <c r="B1548" t="s">
        <v>43</v>
      </c>
    </row>
    <row r="1549" spans="1:2" x14ac:dyDescent="0.2">
      <c r="A1549" t="s">
        <v>1552</v>
      </c>
      <c r="B1549" t="s">
        <v>43</v>
      </c>
    </row>
    <row r="1550" spans="1:2" x14ac:dyDescent="0.2">
      <c r="A1550" t="s">
        <v>1553</v>
      </c>
      <c r="B1550" t="s">
        <v>43</v>
      </c>
    </row>
    <row r="1551" spans="1:2" x14ac:dyDescent="0.2">
      <c r="A1551" t="s">
        <v>1554</v>
      </c>
      <c r="B1551" t="s">
        <v>43</v>
      </c>
    </row>
    <row r="1552" spans="1:2" x14ac:dyDescent="0.2">
      <c r="A1552" t="s">
        <v>1555</v>
      </c>
      <c r="B1552" t="s">
        <v>1</v>
      </c>
    </row>
    <row r="1553" spans="1:6" x14ac:dyDescent="0.2">
      <c r="A1553" t="s">
        <v>1556</v>
      </c>
      <c r="B1553" t="s">
        <v>149</v>
      </c>
    </row>
    <row r="1554" spans="1:6" x14ac:dyDescent="0.2">
      <c r="A1554" t="s">
        <v>1557</v>
      </c>
      <c r="B1554" t="s">
        <v>43</v>
      </c>
    </row>
    <row r="1555" spans="1:6" x14ac:dyDescent="0.2">
      <c r="A1555" t="s">
        <v>1558</v>
      </c>
      <c r="B1555" t="s">
        <v>43</v>
      </c>
    </row>
    <row r="1556" spans="1:6" x14ac:dyDescent="0.2">
      <c r="A1556" t="s">
        <v>1559</v>
      </c>
      <c r="B1556" t="s">
        <v>43</v>
      </c>
    </row>
    <row r="1557" spans="1:6" x14ac:dyDescent="0.2">
      <c r="A1557" t="s">
        <v>1560</v>
      </c>
      <c r="B1557" t="s">
        <v>43</v>
      </c>
    </row>
    <row r="1558" spans="1:6" x14ac:dyDescent="0.2">
      <c r="A1558" t="s">
        <v>1561</v>
      </c>
      <c r="B1558" t="s">
        <v>43</v>
      </c>
    </row>
    <row r="1559" spans="1:6" x14ac:dyDescent="0.2">
      <c r="A1559" t="s">
        <v>1562</v>
      </c>
      <c r="B1559" t="s">
        <v>149</v>
      </c>
    </row>
    <row r="1560" spans="1:6" x14ac:dyDescent="0.2">
      <c r="A1560" t="s">
        <v>1563</v>
      </c>
      <c r="B1560" t="s">
        <v>43</v>
      </c>
    </row>
    <row r="1561" spans="1:6" x14ac:dyDescent="0.2">
      <c r="A1561" t="s">
        <v>1564</v>
      </c>
      <c r="B1561" s="2" t="s">
        <v>38</v>
      </c>
    </row>
    <row r="1562" spans="1:6" x14ac:dyDescent="0.2">
      <c r="A1562" t="s">
        <v>1565</v>
      </c>
      <c r="B1562" s="2" t="s">
        <v>38</v>
      </c>
      <c r="C1562" t="s">
        <v>1628</v>
      </c>
      <c r="D1562" s="3" t="s">
        <v>1629</v>
      </c>
    </row>
    <row r="1563" spans="1:6" x14ac:dyDescent="0.2">
      <c r="A1563" t="s">
        <v>1566</v>
      </c>
      <c r="B1563" t="s">
        <v>3</v>
      </c>
      <c r="D1563" t="s">
        <v>1584</v>
      </c>
      <c r="E1563">
        <f>COUNTA(B1562:B1579)</f>
        <v>18</v>
      </c>
    </row>
    <row r="1564" spans="1:6" x14ac:dyDescent="0.2">
      <c r="A1564" t="s">
        <v>1567</v>
      </c>
      <c r="B1564" s="2" t="s">
        <v>38</v>
      </c>
      <c r="D1564" t="s">
        <v>1585</v>
      </c>
      <c r="E1564">
        <f>COUNTA(B1562,B1564:B1566,B1568:B1570,B1573:B1576)</f>
        <v>11</v>
      </c>
      <c r="F1564">
        <f>E1564/E1563</f>
        <v>0.61111111111111116</v>
      </c>
    </row>
    <row r="1565" spans="1:6" x14ac:dyDescent="0.2">
      <c r="A1565" t="s">
        <v>1568</v>
      </c>
      <c r="B1565" s="2" t="s">
        <v>38</v>
      </c>
    </row>
    <row r="1566" spans="1:6" x14ac:dyDescent="0.2">
      <c r="A1566" t="s">
        <v>1569</v>
      </c>
      <c r="B1566" s="2" t="s">
        <v>38</v>
      </c>
    </row>
    <row r="1567" spans="1:6" x14ac:dyDescent="0.2">
      <c r="A1567" t="s">
        <v>1570</v>
      </c>
      <c r="B1567" t="s">
        <v>1</v>
      </c>
    </row>
    <row r="1568" spans="1:6" x14ac:dyDescent="0.2">
      <c r="A1568" t="s">
        <v>1571</v>
      </c>
      <c r="B1568" s="2" t="s">
        <v>38</v>
      </c>
    </row>
    <row r="1569" spans="1:2" x14ac:dyDescent="0.2">
      <c r="A1569" t="s">
        <v>1572</v>
      </c>
      <c r="B1569" s="2" t="s">
        <v>38</v>
      </c>
    </row>
    <row r="1570" spans="1:2" x14ac:dyDescent="0.2">
      <c r="A1570" t="s">
        <v>1573</v>
      </c>
      <c r="B1570" s="2" t="s">
        <v>38</v>
      </c>
    </row>
    <row r="1571" spans="1:2" x14ac:dyDescent="0.2">
      <c r="A1571" t="s">
        <v>1574</v>
      </c>
      <c r="B1571" t="s">
        <v>1</v>
      </c>
    </row>
    <row r="1572" spans="1:2" x14ac:dyDescent="0.2">
      <c r="A1572" t="s">
        <v>1575</v>
      </c>
      <c r="B1572" t="s">
        <v>1</v>
      </c>
    </row>
    <row r="1573" spans="1:2" x14ac:dyDescent="0.2">
      <c r="A1573" t="s">
        <v>1576</v>
      </c>
      <c r="B1573" s="2" t="s">
        <v>38</v>
      </c>
    </row>
    <row r="1574" spans="1:2" x14ac:dyDescent="0.2">
      <c r="A1574" t="s">
        <v>1577</v>
      </c>
      <c r="B1574" s="2" t="s">
        <v>38</v>
      </c>
    </row>
    <row r="1575" spans="1:2" x14ac:dyDescent="0.2">
      <c r="A1575" t="s">
        <v>1578</v>
      </c>
      <c r="B1575" s="2" t="s">
        <v>38</v>
      </c>
    </row>
    <row r="1576" spans="1:2" x14ac:dyDescent="0.2">
      <c r="A1576" t="s">
        <v>1579</v>
      </c>
      <c r="B1576" s="2" t="s">
        <v>38</v>
      </c>
    </row>
    <row r="1577" spans="1:2" x14ac:dyDescent="0.2">
      <c r="A1577" t="s">
        <v>1580</v>
      </c>
      <c r="B1577" t="s">
        <v>1</v>
      </c>
    </row>
    <row r="1578" spans="1:2" x14ac:dyDescent="0.2">
      <c r="A1578" t="s">
        <v>1581</v>
      </c>
      <c r="B1578" t="s">
        <v>3</v>
      </c>
    </row>
    <row r="1579" spans="1:2" x14ac:dyDescent="0.2">
      <c r="A1579" t="s">
        <v>1582</v>
      </c>
      <c r="B1579" t="s">
        <v>3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figtreecolors2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2023-05-19T08:24:49Z</dcterms:created>
  <dcterms:modified xsi:type="dcterms:W3CDTF">2023-05-19T14:40:49Z</dcterms:modified>
</cp:coreProperties>
</file>