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D:\Project_FoM\Analysis\"/>
    </mc:Choice>
  </mc:AlternateContent>
  <xr:revisionPtr revIDLastSave="0" documentId="13_ncr:1000001_{76679A25-88DB-6843-8D68-3411ECF3F810}" xr6:coauthVersionLast="47" xr6:coauthVersionMax="47" xr10:uidLastSave="{00000000-0000-0000-0000-000000000000}"/>
  <bookViews>
    <workbookView xWindow="0" yWindow="0" windowWidth="15330" windowHeight="8220" activeTab="3" xr2:uid="{00000000-000D-0000-FFFF-FFFF00000000}"/>
  </bookViews>
  <sheets>
    <sheet name="Home_Page" sheetId="17" r:id="rId1"/>
    <sheet name="Main_Data" sheetId="1" r:id="rId2"/>
    <sheet name="Work_Data" sheetId="12" r:id="rId3"/>
    <sheet name="Summary" sheetId="13" r:id="rId4"/>
    <sheet name="Report" sheetId="15" r:id="rId5"/>
  </sheets>
  <definedNames>
    <definedName name="_xlnm._FilterDatabase" localSheetId="1" hidden="1">Main_Data!$A$4:$K$248</definedName>
    <definedName name="_xlnm._FilterDatabase" localSheetId="2" hidden="1">Work_Data!$A$4:$K$248</definedName>
    <definedName name="company_location" localSheetId="2">Work_Data!$J$249:$J$1048576</definedName>
    <definedName name="company_location">Main_Data!$J$249:$J$1048576</definedName>
    <definedName name="company_size" localSheetId="2">Work_Data!$K$5:$K$1048576</definedName>
    <definedName name="company_size">Main_Data!$K$5:$K$1048576</definedName>
    <definedName name="Data" localSheetId="2">Work_Data!$A:$K</definedName>
    <definedName name="Data">Main_Data!$A:$K</definedName>
    <definedName name="employee_residence" localSheetId="2">Work_Data!$H$249:$H$1048576</definedName>
    <definedName name="employee_residence">Main_Data!$H$249:$H$1048576</definedName>
    <definedName name="employment_type" localSheetId="2">Work_Data!$C$5:$C$1048576</definedName>
    <definedName name="employment_type">Main_Data!$C$5:$C$1048576</definedName>
    <definedName name="end" localSheetId="2">INDEX(Work_Data!A:A,ROWS(Table22[] )+5)</definedName>
    <definedName name="end">INDEX(Main_Data!A:A,ROWS(Table2[] )+5)</definedName>
    <definedName name="experience_level" localSheetId="2">Work_Data!$B$5:$B$1048576</definedName>
    <definedName name="experience_level">Main_Data!$B$5:$B$1048576</definedName>
    <definedName name="job_title" localSheetId="2">Work_Data!$D$5:$D$1048576</definedName>
    <definedName name="job_title">Main_Data!$D$5:$D$1048576</definedName>
    <definedName name="remote_ratio" localSheetId="2">Work_Data!$I$5:$I$1048576</definedName>
    <definedName name="remote_ratio">Main_Data!$I$5:$I$1048576</definedName>
    <definedName name="salary" localSheetId="2">Work_Data!$E$249:$E$1048576</definedName>
    <definedName name="salary">Main_Data!$E$249:$E$1048576</definedName>
    <definedName name="salary_currency" localSheetId="2">Work_Data!$F$5:$F$1048576</definedName>
    <definedName name="salary_currency">Main_Data!$F$5:$F$1048576</definedName>
    <definedName name="salary_in_usd" localSheetId="2">Work_Data!$G$249:$G$1048576</definedName>
    <definedName name="salary_in_usd">Main_Data!$G$249:$G$1048576</definedName>
    <definedName name="Slicer_employment_type1">#N/A</definedName>
    <definedName name="Slicer_remote_ratio">#N/A</definedName>
    <definedName name="solver_eng" localSheetId="3" hidden="1">1</definedName>
    <definedName name="solver_neg" localSheetId="3" hidden="1">1</definedName>
    <definedName name="solver_num" localSheetId="3" hidden="1">0</definedName>
    <definedName name="solver_opt" localSheetId="3" hidden="1">Summary!$I$15</definedName>
    <definedName name="solver_typ" localSheetId="3" hidden="1">1</definedName>
    <definedName name="solver_val" localSheetId="3" hidden="1">0</definedName>
    <definedName name="solver_ver" localSheetId="3" hidden="1">3</definedName>
    <definedName name="tbl_Work_Data">Table22[]</definedName>
    <definedName name="work_year" localSheetId="2">Work_Data!$A$5:$A$1048576</definedName>
    <definedName name="work_year">Main_Data!$A$5:$A$1048576</definedName>
  </definedNames>
  <calcPr calcId="191028"/>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 i="12" l="1"/>
  <c r="L6" i="12"/>
  <c r="L7" i="12"/>
  <c r="L8" i="12"/>
  <c r="L9" i="12"/>
  <c r="L10" i="12"/>
  <c r="L11" i="12"/>
  <c r="L12" i="12"/>
  <c r="L13" i="12"/>
  <c r="L14" i="12"/>
  <c r="L15" i="12"/>
  <c r="L16" i="12"/>
  <c r="L17" i="12"/>
  <c r="L18" i="12"/>
  <c r="L19" i="12"/>
  <c r="L20" i="12"/>
  <c r="L21" i="12"/>
  <c r="L22" i="12"/>
  <c r="L23" i="12"/>
  <c r="L24" i="12"/>
  <c r="L25" i="12"/>
  <c r="L26" i="12"/>
  <c r="L27" i="12"/>
  <c r="L28" i="12"/>
  <c r="L29" i="12"/>
  <c r="L30" i="12"/>
  <c r="L31" i="12"/>
  <c r="L32" i="12"/>
  <c r="L33" i="12"/>
  <c r="L34" i="12"/>
  <c r="L35" i="12"/>
  <c r="L36" i="12"/>
  <c r="L37" i="12"/>
  <c r="L38" i="12"/>
  <c r="L39" i="12"/>
  <c r="L40" i="12"/>
  <c r="L41" i="12"/>
  <c r="L42" i="12"/>
  <c r="L43" i="12"/>
  <c r="L44" i="12"/>
  <c r="L45" i="12"/>
  <c r="L46" i="12"/>
  <c r="L47" i="12"/>
  <c r="L48" i="12"/>
  <c r="L49" i="12"/>
  <c r="L50" i="12"/>
  <c r="L51" i="12"/>
  <c r="L52" i="12"/>
  <c r="L53" i="12"/>
  <c r="L54" i="12"/>
  <c r="L55" i="12"/>
  <c r="L56" i="12"/>
  <c r="L57" i="12"/>
  <c r="L58" i="12"/>
  <c r="L59" i="12"/>
  <c r="L60" i="12"/>
  <c r="L61" i="12"/>
  <c r="L62" i="12"/>
  <c r="L63" i="12"/>
  <c r="L64" i="12"/>
  <c r="L65" i="12"/>
  <c r="L66" i="12"/>
  <c r="L67" i="12"/>
  <c r="L68" i="12"/>
  <c r="L69" i="12"/>
  <c r="L70" i="12"/>
  <c r="L71" i="12"/>
  <c r="L72" i="12"/>
  <c r="L73" i="12"/>
  <c r="L74" i="12"/>
  <c r="L75" i="12"/>
  <c r="L76" i="12"/>
  <c r="L77" i="12"/>
  <c r="L78" i="12"/>
  <c r="L79" i="12"/>
  <c r="L80" i="12"/>
  <c r="L81" i="12"/>
  <c r="L82" i="12"/>
  <c r="L83" i="12"/>
  <c r="L84" i="12"/>
  <c r="L85" i="12"/>
  <c r="L86" i="12"/>
  <c r="L87" i="12"/>
  <c r="L88" i="12"/>
  <c r="L89" i="12"/>
  <c r="L90" i="12"/>
  <c r="L91" i="12"/>
  <c r="L92" i="12"/>
  <c r="L93" i="12"/>
  <c r="L94" i="12"/>
  <c r="L95" i="12"/>
  <c r="L96" i="12"/>
  <c r="L97" i="12"/>
  <c r="L98" i="12"/>
  <c r="L99" i="12"/>
  <c r="L100" i="12"/>
  <c r="L101" i="12"/>
  <c r="L102" i="12"/>
  <c r="L103" i="12"/>
  <c r="L104" i="12"/>
  <c r="L105" i="12"/>
  <c r="L106" i="12"/>
  <c r="L107" i="12"/>
  <c r="L108" i="12"/>
  <c r="L109" i="12"/>
  <c r="L110" i="12"/>
  <c r="L111" i="12"/>
  <c r="L112" i="12"/>
  <c r="L113" i="12"/>
  <c r="L114" i="12"/>
  <c r="L115" i="12"/>
  <c r="L116" i="12"/>
  <c r="L117" i="12"/>
  <c r="L118" i="12"/>
  <c r="L119" i="12"/>
  <c r="L120" i="12"/>
  <c r="L121" i="12"/>
  <c r="L122" i="12"/>
  <c r="L123" i="12"/>
  <c r="L124" i="12"/>
  <c r="L125" i="12"/>
  <c r="L126" i="12"/>
  <c r="L127" i="12"/>
  <c r="L128" i="12"/>
  <c r="L129" i="12"/>
  <c r="L130" i="12"/>
  <c r="L131" i="12"/>
  <c r="L132" i="12"/>
  <c r="L133" i="12"/>
  <c r="L134" i="12"/>
  <c r="L135" i="12"/>
  <c r="L136" i="12"/>
  <c r="L137" i="12"/>
  <c r="L138" i="12"/>
  <c r="L139" i="12"/>
  <c r="L140" i="12"/>
  <c r="L141" i="12"/>
  <c r="L142" i="12"/>
  <c r="L143" i="12"/>
  <c r="L144" i="12"/>
  <c r="L145" i="12"/>
  <c r="L146" i="12"/>
  <c r="L147" i="12"/>
  <c r="L148" i="12"/>
  <c r="L149" i="12"/>
  <c r="L150" i="12"/>
  <c r="L151" i="12"/>
  <c r="L152" i="12"/>
  <c r="L153" i="12"/>
  <c r="L154" i="12"/>
  <c r="L155" i="12"/>
  <c r="L156" i="12"/>
  <c r="L157" i="12"/>
  <c r="L158" i="12"/>
  <c r="L159" i="12"/>
  <c r="L160" i="12"/>
  <c r="L161" i="12"/>
  <c r="L162" i="12"/>
  <c r="L163" i="12"/>
  <c r="L164" i="12"/>
  <c r="L165" i="12"/>
  <c r="L166" i="12"/>
  <c r="L167" i="12"/>
  <c r="L168" i="12"/>
  <c r="L169" i="12"/>
  <c r="L170" i="12"/>
  <c r="L171" i="12"/>
  <c r="L172" i="12"/>
  <c r="L173" i="12"/>
  <c r="L174" i="12"/>
  <c r="L175" i="12"/>
  <c r="L176" i="12"/>
  <c r="L177" i="12"/>
  <c r="L178" i="12"/>
  <c r="L179" i="12"/>
  <c r="L180" i="12"/>
  <c r="L181" i="12"/>
  <c r="L182" i="12"/>
  <c r="L183" i="12"/>
  <c r="L184" i="12"/>
  <c r="L185" i="12"/>
  <c r="L186" i="12"/>
  <c r="L187" i="12"/>
  <c r="L188" i="12"/>
  <c r="L189" i="12"/>
  <c r="L190" i="12"/>
  <c r="L191" i="12"/>
  <c r="L192" i="12"/>
  <c r="L193" i="12"/>
  <c r="L194" i="12"/>
  <c r="L195" i="12"/>
  <c r="L196" i="12"/>
  <c r="L197" i="12"/>
  <c r="L198" i="12"/>
  <c r="L199" i="12"/>
  <c r="L200" i="12"/>
  <c r="L201" i="12"/>
  <c r="L202" i="12"/>
  <c r="L203" i="12"/>
  <c r="L204" i="12"/>
  <c r="L205" i="12"/>
  <c r="L206" i="12"/>
  <c r="L207" i="12"/>
  <c r="L208" i="12"/>
  <c r="L209" i="12"/>
  <c r="L210" i="12"/>
  <c r="L211" i="12"/>
  <c r="L212" i="12"/>
  <c r="L213" i="12"/>
  <c r="L214" i="12"/>
  <c r="L215" i="12"/>
  <c r="L216" i="12"/>
  <c r="L217" i="12"/>
  <c r="L218" i="12"/>
  <c r="L219" i="12"/>
  <c r="L220" i="12"/>
  <c r="L221" i="12"/>
  <c r="L222" i="12"/>
  <c r="L223" i="12"/>
  <c r="L224" i="12"/>
  <c r="L225" i="12"/>
  <c r="L226" i="12"/>
  <c r="L227" i="12"/>
  <c r="L228" i="12"/>
  <c r="L229" i="12"/>
  <c r="L230" i="12"/>
  <c r="L231" i="12"/>
  <c r="L232" i="12"/>
  <c r="L233" i="12"/>
  <c r="L234" i="12"/>
  <c r="L235" i="12"/>
  <c r="L236" i="12"/>
  <c r="L237" i="12"/>
  <c r="L238" i="12"/>
  <c r="L239" i="12"/>
  <c r="L240" i="12"/>
  <c r="L241" i="12"/>
  <c r="L242" i="12"/>
  <c r="L243" i="12"/>
  <c r="L244" i="12"/>
  <c r="L245" i="12"/>
  <c r="L246" i="12"/>
  <c r="L247" i="12"/>
  <c r="L248" i="12"/>
  <c r="H32" i="13"/>
</calcChain>
</file>

<file path=xl/sharedStrings.xml><?xml version="1.0" encoding="utf-8"?>
<sst xmlns="http://schemas.openxmlformats.org/spreadsheetml/2006/main" count="3998" uniqueCount="166">
  <si>
    <t>work_year</t>
  </si>
  <si>
    <t>experience_level</t>
  </si>
  <si>
    <t>employment_type</t>
  </si>
  <si>
    <t>job_title</t>
  </si>
  <si>
    <t>salary</t>
  </si>
  <si>
    <t>salary_currency</t>
  </si>
  <si>
    <t>salary_in_usd</t>
  </si>
  <si>
    <t>employee_residence</t>
  </si>
  <si>
    <t>remote_ratio</t>
  </si>
  <si>
    <t>company_location</t>
  </si>
  <si>
    <t>company_size</t>
  </si>
  <si>
    <t>Data Science Consultant</t>
  </si>
  <si>
    <t>EUR</t>
  </si>
  <si>
    <t>DE</t>
  </si>
  <si>
    <t>Data Scientist</t>
  </si>
  <si>
    <t>GR</t>
  </si>
  <si>
    <t>US</t>
  </si>
  <si>
    <t>Head of Data Science</t>
  </si>
  <si>
    <t>USD</t>
  </si>
  <si>
    <t>RU</t>
  </si>
  <si>
    <t>Head of Data</t>
  </si>
  <si>
    <t>Machine Learning Engineer</t>
  </si>
  <si>
    <t>Data Analytics Manager</t>
  </si>
  <si>
    <t>Research Scientist</t>
  </si>
  <si>
    <t>Data Analyst</t>
  </si>
  <si>
    <t>FR</t>
  </si>
  <si>
    <t>Data Engineer</t>
  </si>
  <si>
    <t>AT</t>
  </si>
  <si>
    <t>Data Science Engineer</t>
  </si>
  <si>
    <t>CAD</t>
  </si>
  <si>
    <t>CA</t>
  </si>
  <si>
    <t>Manager Data Science</t>
  </si>
  <si>
    <t>UA</t>
  </si>
  <si>
    <t>Data Engineering Manager</t>
  </si>
  <si>
    <t>NG</t>
  </si>
  <si>
    <t>PT</t>
  </si>
  <si>
    <t>AI Scientist</t>
  </si>
  <si>
    <t>PK</t>
  </si>
  <si>
    <t>3D Computer Vision Researcher</t>
  </si>
  <si>
    <t>INR</t>
  </si>
  <si>
    <t>IN</t>
  </si>
  <si>
    <t>ML Engineer</t>
  </si>
  <si>
    <t>Applied Data Scientist</t>
  </si>
  <si>
    <t>GB</t>
  </si>
  <si>
    <t>ES</t>
  </si>
  <si>
    <t>Director of Data Science</t>
  </si>
  <si>
    <t>IT</t>
  </si>
  <si>
    <t>PL</t>
  </si>
  <si>
    <t>PLN</t>
  </si>
  <si>
    <t>Data Analytics Engineer</t>
  </si>
  <si>
    <t>GBP</t>
  </si>
  <si>
    <t>BG</t>
  </si>
  <si>
    <t>Lead Data Analyst</t>
  </si>
  <si>
    <t>PH</t>
  </si>
  <si>
    <t>BI Data Analyst</t>
  </si>
  <si>
    <t>Machine Learning Scientist</t>
  </si>
  <si>
    <t>Machine Learning Infrastructure Engineer</t>
  </si>
  <si>
    <t>Marketing Data Analyst</t>
  </si>
  <si>
    <t>DK</t>
  </si>
  <si>
    <t>Lead Data Engineer</t>
  </si>
  <si>
    <t>Director of Data Engineering</t>
  </si>
  <si>
    <t>HUF</t>
  </si>
  <si>
    <t>HU</t>
  </si>
  <si>
    <t>Computer Vision Software Engineer</t>
  </si>
  <si>
    <t>Financial Data Analyst</t>
  </si>
  <si>
    <t>Cloud Data Engineer</t>
  </si>
  <si>
    <t>SGD</t>
  </si>
  <si>
    <t>SG</t>
  </si>
  <si>
    <t>BR</t>
  </si>
  <si>
    <t>MXN</t>
  </si>
  <si>
    <t>MX</t>
  </si>
  <si>
    <t>Principal Data Analyst</t>
  </si>
  <si>
    <t>TRY</t>
  </si>
  <si>
    <t>TR</t>
  </si>
  <si>
    <t>Big Data Architect</t>
  </si>
  <si>
    <t>NL</t>
  </si>
  <si>
    <t>Lead Data Scientist</t>
  </si>
  <si>
    <t>AE</t>
  </si>
  <si>
    <t>JP</t>
  </si>
  <si>
    <t>Data Architect</t>
  </si>
  <si>
    <t>Big Data Engineer</t>
  </si>
  <si>
    <t>JE</t>
  </si>
  <si>
    <t>CN</t>
  </si>
  <si>
    <t>PR</t>
  </si>
  <si>
    <t>RS</t>
  </si>
  <si>
    <t>Data Science Manager</t>
  </si>
  <si>
    <t>KE</t>
  </si>
  <si>
    <t>Business Data Analyst</t>
  </si>
  <si>
    <t>CO</t>
  </si>
  <si>
    <t>NZ</t>
  </si>
  <si>
    <t>VN</t>
  </si>
  <si>
    <t>IR</t>
  </si>
  <si>
    <t>RO</t>
  </si>
  <si>
    <t>CLP</t>
  </si>
  <si>
    <t>CL</t>
  </si>
  <si>
    <t>Principal Data Scientist</t>
  </si>
  <si>
    <t>JPY</t>
  </si>
  <si>
    <t>BE</t>
  </si>
  <si>
    <t>Computer Vision Engineer</t>
  </si>
  <si>
    <t>DKK</t>
  </si>
  <si>
    <t>CNY</t>
  </si>
  <si>
    <t>Product Data Analyst</t>
  </si>
  <si>
    <t>HK</t>
  </si>
  <si>
    <t>SI</t>
  </si>
  <si>
    <t>Principal Data Engineer</t>
  </si>
  <si>
    <t>BRL</t>
  </si>
  <si>
    <t>CH</t>
  </si>
  <si>
    <t>Finance Data Analyst</t>
  </si>
  <si>
    <t>MD</t>
  </si>
  <si>
    <t>LU</t>
  </si>
  <si>
    <t>AS</t>
  </si>
  <si>
    <t>HR</t>
  </si>
  <si>
    <t>IL</t>
  </si>
  <si>
    <t>Applied Machine Learning Scientist</t>
  </si>
  <si>
    <t>MT</t>
  </si>
  <si>
    <t>Data Specialist</t>
  </si>
  <si>
    <t>Grand Total</t>
  </si>
  <si>
    <t>Average of salary_in_usd</t>
  </si>
  <si>
    <t>SALARY DASHBOARD</t>
  </si>
  <si>
    <t>Entry-Level</t>
  </si>
  <si>
    <t>Senior-Level</t>
  </si>
  <si>
    <t>Executive-Level</t>
  </si>
  <si>
    <t>Mid-Level</t>
  </si>
  <si>
    <t>Full Time</t>
  </si>
  <si>
    <t>Part Time</t>
  </si>
  <si>
    <t>None Remote</t>
  </si>
  <si>
    <t>Fully Remote</t>
  </si>
  <si>
    <t>Hybrid</t>
  </si>
  <si>
    <t>Large</t>
  </si>
  <si>
    <t>Medium</t>
  </si>
  <si>
    <t>Small</t>
  </si>
  <si>
    <t>Contractor</t>
  </si>
  <si>
    <t>Freelancer</t>
  </si>
  <si>
    <t>Total</t>
  </si>
  <si>
    <t>FILTERED DATA PROFESSIONS JOB SALARIES</t>
  </si>
  <si>
    <t>DATA PROFESSIONS JOB SALARIES</t>
  </si>
  <si>
    <t>Trend of Salary</t>
  </si>
  <si>
    <t>Salary Analysis</t>
  </si>
  <si>
    <t>Maximum</t>
  </si>
  <si>
    <t>Minimum</t>
  </si>
  <si>
    <t>Standard Deviation</t>
  </si>
  <si>
    <t>Applicants</t>
  </si>
  <si>
    <t>Mean</t>
  </si>
  <si>
    <t>Standard Error</t>
  </si>
  <si>
    <t>Median</t>
  </si>
  <si>
    <t>Mode</t>
  </si>
  <si>
    <t>Sample Variance</t>
  </si>
  <si>
    <t>Kurtosis</t>
  </si>
  <si>
    <t>Skewness</t>
  </si>
  <si>
    <t>Range</t>
  </si>
  <si>
    <t>Sum</t>
  </si>
  <si>
    <t>Count</t>
  </si>
  <si>
    <t>Summary Statistics</t>
  </si>
  <si>
    <t>Trend of Average</t>
  </si>
  <si>
    <t>SUMMARY STATISTICS</t>
  </si>
  <si>
    <t>Company Analysis</t>
  </si>
  <si>
    <t>Employees leaving in Company</t>
  </si>
  <si>
    <t>Employees leaving outside Company</t>
  </si>
  <si>
    <t>Comparison By Location</t>
  </si>
  <si>
    <t>Location</t>
  </si>
  <si>
    <t>Top paying Locations</t>
  </si>
  <si>
    <t>Average salary</t>
  </si>
  <si>
    <t>Available Personnel</t>
  </si>
  <si>
    <t>Count of Personnel</t>
  </si>
  <si>
    <t>Analysis of Company Size</t>
  </si>
  <si>
    <t>Analysis of Experience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</si>
</sst>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0"/>
      <color theme="0"/>
      <name val="Calibri"/>
      <family val="2"/>
      <scheme val="minor"/>
    </font>
    <font>
      <i/>
      <sz val="11"/>
      <color theme="1"/>
      <name val="Calibri"/>
      <family val="2"/>
      <scheme val="minor"/>
    </font>
    <font>
      <b/>
      <sz val="14"/>
      <color theme="0"/>
      <name val="Calibri"/>
      <family val="2"/>
      <scheme val="minor"/>
    </font>
    <font>
      <sz val="14"/>
      <color theme="1"/>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rgb="FF92D050"/>
        <bgColor indexed="64"/>
      </patternFill>
    </fill>
    <fill>
      <patternFill patternType="solid">
        <fgColor theme="9" tint="0.39997558519241921"/>
        <bgColor indexed="64"/>
      </patternFill>
    </fill>
    <fill>
      <patternFill patternType="solid">
        <fgColor rgb="FFFF9999"/>
        <bgColor indexed="64"/>
      </patternFill>
    </fill>
    <fill>
      <patternFill patternType="solid">
        <fgColor theme="4" tint="0.59999389629810485"/>
        <bgColor indexed="64"/>
      </patternFill>
    </fill>
    <fill>
      <patternFill patternType="solid">
        <fgColor theme="4" tint="-0.249977111117893"/>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9">
    <xf numFmtId="0" fontId="0" fillId="0" borderId="0" xfId="0"/>
    <xf numFmtId="0" fontId="0" fillId="33" borderId="0" xfId="0" applyFill="1"/>
    <xf numFmtId="0" fontId="0" fillId="0" borderId="0" xfId="0" applyAlignment="1">
      <alignment horizontal="left"/>
    </xf>
    <xf numFmtId="0" fontId="0" fillId="0" borderId="0" xfId="0" applyNumberFormat="1"/>
    <xf numFmtId="0" fontId="18" fillId="35" borderId="0" xfId="0" applyFont="1" applyFill="1" applyAlignment="1">
      <alignment horizontal="centerContinuous"/>
    </xf>
    <xf numFmtId="0" fontId="18" fillId="35" borderId="0" xfId="0" applyFont="1" applyFill="1"/>
    <xf numFmtId="0" fontId="0" fillId="36" borderId="0" xfId="0" applyFill="1"/>
    <xf numFmtId="0" fontId="0" fillId="37" borderId="0" xfId="0" applyFill="1"/>
    <xf numFmtId="0" fontId="0" fillId="38" borderId="0" xfId="0" applyFill="1"/>
    <xf numFmtId="0" fontId="0" fillId="39" borderId="0" xfId="0" applyFill="1"/>
    <xf numFmtId="0" fontId="18" fillId="35" borderId="0" xfId="0" applyFont="1" applyFill="1" applyAlignment="1">
      <alignment horizontal="centerContinuous" vertical="justify"/>
    </xf>
    <xf numFmtId="0" fontId="0" fillId="34" borderId="0" xfId="0" applyFill="1"/>
    <xf numFmtId="0" fontId="13" fillId="33" borderId="0" xfId="0" applyFont="1" applyFill="1"/>
    <xf numFmtId="0" fontId="0" fillId="0" borderId="0" xfId="0" applyAlignment="1">
      <alignment horizontal="centerContinuous"/>
    </xf>
    <xf numFmtId="164" fontId="0" fillId="0" borderId="0" xfId="0" applyNumberFormat="1"/>
    <xf numFmtId="164" fontId="0" fillId="36" borderId="0" xfId="0" applyNumberFormat="1" applyFill="1"/>
    <xf numFmtId="0" fontId="0" fillId="0" borderId="0" xfId="0" applyAlignment="1">
      <alignment horizontal="left" indent="1"/>
    </xf>
    <xf numFmtId="0" fontId="0" fillId="0" borderId="0" xfId="0" applyFill="1" applyBorder="1" applyAlignment="1"/>
    <xf numFmtId="0" fontId="16" fillId="36" borderId="0" xfId="0" applyFont="1" applyFill="1" applyBorder="1" applyAlignment="1">
      <alignment horizontal="center"/>
    </xf>
    <xf numFmtId="0" fontId="19" fillId="33" borderId="0" xfId="0" applyFont="1" applyFill="1" applyBorder="1" applyAlignment="1"/>
    <xf numFmtId="164" fontId="0" fillId="33" borderId="0" xfId="0" applyNumberFormat="1" applyFill="1" applyBorder="1" applyAlignment="1"/>
    <xf numFmtId="0" fontId="0" fillId="33" borderId="0" xfId="0" applyFill="1" applyBorder="1" applyAlignment="1"/>
    <xf numFmtId="0" fontId="0" fillId="0" borderId="0" xfId="0" applyBorder="1"/>
    <xf numFmtId="0" fontId="18" fillId="35" borderId="0" xfId="0" applyFont="1" applyFill="1" applyAlignment="1">
      <alignment horizontal="centerContinuous" vertical="top"/>
    </xf>
    <xf numFmtId="0" fontId="0" fillId="40" borderId="0" xfId="0" applyFill="1"/>
    <xf numFmtId="0" fontId="18" fillId="35" borderId="0" xfId="0" applyFont="1" applyFill="1" applyAlignment="1">
      <alignment horizontal="left" vertical="top"/>
    </xf>
    <xf numFmtId="0" fontId="18" fillId="35" borderId="0" xfId="0" applyFont="1" applyFill="1" applyAlignment="1">
      <alignment vertical="top"/>
    </xf>
    <xf numFmtId="0" fontId="20" fillId="34" borderId="0" xfId="0" applyFont="1" applyFill="1"/>
    <xf numFmtId="0" fontId="21" fillId="34" borderId="0" xfId="0" applyFont="1" applyFill="1"/>
    <xf numFmtId="0" fontId="16" fillId="40" borderId="0" xfId="0" applyFont="1" applyFill="1"/>
    <xf numFmtId="0" fontId="0" fillId="35" borderId="0" xfId="0" applyFill="1"/>
    <xf numFmtId="0" fontId="16" fillId="35" borderId="0" xfId="0" applyFont="1" applyFill="1"/>
    <xf numFmtId="0" fontId="16" fillId="41" borderId="10" xfId="0" applyFont="1" applyFill="1" applyBorder="1" applyAlignment="1">
      <alignment horizontal="centerContinuous"/>
    </xf>
    <xf numFmtId="0" fontId="0" fillId="35" borderId="0" xfId="0" applyFill="1" applyAlignment="1">
      <alignment horizontal="centerContinuous"/>
    </xf>
    <xf numFmtId="0" fontId="0" fillId="35" borderId="0" xfId="0" applyFill="1" applyAlignment="1">
      <alignment horizontal="left"/>
    </xf>
    <xf numFmtId="0" fontId="0" fillId="35" borderId="0" xfId="0" applyFill="1" applyAlignment="1">
      <alignment horizontal="center"/>
    </xf>
    <xf numFmtId="0" fontId="16" fillId="35" borderId="0" xfId="0" applyFont="1" applyFill="1" applyAlignment="1">
      <alignment horizontal="center"/>
    </xf>
    <xf numFmtId="0" fontId="16" fillId="35" borderId="0" xfId="0" applyFont="1" applyFill="1" applyBorder="1" applyAlignment="1">
      <alignment horizontal="center"/>
    </xf>
    <xf numFmtId="0" fontId="0" fillId="35"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2">
    <dxf>
      <fill>
        <patternFill>
          <bgColor theme="9" tint="0.39994506668294322"/>
        </patternFill>
      </fill>
    </dxf>
    <dxf>
      <fill>
        <patternFill patternType="solid">
          <bgColor theme="4" tint="-0.249977111117893"/>
        </patternFill>
      </fill>
    </dxf>
    <dxf>
      <fill>
        <patternFill patternType="solid">
          <bgColor theme="4" tint="-0.249977111117893"/>
        </patternFill>
      </fill>
    </dxf>
    <dxf>
      <alignment horizontal="left" readingOrder="0"/>
    </dxf>
    <dxf>
      <alignment horizontal="center" readingOrder="0"/>
    </dxf>
    <dxf>
      <alignment horizontal="center" readingOrder="0"/>
    </dxf>
    <dxf>
      <alignment horizontal="distributed" readingOrder="0"/>
    </dxf>
    <dxf>
      <alignment horizontal="distributed" readingOrder="0"/>
    </dxf>
    <dxf>
      <alignment horizontal="center" readingOrder="0"/>
    </dxf>
    <dxf>
      <alignment horizontal="centerContinuous" readingOrder="0"/>
    </dxf>
    <dxf>
      <alignment horizontal="centerContinuous" readingOrder="0"/>
    </dxf>
    <dxf>
      <numFmt numFmtId="164" formatCode="&quot;$&quot;#,##0.00"/>
    </dxf>
    <dxf>
      <alignment horizontal="centerContinuous" readingOrder="0"/>
    </dxf>
    <dxf>
      <alignment horizontal="centerContinuous" readingOrder="0"/>
    </dxf>
    <dxf>
      <alignment horizontal="center" readingOrder="0"/>
    </dxf>
    <dxf>
      <alignment horizontal="center" readingOrder="0"/>
    </dxf>
    <dxf>
      <alignment horizontal="centerContinuous" readingOrder="0"/>
    </dxf>
    <dxf>
      <alignment horizontal="centerContinuous" readingOrder="0"/>
    </dxf>
    <dxf>
      <alignment horizontal="centerContinuous" readingOrder="0"/>
    </dxf>
    <dxf>
      <alignment horizontal="centerContinuous" readingOrder="0"/>
    </dxf>
    <dxf>
      <alignment horizontal="center" readingOrder="0"/>
    </dxf>
    <dxf>
      <alignment horizontal="center" readingOrder="0"/>
    </dxf>
    <dxf>
      <numFmt numFmtId="164" formatCode="&quot;$&quot;#,##0.00"/>
    </dxf>
    <dxf>
      <fill>
        <patternFill patternType="solid">
          <bgColor theme="4" tint="-0.249977111117893"/>
        </patternFill>
      </fill>
    </dxf>
    <dxf>
      <fill>
        <patternFill patternType="solid">
          <bgColor theme="4" tint="-0.249977111117893"/>
        </patternFill>
      </fill>
    </dxf>
    <dxf>
      <numFmt numFmtId="164" formatCode="&quot;$&quot;#,##0.00"/>
    </dxf>
    <dxf>
      <alignment horizontal="centerContinuous" readingOrder="0"/>
    </dxf>
    <dxf>
      <alignment horizontal="centerContinuous" readingOrder="0"/>
    </dxf>
    <dxf>
      <border diagonalUp="0" diagonalDown="0">
        <left/>
        <right/>
        <top/>
        <bottom/>
      </border>
    </dxf>
    <dxf>
      <numFmt numFmtId="0" formatCode="General"/>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fill>
        <patternFill patternType="solid">
          <fgColor indexed="64"/>
          <bgColor theme="4" tint="0.79998168889431442"/>
        </patternFill>
      </fill>
    </dxf>
    <dxf>
      <border diagonalUp="0" diagonalDown="0" outline="0">
        <left/>
        <right/>
        <top/>
        <bottom/>
      </border>
    </dxf>
    <dxf>
      <border diagonalUp="0" diagonalDown="0" outline="0">
        <left/>
        <right/>
        <top/>
        <bottom/>
      </border>
    </dxf>
    <dxf>
      <border diagonalUp="0" diagonalDown="0" outline="0">
        <left/>
        <right/>
        <top/>
        <bottom/>
      </border>
    </dxf>
    <dxf>
      <font>
        <b val="0"/>
        <i val="0"/>
        <strike val="0"/>
        <condense val="0"/>
        <extend val="0"/>
        <outline val="0"/>
        <shadow val="0"/>
        <u val="none"/>
        <vertAlign val="baseline"/>
        <sz val="11"/>
        <color theme="1"/>
        <name val="Calibri"/>
        <scheme val="minor"/>
      </font>
      <border diagonalUp="0" diagonalDown="0" outline="0">
        <left/>
        <right/>
        <top style="double">
          <color theme="1"/>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font>
        <b val="0"/>
        <i val="0"/>
        <strike val="0"/>
        <condense val="0"/>
        <extend val="0"/>
        <outline val="0"/>
        <shadow val="0"/>
        <u val="none"/>
        <vertAlign val="baseline"/>
        <sz val="11"/>
        <color theme="1"/>
        <name val="Calibri"/>
        <scheme val="minor"/>
      </font>
      <border diagonalUp="0" diagonalDown="0" outline="0">
        <left/>
        <right/>
        <top style="double">
          <color theme="1"/>
        </top>
        <bottom/>
      </border>
    </dxf>
  </dxfs>
  <tableStyles count="0" defaultTableStyle="TableStyleMedium2" defaultPivotStyle="PivotStyleLight16"/>
  <colors>
    <mruColors>
      <color rgb="FFFF9999"/>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 /><Relationship Id="rId3" Type="http://schemas.openxmlformats.org/officeDocument/2006/relationships/worksheet" Target="worksheets/sheet3.xml" /><Relationship Id="rId7" Type="http://schemas.microsoft.com/office/2007/relationships/slicerCache" Target="slicerCaches/slicerCache1.xml" /><Relationship Id="rId12"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pivotCacheDefinition" Target="pivotCache/pivotCacheDefinition1.xml" /><Relationship Id="rId11" Type="http://schemas.openxmlformats.org/officeDocument/2006/relationships/sharedStrings" Target="sharedStrings.xml" /><Relationship Id="rId5" Type="http://schemas.openxmlformats.org/officeDocument/2006/relationships/worksheet" Target="worksheets/sheet5.xml" /><Relationship Id="rId10" Type="http://schemas.openxmlformats.org/officeDocument/2006/relationships/styles" Target="styles.xml" /><Relationship Id="rId4" Type="http://schemas.openxmlformats.org/officeDocument/2006/relationships/worksheet" Target="worksheets/sheet4.xml" /><Relationship Id="rId9" Type="http://schemas.openxmlformats.org/officeDocument/2006/relationships/theme" Target="theme/theme1.xml" /></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 /><Relationship Id="rId2" Type="http://schemas.microsoft.com/office/2011/relationships/chartColorStyle" Target="colors1.xml" /><Relationship Id="rId1" Type="http://schemas.microsoft.com/office/2011/relationships/chartStyle" Target="style1.xml" /></Relationships>
</file>

<file path=xl/charts/_rels/chart3.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_rels/chart4.xml.rels><?xml version="1.0" encoding="UTF-8" standalone="yes"?>
<Relationships xmlns="http://schemas.openxmlformats.org/package/2006/relationships"><Relationship Id="rId2" Type="http://schemas.microsoft.com/office/2011/relationships/chartColorStyle" Target="colors3.xml" /><Relationship Id="rId1" Type="http://schemas.microsoft.com/office/2011/relationships/chartStyle" Target="style3.xml" /></Relationships>
</file>

<file path=xl/charts/_rels/chart5.xml.rels><?xml version="1.0" encoding="UTF-8" standalone="yes"?>
<Relationships xmlns="http://schemas.openxmlformats.org/package/2006/relationships"><Relationship Id="rId2" Type="http://schemas.microsoft.com/office/2011/relationships/chartColorStyle" Target="colors4.xml" /><Relationship Id="rId1" Type="http://schemas.microsoft.com/office/2011/relationships/chartStyle" Target="style4.xml" /></Relationships>
</file>

<file path=xl/charts/_rels/chart6.xml.rels><?xml version="1.0" encoding="UTF-8" standalone="yes"?>
<Relationships xmlns="http://schemas.openxmlformats.org/package/2006/relationships"><Relationship Id="rId2" Type="http://schemas.microsoft.com/office/2011/relationships/chartColorStyle" Target="colors5.xml" /><Relationship Id="rId1" Type="http://schemas.microsoft.com/office/2011/relationships/chartStyle" Target="style5.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Salary Trend</a:t>
            </a:r>
            <a:r>
              <a:rPr lang="en-US" baseline="0"/>
              <a:t> From 2020 - 2021</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v>Total</c:v>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trendline>
            <c:name>2022</c:name>
            <c:spPr>
              <a:ln w="19050" cap="rnd">
                <a:solidFill>
                  <a:schemeClr val="accent1"/>
                </a:solidFill>
                <a:prstDash val="sysDash"/>
              </a:ln>
              <a:effectLst/>
            </c:spPr>
            <c:trendlineType val="linear"/>
            <c:forward val="1"/>
            <c:dispRSqr val="0"/>
            <c:dispEq val="0"/>
          </c:trendline>
          <c:cat>
            <c:strLit>
              <c:ptCount val="2"/>
              <c:pt idx="0">
                <c:v>2020</c:v>
              </c:pt>
              <c:pt idx="1">
                <c:v>2021</c:v>
              </c:pt>
            </c:strLit>
          </c:cat>
          <c:val>
            <c:numLit>
              <c:formatCode>General</c:formatCode>
              <c:ptCount val="2"/>
              <c:pt idx="0">
                <c:v>80810.378378378373</c:v>
              </c:pt>
              <c:pt idx="1">
                <c:v>75437.925000000003</c:v>
              </c:pt>
            </c:numLit>
          </c:val>
          <c:smooth val="0"/>
          <c:extLst>
            <c:ext xmlns:c16="http://schemas.microsoft.com/office/drawing/2014/chart" uri="{C3380CC4-5D6E-409C-BE32-E72D297353CC}">
              <c16:uniqueId val="{00000000-D837-4EE7-BF9F-28829FCA3E50}"/>
            </c:ext>
          </c:extLst>
        </c:ser>
        <c:dLbls>
          <c:showLegendKey val="0"/>
          <c:showVal val="0"/>
          <c:showCatName val="0"/>
          <c:showSerName val="0"/>
          <c:showPercent val="0"/>
          <c:showBubbleSize val="0"/>
        </c:dLbls>
        <c:dropLines>
          <c:spPr>
            <a:ln w="9525">
              <a:solidFill>
                <a:schemeClr val="tx2">
                  <a:lumMod val="60000"/>
                  <a:lumOff val="40000"/>
                </a:schemeClr>
              </a:solidFill>
              <a:prstDash val="dash"/>
            </a:ln>
            <a:effectLst/>
          </c:spPr>
        </c:dropLines>
        <c:marker val="1"/>
        <c:smooth val="0"/>
        <c:axId val="530319208"/>
        <c:axId val="530319864"/>
      </c:lineChart>
      <c:catAx>
        <c:axId val="5303192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b="0"/>
                  <a:t>Work</a:t>
                </a:r>
                <a:r>
                  <a:rPr lang="en-US" b="0" baseline="0"/>
                  <a:t> Years</a:t>
                </a:r>
              </a:p>
            </c:rich>
          </c:tx>
          <c:layout>
            <c:manualLayout>
              <c:xMode val="edge"/>
              <c:yMode val="edge"/>
              <c:x val="0.44986890310586181"/>
              <c:y val="0.8873333333333333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
          </a:p>
        </c:txPr>
        <c:crossAx val="530319864"/>
        <c:crosses val="autoZero"/>
        <c:auto val="1"/>
        <c:lblAlgn val="ctr"/>
        <c:lblOffset val="100"/>
        <c:noMultiLvlLbl val="0"/>
      </c:catAx>
      <c:valAx>
        <c:axId val="53031986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b="0"/>
                  <a:t>Average</a:t>
                </a:r>
                <a:r>
                  <a:rPr lang="en-US" b="0" baseline="0"/>
                  <a:t> Salry in USD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
          </a:p>
        </c:txPr>
        <c:crossAx val="530319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Jobs Salaries.xlsx]Summary!Piv_Population</c:name>
    <c:fmtId val="18"/>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pOPULATION</a:t>
            </a:r>
          </a:p>
        </c:rich>
      </c:tx>
      <c:layout>
        <c:manualLayout>
          <c:xMode val="edge"/>
          <c:yMode val="edge"/>
          <c:x val="1.03421447319085E-2"/>
          <c:y val="4.1025641025641026E-2"/>
        </c:manualLayout>
      </c:layout>
      <c:overlay val="0"/>
      <c:spPr>
        <a:noFill/>
        <a:ln>
          <a:noFill/>
        </a:ln>
        <a:effectLst/>
      </c:sp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63500" sx="102000" sy="102000" algn="ctr" rotWithShape="0">
              <a:prstClr val="black">
                <a:alpha val="20000"/>
              </a:prstClr>
            </a:outerShdw>
          </a:effectLst>
        </c:spPr>
      </c:pivotFmt>
      <c:pivotFmt>
        <c:idx val="15"/>
        <c:spPr>
          <a:solidFill>
            <a:schemeClr val="accent3"/>
          </a:solidFill>
          <a:ln>
            <a:noFill/>
          </a:ln>
          <a:effectLst>
            <a:outerShdw blurRad="63500" sx="102000" sy="102000" algn="ctr" rotWithShape="0">
              <a:prstClr val="black">
                <a:alpha val="20000"/>
              </a:prstClr>
            </a:outerShdw>
          </a:effectLst>
        </c:spPr>
      </c:pivotFmt>
      <c:pivotFmt>
        <c:idx val="16"/>
        <c:spPr>
          <a:solidFill>
            <a:schemeClr val="accent5"/>
          </a:solidFill>
          <a:ln>
            <a:noFill/>
          </a:ln>
          <a:effectLst>
            <a:outerShdw blurRad="63500" sx="102000" sy="102000" algn="ctr" rotWithShape="0">
              <a:prstClr val="black">
                <a:alpha val="20000"/>
              </a:prstClr>
            </a:outerShdw>
          </a:effectLst>
        </c:spPr>
      </c:pivotFmt>
    </c:pivotFmts>
    <c:plotArea>
      <c:layout>
        <c:manualLayout>
          <c:layoutTarget val="inner"/>
          <c:xMode val="edge"/>
          <c:yMode val="edge"/>
          <c:x val="0.25645645856767901"/>
          <c:y val="0.15350938824954574"/>
          <c:w val="0.45732541244844394"/>
          <c:h val="0.78800686452654956"/>
        </c:manualLayout>
      </c:layout>
      <c:pieChart>
        <c:varyColors val="1"/>
        <c:ser>
          <c:idx val="0"/>
          <c:order val="0"/>
          <c:tx>
            <c:strRef>
              <c:f>Summary!$F$5</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11A1-4225-B494-BC697C650401}"/>
              </c:ext>
            </c:extLst>
          </c:dPt>
          <c:dPt>
            <c:idx val="1"/>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11A1-4225-B494-BC697C650401}"/>
              </c:ext>
            </c:extLst>
          </c:dPt>
          <c:dPt>
            <c:idx val="2"/>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11A1-4225-B494-BC697C650401}"/>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Summary!$E$6:$E$9</c:f>
              <c:strCache>
                <c:ptCount val="3"/>
                <c:pt idx="0">
                  <c:v>Data Analyst</c:v>
                </c:pt>
                <c:pt idx="1">
                  <c:v>Data Engineer</c:v>
                </c:pt>
                <c:pt idx="2">
                  <c:v>Data Scientist</c:v>
                </c:pt>
              </c:strCache>
            </c:strRef>
          </c:cat>
          <c:val>
            <c:numRef>
              <c:f>Summary!$F$6:$F$9</c:f>
              <c:numCache>
                <c:formatCode>General</c:formatCode>
                <c:ptCount val="3"/>
                <c:pt idx="0">
                  <c:v>20</c:v>
                </c:pt>
                <c:pt idx="1">
                  <c:v>38</c:v>
                </c:pt>
                <c:pt idx="2">
                  <c:v>59</c:v>
                </c:pt>
              </c:numCache>
            </c:numRef>
          </c:val>
          <c:extLst>
            <c:ext xmlns:c16="http://schemas.microsoft.com/office/drawing/2014/chart" uri="{C3380CC4-5D6E-409C-BE32-E72D297353CC}">
              <c16:uniqueId val="{00000006-11A1-4225-B494-BC697C650401}"/>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Jobs Salaries.xlsx]Summary!Pivort_Salary_Analysis</c:name>
    <c:fmtId val="2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Salary Analysis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pivotFmt>
      <c:pivotFmt>
        <c:idx val="15"/>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Summary!$B$12:$B$13</c:f>
              <c:strCache>
                <c:ptCount val="1"/>
                <c:pt idx="0">
                  <c:v>Entry-Level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Summary!$A$14:$A$16</c:f>
              <c:strCache>
                <c:ptCount val="3"/>
                <c:pt idx="0">
                  <c:v>Data Analyst</c:v>
                </c:pt>
                <c:pt idx="1">
                  <c:v>Data Engineer</c:v>
                </c:pt>
                <c:pt idx="2">
                  <c:v>Data Scientist</c:v>
                </c:pt>
              </c:strCache>
            </c:strRef>
          </c:cat>
          <c:val>
            <c:numRef>
              <c:f>Summary!$B$14:$B$16</c:f>
              <c:numCache>
                <c:formatCode>"$"#,##0.00</c:formatCode>
                <c:ptCount val="3"/>
                <c:pt idx="0">
                  <c:v>58584.125</c:v>
                </c:pt>
                <c:pt idx="1">
                  <c:v>46390.8</c:v>
                </c:pt>
                <c:pt idx="2">
                  <c:v>49330</c:v>
                </c:pt>
              </c:numCache>
            </c:numRef>
          </c:val>
          <c:extLst>
            <c:ext xmlns:c16="http://schemas.microsoft.com/office/drawing/2014/chart" uri="{C3380CC4-5D6E-409C-BE32-E72D297353CC}">
              <c16:uniqueId val="{00000038-7E1A-49F7-802C-4BA7FEAFF2AB}"/>
            </c:ext>
          </c:extLst>
        </c:ser>
        <c:ser>
          <c:idx val="1"/>
          <c:order val="1"/>
          <c:tx>
            <c:strRef>
              <c:f>Summary!$C$12:$C$13</c:f>
              <c:strCache>
                <c:ptCount val="1"/>
                <c:pt idx="0">
                  <c:v>Mid-Level</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Summary!$A$14:$A$16</c:f>
              <c:strCache>
                <c:ptCount val="3"/>
                <c:pt idx="0">
                  <c:v>Data Analyst</c:v>
                </c:pt>
                <c:pt idx="1">
                  <c:v>Data Engineer</c:v>
                </c:pt>
                <c:pt idx="2">
                  <c:v>Data Scientist</c:v>
                </c:pt>
              </c:strCache>
            </c:strRef>
          </c:cat>
          <c:val>
            <c:numRef>
              <c:f>Summary!$C$14:$C$16</c:f>
              <c:numCache>
                <c:formatCode>"$"#,##0.00</c:formatCode>
                <c:ptCount val="3"/>
                <c:pt idx="0">
                  <c:v>62696.625</c:v>
                </c:pt>
                <c:pt idx="1">
                  <c:v>77794.5</c:v>
                </c:pt>
                <c:pt idx="2">
                  <c:v>72485.571428571435</c:v>
                </c:pt>
              </c:numCache>
            </c:numRef>
          </c:val>
          <c:extLst>
            <c:ext xmlns:c16="http://schemas.microsoft.com/office/drawing/2014/chart" uri="{C3380CC4-5D6E-409C-BE32-E72D297353CC}">
              <c16:uniqueId val="{00000039-7E1A-49F7-802C-4BA7FEAFF2AB}"/>
            </c:ext>
          </c:extLst>
        </c:ser>
        <c:ser>
          <c:idx val="2"/>
          <c:order val="2"/>
          <c:tx>
            <c:strRef>
              <c:f>Summary!$D$12:$D$13</c:f>
              <c:strCache>
                <c:ptCount val="1"/>
                <c:pt idx="0">
                  <c:v>Senior-Level</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Summary!$A$14:$A$16</c:f>
              <c:strCache>
                <c:ptCount val="3"/>
                <c:pt idx="0">
                  <c:v>Data Analyst</c:v>
                </c:pt>
                <c:pt idx="1">
                  <c:v>Data Engineer</c:v>
                </c:pt>
                <c:pt idx="2">
                  <c:v>Data Scientist</c:v>
                </c:pt>
              </c:strCache>
            </c:strRef>
          </c:cat>
          <c:val>
            <c:numRef>
              <c:f>Summary!$D$14:$D$16</c:f>
              <c:numCache>
                <c:formatCode>"$"#,##0.00</c:formatCode>
                <c:ptCount val="3"/>
                <c:pt idx="0">
                  <c:v>104084.25</c:v>
                </c:pt>
                <c:pt idx="1">
                  <c:v>113747.11111111111</c:v>
                </c:pt>
                <c:pt idx="2">
                  <c:v>121582.18181818182</c:v>
                </c:pt>
              </c:numCache>
            </c:numRef>
          </c:val>
          <c:extLst>
            <c:ext xmlns:c16="http://schemas.microsoft.com/office/drawing/2014/chart" uri="{C3380CC4-5D6E-409C-BE32-E72D297353CC}">
              <c16:uniqueId val="{0000003A-7E1A-49F7-802C-4BA7FEAFF2AB}"/>
            </c:ext>
          </c:extLst>
        </c:ser>
        <c:dLbls>
          <c:dLblPos val="outEnd"/>
          <c:showLegendKey val="0"/>
          <c:showVal val="1"/>
          <c:showCatName val="0"/>
          <c:showSerName val="0"/>
          <c:showPercent val="0"/>
          <c:showBubbleSize val="0"/>
        </c:dLbls>
        <c:gapWidth val="100"/>
        <c:overlap val="-24"/>
        <c:axId val="599538064"/>
        <c:axId val="599537080"/>
      </c:barChart>
      <c:catAx>
        <c:axId val="59953806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Job Title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
          </a:p>
        </c:txPr>
        <c:crossAx val="599537080"/>
        <c:crosses val="autoZero"/>
        <c:auto val="1"/>
        <c:lblAlgn val="ctr"/>
        <c:lblOffset val="100"/>
        <c:noMultiLvlLbl val="0"/>
      </c:catAx>
      <c:valAx>
        <c:axId val="599537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Average  Salary</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
          </a:p>
        </c:txPr>
        <c:crossAx val="59953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Jobs Salaries.xlsx]Summary!Company Size Salary</c:name>
    <c:fmtId val="23"/>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Analysis</a:t>
            </a:r>
            <a:r>
              <a:rPr lang="en-US" baseline="0"/>
              <a:t> by </a:t>
            </a:r>
          </a:p>
          <a:p>
            <a:pPr>
              <a:defRPr/>
            </a:pPr>
            <a:r>
              <a:rPr lang="en-US" baseline="0"/>
              <a:t>Company Size</a:t>
            </a:r>
            <a:endParaRPr lang="en-US"/>
          </a:p>
        </c:rich>
      </c:tx>
      <c:layout>
        <c:manualLayout>
          <c:xMode val="edge"/>
          <c:yMode val="edge"/>
          <c:x val="0.83682541414919998"/>
          <c:y val="0.31676763981607109"/>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
        </a:p>
      </c:txPr>
    </c:title>
    <c:autoTitleDeleted val="0"/>
    <c:pivotFmts>
      <c:pivotFmt>
        <c:idx val="0"/>
      </c:pivotFmt>
      <c:pivotFmt>
        <c:idx val="1"/>
      </c:pivotFmt>
      <c:pivotFmt>
        <c:idx val="2"/>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
            </a:p>
          </c:txPr>
          <c:showLegendKey val="0"/>
          <c:showVal val="1"/>
          <c:showCatName val="0"/>
          <c:showSerName val="0"/>
          <c:showPercent val="0"/>
          <c:showBubbleSize val="0"/>
          <c:extLst>
            <c:ext xmlns:c15="http://schemas.microsoft.com/office/drawing/2012/chart" uri="{CE6537A1-D6FC-4f65-9D91-7224C49458BB}"/>
          </c:extLst>
        </c:dLbl>
      </c:pivotFmt>
      <c:pivotFmt>
        <c:idx val="13"/>
        <c:spPr>
          <a:ln w="15875" cap="rnd">
            <a:solidFill>
              <a:schemeClr val="accent1"/>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78680272598194"/>
          <c:y val="4.4136299883778742E-2"/>
          <c:w val="0.69131092439840858"/>
          <c:h val="0.76611469628291673"/>
        </c:manualLayout>
      </c:layout>
      <c:barChart>
        <c:barDir val="col"/>
        <c:grouping val="clustered"/>
        <c:varyColors val="0"/>
        <c:ser>
          <c:idx val="0"/>
          <c:order val="0"/>
          <c:tx>
            <c:strRef>
              <c:f>Summary!$H$13</c:f>
              <c:strCache>
                <c:ptCount val="1"/>
                <c:pt idx="0">
                  <c:v>Average of salary_in_usd</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Summary!$G$14:$G$26</c:f>
              <c:multiLvlStrCache>
                <c:ptCount val="9"/>
                <c:lvl>
                  <c:pt idx="0">
                    <c:v>Large</c:v>
                  </c:pt>
                  <c:pt idx="1">
                    <c:v>Medium</c:v>
                  </c:pt>
                  <c:pt idx="2">
                    <c:v>Small</c:v>
                  </c:pt>
                  <c:pt idx="3">
                    <c:v>Large</c:v>
                  </c:pt>
                  <c:pt idx="4">
                    <c:v>Medium</c:v>
                  </c:pt>
                  <c:pt idx="5">
                    <c:v>Small</c:v>
                  </c:pt>
                  <c:pt idx="6">
                    <c:v>Large</c:v>
                  </c:pt>
                  <c:pt idx="7">
                    <c:v>Medium</c:v>
                  </c:pt>
                  <c:pt idx="8">
                    <c:v>Small</c:v>
                  </c:pt>
                </c:lvl>
                <c:lvl>
                  <c:pt idx="0">
                    <c:v>Data Analyst</c:v>
                  </c:pt>
                  <c:pt idx="3">
                    <c:v>Data Engineer</c:v>
                  </c:pt>
                  <c:pt idx="6">
                    <c:v>Data Scientist</c:v>
                  </c:pt>
                </c:lvl>
              </c:multiLvlStrCache>
            </c:multiLvlStrRef>
          </c:cat>
          <c:val>
            <c:numRef>
              <c:f>Summary!$H$14:$H$26</c:f>
              <c:numCache>
                <c:formatCode>"$"#,##0.00</c:formatCode>
                <c:ptCount val="9"/>
                <c:pt idx="0">
                  <c:v>77411.833333333328</c:v>
                </c:pt>
                <c:pt idx="1">
                  <c:v>70523</c:v>
                </c:pt>
                <c:pt idx="2">
                  <c:v>49214.400000000001</c:v>
                </c:pt>
                <c:pt idx="3">
                  <c:v>87097.478260869568</c:v>
                </c:pt>
                <c:pt idx="4">
                  <c:v>78542.3</c:v>
                </c:pt>
                <c:pt idx="5">
                  <c:v>66816.2</c:v>
                </c:pt>
                <c:pt idx="6">
                  <c:v>91852.3</c:v>
                </c:pt>
                <c:pt idx="7">
                  <c:v>73715.230769230766</c:v>
                </c:pt>
                <c:pt idx="8">
                  <c:v>50113.875</c:v>
                </c:pt>
              </c:numCache>
            </c:numRef>
          </c:val>
          <c:extLst>
            <c:ext xmlns:c16="http://schemas.microsoft.com/office/drawing/2014/chart" uri="{C3380CC4-5D6E-409C-BE32-E72D297353CC}">
              <c16:uniqueId val="{00000000-29E9-4B6F-B2C1-D8988DBFC056}"/>
            </c:ext>
          </c:extLst>
        </c:ser>
        <c:dLbls>
          <c:showLegendKey val="0"/>
          <c:showVal val="1"/>
          <c:showCatName val="0"/>
          <c:showSerName val="0"/>
          <c:showPercent val="0"/>
          <c:showBubbleSize val="0"/>
        </c:dLbls>
        <c:gapWidth val="0"/>
        <c:axId val="290914608"/>
        <c:axId val="290915592"/>
      </c:barChart>
      <c:lineChart>
        <c:grouping val="standard"/>
        <c:varyColors val="0"/>
        <c:ser>
          <c:idx val="1"/>
          <c:order val="1"/>
          <c:tx>
            <c:strRef>
              <c:f>Summary!$I$13</c:f>
              <c:strCache>
                <c:ptCount val="1"/>
                <c:pt idx="0">
                  <c:v>Count of Personnel</c:v>
                </c:pt>
              </c:strCache>
            </c:strRef>
          </c:tx>
          <c:spPr>
            <a:ln w="15875" cap="rnd">
              <a:solidFill>
                <a:schemeClr val="accent2"/>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Summary!$G$14:$G$26</c:f>
              <c:multiLvlStrCache>
                <c:ptCount val="9"/>
                <c:lvl>
                  <c:pt idx="0">
                    <c:v>Large</c:v>
                  </c:pt>
                  <c:pt idx="1">
                    <c:v>Medium</c:v>
                  </c:pt>
                  <c:pt idx="2">
                    <c:v>Small</c:v>
                  </c:pt>
                  <c:pt idx="3">
                    <c:v>Large</c:v>
                  </c:pt>
                  <c:pt idx="4">
                    <c:v>Medium</c:v>
                  </c:pt>
                  <c:pt idx="5">
                    <c:v>Small</c:v>
                  </c:pt>
                  <c:pt idx="6">
                    <c:v>Large</c:v>
                  </c:pt>
                  <c:pt idx="7">
                    <c:v>Medium</c:v>
                  </c:pt>
                  <c:pt idx="8">
                    <c:v>Small</c:v>
                  </c:pt>
                </c:lvl>
                <c:lvl>
                  <c:pt idx="0">
                    <c:v>Data Analyst</c:v>
                  </c:pt>
                  <c:pt idx="3">
                    <c:v>Data Engineer</c:v>
                  </c:pt>
                  <c:pt idx="6">
                    <c:v>Data Scientist</c:v>
                  </c:pt>
                </c:lvl>
              </c:multiLvlStrCache>
            </c:multiLvlStrRef>
          </c:cat>
          <c:val>
            <c:numRef>
              <c:f>Summary!$I$14:$I$26</c:f>
              <c:numCache>
                <c:formatCode>General</c:formatCode>
                <c:ptCount val="9"/>
                <c:pt idx="0">
                  <c:v>12</c:v>
                </c:pt>
                <c:pt idx="1">
                  <c:v>3</c:v>
                </c:pt>
                <c:pt idx="2">
                  <c:v>5</c:v>
                </c:pt>
                <c:pt idx="3">
                  <c:v>23</c:v>
                </c:pt>
                <c:pt idx="4">
                  <c:v>10</c:v>
                </c:pt>
                <c:pt idx="5">
                  <c:v>5</c:v>
                </c:pt>
                <c:pt idx="6">
                  <c:v>30</c:v>
                </c:pt>
                <c:pt idx="7">
                  <c:v>13</c:v>
                </c:pt>
                <c:pt idx="8">
                  <c:v>16</c:v>
                </c:pt>
              </c:numCache>
            </c:numRef>
          </c:val>
          <c:smooth val="0"/>
          <c:extLst>
            <c:ext xmlns:c16="http://schemas.microsoft.com/office/drawing/2014/chart" uri="{C3380CC4-5D6E-409C-BE32-E72D297353CC}">
              <c16:uniqueId val="{00000001-29E9-4B6F-B2C1-D8988DBFC056}"/>
            </c:ext>
          </c:extLst>
        </c:ser>
        <c:dLbls>
          <c:showLegendKey val="0"/>
          <c:showVal val="1"/>
          <c:showCatName val="0"/>
          <c:showSerName val="0"/>
          <c:showPercent val="0"/>
          <c:showBubbleSize val="0"/>
        </c:dLbls>
        <c:marker val="1"/>
        <c:smooth val="0"/>
        <c:axId val="575295176"/>
        <c:axId val="575296160"/>
      </c:lineChart>
      <c:catAx>
        <c:axId val="29091460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job</a:t>
                </a:r>
                <a:r>
                  <a:rPr lang="en-US" baseline="0"/>
                  <a:t> title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
          </a:p>
        </c:txPr>
        <c:crossAx val="290915592"/>
        <c:crosses val="autoZero"/>
        <c:auto val="1"/>
        <c:lblAlgn val="ctr"/>
        <c:lblOffset val="100"/>
        <c:noMultiLvlLbl val="0"/>
      </c:catAx>
      <c:valAx>
        <c:axId val="290915592"/>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Salary</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
          </a:p>
        </c:txPr>
        <c:crossAx val="290914608"/>
        <c:crosses val="autoZero"/>
        <c:crossBetween val="between"/>
      </c:valAx>
      <c:valAx>
        <c:axId val="57529616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
          </a:p>
        </c:txPr>
        <c:crossAx val="575295176"/>
        <c:crosses val="max"/>
        <c:crossBetween val="between"/>
      </c:valAx>
      <c:catAx>
        <c:axId val="575295176"/>
        <c:scaling>
          <c:orientation val="minMax"/>
        </c:scaling>
        <c:delete val="1"/>
        <c:axPos val="b"/>
        <c:numFmt formatCode="General" sourceLinked="1"/>
        <c:majorTickMark val="none"/>
        <c:minorTickMark val="none"/>
        <c:tickLblPos val="nextTo"/>
        <c:crossAx val="575296160"/>
        <c:crosses val="autoZero"/>
        <c:auto val="1"/>
        <c:lblAlgn val="ctr"/>
        <c:lblOffset val="100"/>
        <c:noMultiLvlLbl val="0"/>
      </c:catAx>
      <c:spPr>
        <a:noFill/>
        <a:ln>
          <a:noFill/>
        </a:ln>
        <a:effectLst/>
      </c:spPr>
    </c:plotArea>
    <c:legend>
      <c:legendPos val="r"/>
      <c:layout>
        <c:manualLayout>
          <c:xMode val="edge"/>
          <c:yMode val="edge"/>
          <c:x val="0.81590112374368262"/>
          <c:y val="0.47071510190762084"/>
          <c:w val="0.1763848711084621"/>
          <c:h val="8.820057880163698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200"/>
              <a:t>Comparison</a:t>
            </a:r>
            <a:r>
              <a:rPr lang="en-US" sz="1200" baseline="0"/>
              <a:t> by</a:t>
            </a:r>
          </a:p>
          <a:p>
            <a:pPr>
              <a:defRPr/>
            </a:pPr>
            <a:r>
              <a:rPr lang="en-US" sz="1200" baseline="0"/>
              <a:t> location</a:t>
            </a:r>
            <a:endParaRPr lang="en-US" sz="1200"/>
          </a:p>
        </c:rich>
      </c:tx>
      <c:layout>
        <c:manualLayout>
          <c:xMode val="edge"/>
          <c:yMode val="edge"/>
          <c:x val="0.64118811312147306"/>
          <c:y val="0"/>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
        </a:p>
      </c:txPr>
    </c:title>
    <c:autoTitleDeleted val="0"/>
    <c:plotArea>
      <c:layout/>
      <c:pieChart>
        <c:varyColors val="1"/>
        <c:ser>
          <c:idx val="0"/>
          <c:order val="0"/>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F7F5-4000-A5A3-63ECC646AB9B}"/>
              </c:ext>
            </c:extLst>
          </c:dPt>
          <c:dPt>
            <c:idx val="1"/>
            <c:bubble3D val="0"/>
            <c:explosion val="3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F7F5-4000-A5A3-63ECC646AB9B}"/>
              </c:ext>
            </c:extLst>
          </c:dPt>
          <c:dLbls>
            <c:dLbl>
              <c:idx val="0"/>
              <c:layout>
                <c:manualLayout>
                  <c:x val="0.13466824923014228"/>
                  <c:y val="-0.1092445999987364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7F5-4000-A5A3-63ECC646AB9B}"/>
                </c:ext>
              </c:extLst>
            </c:dLbl>
            <c:dLbl>
              <c:idx val="1"/>
              <c:layout>
                <c:manualLayout>
                  <c:x val="-6.9660246611010085E-2"/>
                  <c:y val="3.496948129482700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7F5-4000-A5A3-63ECC646AB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
              </a:p>
            </c:txPr>
            <c:dLblPos val="ctr"/>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Summary!$G$30:$G$31</c:f>
              <c:strCache>
                <c:ptCount val="2"/>
                <c:pt idx="0">
                  <c:v>Employees leaving in Company</c:v>
                </c:pt>
                <c:pt idx="1">
                  <c:v>Employees leaving outside Company</c:v>
                </c:pt>
              </c:strCache>
            </c:strRef>
          </c:cat>
          <c:val>
            <c:numRef>
              <c:f>Summary!$H$30:$H$31</c:f>
              <c:numCache>
                <c:formatCode>General</c:formatCode>
                <c:ptCount val="2"/>
                <c:pt idx="0">
                  <c:v>104</c:v>
                </c:pt>
                <c:pt idx="1">
                  <c:v>13</c:v>
                </c:pt>
              </c:numCache>
            </c:numRef>
          </c:val>
          <c:extLst>
            <c:ext xmlns:c16="http://schemas.microsoft.com/office/drawing/2014/chart" uri="{C3380CC4-5D6E-409C-BE32-E72D297353CC}">
              <c16:uniqueId val="{00000004-F7F5-4000-A5A3-63ECC646AB9B}"/>
            </c:ext>
          </c:extLst>
        </c:ser>
        <c:dLbls>
          <c:dLblPos val="ctr"/>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[Data Science Jobs Salaries.xlsx]Summary!PivotTable12</c:name>
    <c:fmtId val="2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5</a:t>
            </a:r>
            <a:r>
              <a:rPr lang="en-US" baseline="0"/>
              <a:t> Average</a:t>
            </a:r>
          </a:p>
          <a:p>
            <a:pPr>
              <a:defRPr/>
            </a:pPr>
            <a:r>
              <a:rPr lang="en-US" baseline="0"/>
              <a:t>Salaries by Location</a:t>
            </a:r>
          </a:p>
        </c:rich>
      </c:tx>
      <c:layout>
        <c:manualLayout>
          <c:xMode val="edge"/>
          <c:yMode val="edge"/>
          <c:x val="1.1578275620307438E-2"/>
          <c:y val="1.40885537711286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
        </a:p>
      </c:txPr>
    </c:title>
    <c:autoTitleDeleted val="0"/>
    <c:pivotFmts>
      <c:pivotFmt>
        <c:idx val="0"/>
      </c:pivotFmt>
      <c:pivotFmt>
        <c:idx val="1"/>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Summary!$I$4</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Summary!$H$5:$H$9</c:f>
              <c:strCache>
                <c:ptCount val="5"/>
                <c:pt idx="0">
                  <c:v>CA</c:v>
                </c:pt>
                <c:pt idx="1">
                  <c:v>GB</c:v>
                </c:pt>
                <c:pt idx="2">
                  <c:v>IL</c:v>
                </c:pt>
                <c:pt idx="3">
                  <c:v>SG</c:v>
                </c:pt>
                <c:pt idx="4">
                  <c:v>US</c:v>
                </c:pt>
              </c:strCache>
            </c:strRef>
          </c:cat>
          <c:val>
            <c:numRef>
              <c:f>Summary!$I$5:$I$9</c:f>
              <c:numCache>
                <c:formatCode>"$"#,##0.00</c:formatCode>
                <c:ptCount val="5"/>
                <c:pt idx="0">
                  <c:v>88817.71428571429</c:v>
                </c:pt>
                <c:pt idx="1">
                  <c:v>83517.916666666672</c:v>
                </c:pt>
                <c:pt idx="2">
                  <c:v>119353</c:v>
                </c:pt>
                <c:pt idx="3">
                  <c:v>89514</c:v>
                </c:pt>
                <c:pt idx="4">
                  <c:v>115485.41333333333</c:v>
                </c:pt>
              </c:numCache>
            </c:numRef>
          </c:val>
          <c:extLst>
            <c:ext xmlns:c16="http://schemas.microsoft.com/office/drawing/2014/chart" uri="{C3380CC4-5D6E-409C-BE32-E72D297353CC}">
              <c16:uniqueId val="{00000000-C015-45B9-B51A-9CFB2C936027}"/>
            </c:ext>
          </c:extLst>
        </c:ser>
        <c:dLbls>
          <c:showLegendKey val="0"/>
          <c:showVal val="1"/>
          <c:showCatName val="0"/>
          <c:showSerName val="0"/>
          <c:showPercent val="0"/>
          <c:showBubbleSize val="0"/>
        </c:dLbls>
        <c:gapWidth val="150"/>
        <c:overlap val="-25"/>
        <c:axId val="533677624"/>
        <c:axId val="533679592"/>
      </c:barChart>
      <c:catAx>
        <c:axId val="533677624"/>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2"/>
                    </a:solidFill>
                    <a:latin typeface="+mn-lt"/>
                    <a:ea typeface="+mn-ea"/>
                    <a:cs typeface="+mn-cs"/>
                  </a:defRPr>
                </a:pPr>
                <a:r>
                  <a:rPr lang="en-US" sz="1200" b="0"/>
                  <a:t>Location</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
          </a:p>
        </c:txPr>
        <c:crossAx val="533679592"/>
        <c:crosses val="autoZero"/>
        <c:auto val="1"/>
        <c:lblAlgn val="ctr"/>
        <c:lblOffset val="100"/>
        <c:noMultiLvlLbl val="0"/>
      </c:catAx>
      <c:valAx>
        <c:axId val="533679592"/>
        <c:scaling>
          <c:orientation val="minMax"/>
        </c:scaling>
        <c:delete val="1"/>
        <c:axPos val="b"/>
        <c:numFmt formatCode="&quot;$&quot;#,##0.00" sourceLinked="1"/>
        <c:majorTickMark val="none"/>
        <c:minorTickMark val="none"/>
        <c:tickLblPos val="nextTo"/>
        <c:crossAx val="533677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hyperlink" Target="#Summary!A1" /><Relationship Id="rId2" Type="http://schemas.openxmlformats.org/officeDocument/2006/relationships/hyperlink" Target="#Work_Data!A1" /><Relationship Id="rId1" Type="http://schemas.openxmlformats.org/officeDocument/2006/relationships/hyperlink" Target="#Main_Data!A1" /><Relationship Id="rId5" Type="http://schemas.openxmlformats.org/officeDocument/2006/relationships/image" Target="../media/image1.jpg" /><Relationship Id="rId4" Type="http://schemas.openxmlformats.org/officeDocument/2006/relationships/hyperlink" Target="#Report!A1" /></Relationships>
</file>

<file path=xl/drawings/_rels/drawing2.xml.rels><?xml version="1.0" encoding="UTF-8" standalone="yes"?>
<Relationships xmlns="http://schemas.openxmlformats.org/package/2006/relationships"><Relationship Id="rId1" Type="http://schemas.openxmlformats.org/officeDocument/2006/relationships/hyperlink" Target="#Data!A249" /></Relationships>
</file>

<file path=xl/drawings/_rels/drawing3.xml.rels><?xml version="1.0" encoding="UTF-8" standalone="yes"?>
<Relationships xmlns="http://schemas.openxmlformats.org/package/2006/relationships"><Relationship Id="rId1" Type="http://schemas.openxmlformats.org/officeDocument/2006/relationships/hyperlink" Target="#Work_Data!A249" /></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 /><Relationship Id="rId2" Type="http://schemas.openxmlformats.org/officeDocument/2006/relationships/chart" Target="../charts/chart2.xml" /><Relationship Id="rId1" Type="http://schemas.openxmlformats.org/officeDocument/2006/relationships/chart" Target="../charts/chart1.xml" /><Relationship Id="rId6" Type="http://schemas.openxmlformats.org/officeDocument/2006/relationships/chart" Target="../charts/chart6.xml" /><Relationship Id="rId5" Type="http://schemas.openxmlformats.org/officeDocument/2006/relationships/chart" Target="../charts/chart5.xml" /><Relationship Id="rId4"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dr:twoCellAnchor>
    <xdr:from>
      <xdr:col>10</xdr:col>
      <xdr:colOff>247650</xdr:colOff>
      <xdr:row>4</xdr:row>
      <xdr:rowOff>152400</xdr:rowOff>
    </xdr:from>
    <xdr:to>
      <xdr:col>16</xdr:col>
      <xdr:colOff>581025</xdr:colOff>
      <xdr:row>23</xdr:row>
      <xdr:rowOff>47625</xdr:rowOff>
    </xdr:to>
    <xdr:grpSp>
      <xdr:nvGrpSpPr>
        <xdr:cNvPr id="12" name="Group 11">
          <a:hlinkClick xmlns:r="http://schemas.openxmlformats.org/officeDocument/2006/relationships" r:id="rId1"/>
          <a:extLst>
            <a:ext uri="{FF2B5EF4-FFF2-40B4-BE49-F238E27FC236}">
              <a16:creationId xmlns:a16="http://schemas.microsoft.com/office/drawing/2014/main" id="{00000000-0008-0000-0000-00000C000000}"/>
            </a:ext>
          </a:extLst>
        </xdr:cNvPr>
        <xdr:cNvGrpSpPr/>
      </xdr:nvGrpSpPr>
      <xdr:grpSpPr>
        <a:xfrm>
          <a:off x="6343650" y="914400"/>
          <a:ext cx="3990975" cy="3514725"/>
          <a:chOff x="6343650" y="914400"/>
          <a:chExt cx="3990975" cy="3514725"/>
        </a:xfrm>
      </xdr:grpSpPr>
      <xdr:sp macro="" textlink="">
        <xdr:nvSpPr>
          <xdr:cNvPr id="4" name="Rounded Rectangle 3">
            <a:extLst>
              <a:ext uri="{FF2B5EF4-FFF2-40B4-BE49-F238E27FC236}">
                <a16:creationId xmlns:a16="http://schemas.microsoft.com/office/drawing/2014/main" id="{00000000-0008-0000-0000-000004000000}"/>
              </a:ext>
            </a:extLst>
          </xdr:cNvPr>
          <xdr:cNvSpPr/>
        </xdr:nvSpPr>
        <xdr:spPr>
          <a:xfrm>
            <a:off x="6343650" y="914400"/>
            <a:ext cx="2724150" cy="619125"/>
          </a:xfrm>
          <a:prstGeom prst="roundRect">
            <a:avLst/>
          </a:prstGeom>
          <a:ln/>
        </xdr:spPr>
        <xdr:style>
          <a:lnRef idx="3">
            <a:schemeClr val="lt1"/>
          </a:lnRef>
          <a:fillRef idx="1">
            <a:schemeClr val="accent3"/>
          </a:fillRef>
          <a:effectRef idx="1">
            <a:schemeClr val="accent3"/>
          </a:effectRef>
          <a:fontRef idx="minor">
            <a:schemeClr val="lt1"/>
          </a:fontRef>
        </xdr:style>
        <xdr:txBody>
          <a:bodyPr vertOverflow="clip" horzOverflow="clip" rtlCol="0" anchor="ctr"/>
          <a:lstStyle/>
          <a:p>
            <a:pPr algn="ctr"/>
            <a:r>
              <a:rPr lang="en-US" sz="1100">
                <a:solidFill>
                  <a:schemeClr val="bg1"/>
                </a:solidFill>
              </a:rPr>
              <a:t>.</a:t>
            </a:r>
            <a:r>
              <a:rPr lang="en-US" sz="1800">
                <a:solidFill>
                  <a:schemeClr val="bg1"/>
                </a:solidFill>
              </a:rPr>
              <a:t>Main</a:t>
            </a:r>
            <a:r>
              <a:rPr lang="en-US" sz="1800" baseline="0">
                <a:solidFill>
                  <a:schemeClr val="bg1"/>
                </a:solidFill>
              </a:rPr>
              <a:t> Data</a:t>
            </a:r>
            <a:endParaRPr lang="en-US" sz="1200">
              <a:solidFill>
                <a:schemeClr val="bg1"/>
              </a:solidFill>
            </a:endParaRPr>
          </a:p>
        </xdr:txBody>
      </xdr:sp>
      <xdr:sp macro="" textlink="">
        <xdr:nvSpPr>
          <xdr:cNvPr id="6" name="Rounded Rectangle 5">
            <a:hlinkClick xmlns:r="http://schemas.openxmlformats.org/officeDocument/2006/relationships" r:id="rId2"/>
            <a:extLst>
              <a:ext uri="{FF2B5EF4-FFF2-40B4-BE49-F238E27FC236}">
                <a16:creationId xmlns:a16="http://schemas.microsoft.com/office/drawing/2014/main" id="{00000000-0008-0000-0000-000006000000}"/>
              </a:ext>
            </a:extLst>
          </xdr:cNvPr>
          <xdr:cNvSpPr/>
        </xdr:nvSpPr>
        <xdr:spPr>
          <a:xfrm>
            <a:off x="6972300" y="1879600"/>
            <a:ext cx="2724150" cy="619125"/>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1800"/>
              <a:t>Cleaned</a:t>
            </a:r>
            <a:r>
              <a:rPr lang="en-US" sz="1800" baseline="0"/>
              <a:t> Dataset</a:t>
            </a:r>
            <a:endParaRPr lang="en-US" sz="1800"/>
          </a:p>
        </xdr:txBody>
      </xdr:sp>
      <xdr:sp macro="" textlink="">
        <xdr:nvSpPr>
          <xdr:cNvPr id="7" name="Rounded Rectangle 6">
            <a:hlinkClick xmlns:r="http://schemas.openxmlformats.org/officeDocument/2006/relationships" r:id="rId3"/>
            <a:extLst>
              <a:ext uri="{FF2B5EF4-FFF2-40B4-BE49-F238E27FC236}">
                <a16:creationId xmlns:a16="http://schemas.microsoft.com/office/drawing/2014/main" id="{00000000-0008-0000-0000-000007000000}"/>
              </a:ext>
            </a:extLst>
          </xdr:cNvPr>
          <xdr:cNvSpPr/>
        </xdr:nvSpPr>
        <xdr:spPr>
          <a:xfrm>
            <a:off x="7610475" y="2844800"/>
            <a:ext cx="2724150" cy="619125"/>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2000"/>
              <a:t>Analysis</a:t>
            </a:r>
            <a:r>
              <a:rPr lang="en-US" sz="2000" baseline="0"/>
              <a:t> of Data</a:t>
            </a:r>
            <a:endParaRPr lang="en-US" sz="2000"/>
          </a:p>
        </xdr:txBody>
      </xdr:sp>
      <xdr:sp macro="" textlink="">
        <xdr:nvSpPr>
          <xdr:cNvPr id="8" name="Rounded Rectangle 7">
            <a:hlinkClick xmlns:r="http://schemas.openxmlformats.org/officeDocument/2006/relationships" r:id="rId4"/>
            <a:extLst>
              <a:ext uri="{FF2B5EF4-FFF2-40B4-BE49-F238E27FC236}">
                <a16:creationId xmlns:a16="http://schemas.microsoft.com/office/drawing/2014/main" id="{00000000-0008-0000-0000-000008000000}"/>
              </a:ext>
            </a:extLst>
          </xdr:cNvPr>
          <xdr:cNvSpPr/>
        </xdr:nvSpPr>
        <xdr:spPr>
          <a:xfrm>
            <a:off x="6991350" y="3810000"/>
            <a:ext cx="2724150" cy="619125"/>
          </a:xfrm>
          <a:prstGeom prst="roundRect">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sz="1800">
                <a:solidFill>
                  <a:schemeClr val="bg1"/>
                </a:solidFill>
              </a:rPr>
              <a:t>.Data</a:t>
            </a:r>
            <a:r>
              <a:rPr lang="en-US" sz="1800" baseline="0">
                <a:solidFill>
                  <a:schemeClr val="bg1"/>
                </a:solidFill>
              </a:rPr>
              <a:t> Visualization</a:t>
            </a:r>
            <a:endParaRPr lang="en-US" sz="1800">
              <a:solidFill>
                <a:schemeClr val="bg1"/>
              </a:solidFill>
            </a:endParaRPr>
          </a:p>
        </xdr:txBody>
      </xdr:sp>
    </xdr:grpSp>
    <xdr:clientData/>
  </xdr:twoCellAnchor>
  <xdr:twoCellAnchor>
    <xdr:from>
      <xdr:col>1</xdr:col>
      <xdr:colOff>28575</xdr:colOff>
      <xdr:row>0</xdr:row>
      <xdr:rowOff>57150</xdr:rowOff>
    </xdr:from>
    <xdr:to>
      <xdr:col>19</xdr:col>
      <xdr:colOff>571500</xdr:colOff>
      <xdr:row>3</xdr:row>
      <xdr:rowOff>66675</xdr:rowOff>
    </xdr:to>
    <xdr:sp macro="" textlink="">
      <xdr:nvSpPr>
        <xdr:cNvPr id="9" name="Rounded Rectangle 8">
          <a:extLst>
            <a:ext uri="{FF2B5EF4-FFF2-40B4-BE49-F238E27FC236}">
              <a16:creationId xmlns:a16="http://schemas.microsoft.com/office/drawing/2014/main" id="{00000000-0008-0000-0000-000009000000}"/>
            </a:ext>
          </a:extLst>
        </xdr:cNvPr>
        <xdr:cNvSpPr/>
      </xdr:nvSpPr>
      <xdr:spPr>
        <a:xfrm>
          <a:off x="638175" y="57150"/>
          <a:ext cx="11515725" cy="581025"/>
        </a:xfrm>
        <a:prstGeom prst="roundRect">
          <a:avLst/>
        </a:prstGeom>
        <a:ln>
          <a:solidFill>
            <a:schemeClr val="tx2"/>
          </a:solidFill>
        </a:ln>
        <a:effectLst>
          <a:glow rad="228600">
            <a:schemeClr val="accent5">
              <a:satMod val="175000"/>
              <a:alpha val="40000"/>
            </a:schemeClr>
          </a:glow>
          <a:softEdge rad="3175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lvl="0" algn="ctr"/>
          <a:r>
            <a:rPr lang="en-US" sz="2800"/>
            <a:t>HOME </a:t>
          </a:r>
        </a:p>
      </xdr:txBody>
    </xdr:sp>
    <xdr:clientData/>
  </xdr:twoCellAnchor>
  <xdr:twoCellAnchor editAs="oneCell">
    <xdr:from>
      <xdr:col>3</xdr:col>
      <xdr:colOff>533399</xdr:colOff>
      <xdr:row>7</xdr:row>
      <xdr:rowOff>45217</xdr:rowOff>
    </xdr:from>
    <xdr:to>
      <xdr:col>10</xdr:col>
      <xdr:colOff>9524</xdr:colOff>
      <xdr:row>21</xdr:row>
      <xdr:rowOff>85725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362199" y="1378717"/>
          <a:ext cx="3743325" cy="27075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1524000</xdr:colOff>
      <xdr:row>0</xdr:row>
      <xdr:rowOff>247650</xdr:rowOff>
    </xdr:from>
    <xdr:to>
      <xdr:col>3</xdr:col>
      <xdr:colOff>1771650</xdr:colOff>
      <xdr:row>1</xdr:row>
      <xdr:rowOff>180975</xdr:rowOff>
    </xdr:to>
    <xdr:sp macro="" textlink="">
      <xdr:nvSpPr>
        <xdr:cNvPr id="2" name="Nav_down">
          <a:hlinkClick xmlns:r="http://schemas.openxmlformats.org/officeDocument/2006/relationships" r:id="rId1"/>
          <a:extLst>
            <a:ext uri="{FF2B5EF4-FFF2-40B4-BE49-F238E27FC236}">
              <a16:creationId xmlns:a16="http://schemas.microsoft.com/office/drawing/2014/main" id="{00000000-0008-0000-0100-000002000000}"/>
            </a:ext>
          </a:extLst>
        </xdr:cNvPr>
        <xdr:cNvSpPr/>
      </xdr:nvSpPr>
      <xdr:spPr>
        <a:xfrm>
          <a:off x="4895850" y="247650"/>
          <a:ext cx="247650" cy="266700"/>
        </a:xfrm>
        <a:prstGeom prst="downArrow">
          <a:avLst/>
        </a:prstGeom>
        <a:solidFill>
          <a:schemeClr val="bg1"/>
        </a:solidFill>
        <a:ln>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1181100</xdr:colOff>
      <xdr:row>0</xdr:row>
      <xdr:rowOff>257175</xdr:rowOff>
    </xdr:from>
    <xdr:to>
      <xdr:col>3</xdr:col>
      <xdr:colOff>1428750</xdr:colOff>
      <xdr:row>2</xdr:row>
      <xdr:rowOff>0</xdr:rowOff>
    </xdr:to>
    <xdr:sp macro="" textlink="">
      <xdr:nvSpPr>
        <xdr:cNvPr id="2" name="Nav_down">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4552950" y="257175"/>
          <a:ext cx="247650" cy="266700"/>
        </a:xfrm>
        <a:prstGeom prst="downArrow">
          <a:avLst/>
        </a:prstGeom>
        <a:solidFill>
          <a:schemeClr val="bg1"/>
        </a:solidFill>
        <a:ln>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cap="none" spc="0">
            <a:ln w="0"/>
            <a:solidFill>
              <a:schemeClr val="accent1"/>
            </a:solidFill>
            <a:effectLst>
              <a:outerShdw blurRad="38100" dist="25400" dir="5400000" algn="ctr" rotWithShape="0">
                <a:srgbClr val="6E747A">
                  <a:alpha val="43000"/>
                </a:srgbClr>
              </a:outerShdw>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xdr:row>
      <xdr:rowOff>0</xdr:rowOff>
    </xdr:from>
    <xdr:to>
      <xdr:col>12</xdr:col>
      <xdr:colOff>0</xdr:colOff>
      <xdr:row>16</xdr:row>
      <xdr:rowOff>0</xdr:rowOff>
    </xdr:to>
    <xdr:graphicFrame macro="">
      <xdr:nvGraphicFramePr>
        <xdr:cNvPr id="7" name="Chart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3</xdr:row>
      <xdr:rowOff>0</xdr:rowOff>
    </xdr:from>
    <xdr:to>
      <xdr:col>20</xdr:col>
      <xdr:colOff>0</xdr:colOff>
      <xdr:row>16</xdr:row>
      <xdr:rowOff>0</xdr:rowOff>
    </xdr:to>
    <xdr:graphicFrame macro="">
      <xdr:nvGraphicFramePr>
        <xdr:cNvPr id="13" name="Vis_Count_data">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21</xdr:row>
      <xdr:rowOff>0</xdr:rowOff>
    </xdr:from>
    <xdr:to>
      <xdr:col>20</xdr:col>
      <xdr:colOff>257176</xdr:colOff>
      <xdr:row>35</xdr:row>
      <xdr:rowOff>87473</xdr:rowOff>
    </xdr:to>
    <xdr:grpSp>
      <xdr:nvGrpSpPr>
        <xdr:cNvPr id="3" name="Group 2">
          <a:extLst>
            <a:ext uri="{FF2B5EF4-FFF2-40B4-BE49-F238E27FC236}">
              <a16:creationId xmlns:a16="http://schemas.microsoft.com/office/drawing/2014/main" id="{00000000-0008-0000-0400-000003000000}"/>
            </a:ext>
          </a:extLst>
        </xdr:cNvPr>
        <xdr:cNvGrpSpPr/>
      </xdr:nvGrpSpPr>
      <xdr:grpSpPr>
        <a:xfrm>
          <a:off x="0" y="4218686"/>
          <a:ext cx="12491364" cy="2745243"/>
          <a:chOff x="0" y="4412602"/>
          <a:chExt cx="12503605" cy="2808902"/>
        </a:xfrm>
      </xdr:grpSpPr>
      <xdr:grpSp>
        <xdr:nvGrpSpPr>
          <xdr:cNvPr id="19" name="Group 18">
            <a:extLst>
              <a:ext uri="{FF2B5EF4-FFF2-40B4-BE49-F238E27FC236}">
                <a16:creationId xmlns:a16="http://schemas.microsoft.com/office/drawing/2014/main" id="{00000000-0008-0000-0400-000013000000}"/>
              </a:ext>
            </a:extLst>
          </xdr:cNvPr>
          <xdr:cNvGrpSpPr/>
        </xdr:nvGrpSpPr>
        <xdr:grpSpPr>
          <a:xfrm>
            <a:off x="1836964" y="4412602"/>
            <a:ext cx="10666641" cy="2808902"/>
            <a:chOff x="1836964" y="4023827"/>
            <a:chExt cx="10666641" cy="2808901"/>
          </a:xfrm>
        </xdr:grpSpPr>
        <xdr:graphicFrame macro="">
          <xdr:nvGraphicFramePr>
            <xdr:cNvPr id="16" name="Chart 15">
              <a:extLst>
                <a:ext uri="{FF2B5EF4-FFF2-40B4-BE49-F238E27FC236}">
                  <a16:creationId xmlns:a16="http://schemas.microsoft.com/office/drawing/2014/main" id="{00000000-0008-0000-0400-000010000000}"/>
                </a:ext>
              </a:extLst>
            </xdr:cNvPr>
            <xdr:cNvGraphicFramePr>
              <a:graphicFrameLocks/>
            </xdr:cNvGraphicFramePr>
          </xdr:nvGraphicFramePr>
          <xdr:xfrm>
            <a:off x="1836964" y="4023827"/>
            <a:ext cx="8829675" cy="2797628"/>
          </xdr:xfrm>
          <a:graphic>
            <a:graphicData uri="http://schemas.openxmlformats.org/drawingml/2006/chart">
              <c:chart xmlns:c="http://schemas.openxmlformats.org/drawingml/2006/chart" xmlns:r="http://schemas.openxmlformats.org/officeDocument/2006/relationships" r:id="rId3"/>
            </a:graphicData>
          </a:graphic>
        </xdr:graphicFrame>
        <mc:AlternateContent xmlns:mc="http://schemas.openxmlformats.org/markup-compatibility/2006" xmlns:a14="http://schemas.microsoft.com/office/drawing/2010/main">
          <mc:Choice Requires="a14">
            <xdr:graphicFrame macro="">
              <xdr:nvGraphicFramePr>
                <xdr:cNvPr id="18" name="employment_type 1">
                  <a:extLst>
                    <a:ext uri="{FF2B5EF4-FFF2-40B4-BE49-F238E27FC236}">
                      <a16:creationId xmlns:a16="http://schemas.microsoft.com/office/drawing/2014/main" id="{00000000-0008-0000-0400-000012000000}"/>
                    </a:ext>
                  </a:extLst>
                </xdr:cNvPr>
                <xdr:cNvGraphicFramePr/>
              </xdr:nvGraphicFramePr>
              <xdr:xfrm>
                <a:off x="10666640" y="4033546"/>
                <a:ext cx="1836965" cy="2799182"/>
              </xdr:xfrm>
              <a:graphic>
                <a:graphicData uri="http://schemas.microsoft.com/office/drawing/2010/slicer">
                  <sle:slicer xmlns:sle="http://schemas.microsoft.com/office/drawing/2010/slicer" name="employment_type 1"/>
                </a:graphicData>
              </a:graphic>
            </xdr:graphicFrame>
          </mc:Choice>
          <mc:Fallback xmlns="">
            <xdr:sp macro="" textlink="">
              <xdr:nvSpPr>
                <xdr:cNvPr id="0" name=""/>
                <xdr:cNvSpPr>
                  <a:spLocks noTextEdit="1"/>
                </xdr:cNvSpPr>
              </xdr:nvSpPr>
              <xdr:spPr>
                <a:xfrm>
                  <a:off x="10573027" y="4272811"/>
                  <a:ext cx="1820843" cy="27663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mc:AlternateContent xmlns:mc="http://schemas.openxmlformats.org/markup-compatibility/2006" xmlns:a14="http://schemas.microsoft.com/office/drawing/2010/main">
        <mc:Choice Requires="a14">
          <xdr:graphicFrame macro="">
            <xdr:nvGraphicFramePr>
              <xdr:cNvPr id="2" name="remote_ratio">
                <a:extLst>
                  <a:ext uri="{FF2B5EF4-FFF2-40B4-BE49-F238E27FC236}">
                    <a16:creationId xmlns:a16="http://schemas.microsoft.com/office/drawing/2014/main" id="{00000000-0008-0000-0400-000002000000}"/>
                  </a:ext>
                </a:extLst>
              </xdr:cNvPr>
              <xdr:cNvGraphicFramePr/>
            </xdr:nvGraphicFramePr>
            <xdr:xfrm>
              <a:off x="0" y="4422322"/>
              <a:ext cx="1828800" cy="2779744"/>
            </xdr:xfrm>
            <a:graphic>
              <a:graphicData uri="http://schemas.microsoft.com/office/drawing/2010/slicer">
                <sle:slicer xmlns:sle="http://schemas.microsoft.com/office/drawing/2010/slicer" name="remote_ratio"/>
              </a:graphicData>
            </a:graphic>
          </xdr:graphicFrame>
        </mc:Choice>
        <mc:Fallback xmlns="">
          <xdr:sp macro="" textlink="">
            <xdr:nvSpPr>
              <xdr:cNvPr id="0" name=""/>
              <xdr:cNvSpPr>
                <a:spLocks noTextEdit="1"/>
              </xdr:cNvSpPr>
            </xdr:nvSpPr>
            <xdr:spPr>
              <a:xfrm>
                <a:off x="0" y="4272812"/>
                <a:ext cx="1812750" cy="27471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9719</xdr:colOff>
      <xdr:row>39</xdr:row>
      <xdr:rowOff>29156</xdr:rowOff>
    </xdr:from>
    <xdr:to>
      <xdr:col>14</xdr:col>
      <xdr:colOff>233264</xdr:colOff>
      <xdr:row>64</xdr:row>
      <xdr:rowOff>126352</xdr:rowOff>
    </xdr:to>
    <xdr:graphicFrame macro="">
      <xdr:nvGraphicFramePr>
        <xdr:cNvPr id="11" name="Chart 10">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252705</xdr:colOff>
      <xdr:row>39</xdr:row>
      <xdr:rowOff>29160</xdr:rowOff>
    </xdr:from>
    <xdr:to>
      <xdr:col>21</xdr:col>
      <xdr:colOff>592883</xdr:colOff>
      <xdr:row>50</xdr:row>
      <xdr:rowOff>106913</xdr:rowOff>
    </xdr:to>
    <xdr:graphicFrame macro="">
      <xdr:nvGraphicFramePr>
        <xdr:cNvPr id="14" name="Chart 13">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262423</xdr:colOff>
      <xdr:row>50</xdr:row>
      <xdr:rowOff>155509</xdr:rowOff>
    </xdr:from>
    <xdr:to>
      <xdr:col>21</xdr:col>
      <xdr:colOff>583163</xdr:colOff>
      <xdr:row>64</xdr:row>
      <xdr:rowOff>138403</xdr:rowOff>
    </xdr:to>
    <xdr:graphicFrame macro="">
      <xdr:nvGraphicFramePr>
        <xdr:cNvPr id="21" name="Chart 20">
          <a:extLst>
            <a:ext uri="{FF2B5EF4-FFF2-40B4-BE49-F238E27FC236}">
              <a16:creationId xmlns:a16="http://schemas.microsoft.com/office/drawing/2014/main" id="{00000000-0008-0000-04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om" refreshedDate="45218.2686068287" createdVersion="6" refreshedVersion="6" minRefreshableVersion="3" recordCount="171" xr:uid="{00000000-000A-0000-FFFF-FFFF00000000}">
  <cacheSource type="worksheet">
    <worksheetSource ref="A4:K175" sheet="Work_Data"/>
  </cacheSource>
  <cacheFields count="11">
    <cacheField name="work_year" numFmtId="0">
      <sharedItems containsSemiMixedTypes="0" containsString="0" containsNumber="1" containsInteger="1" minValue="2020" maxValue="2021" count="2">
        <n v="2021"/>
        <n v="2020"/>
      </sharedItems>
    </cacheField>
    <cacheField name="experience_level" numFmtId="0">
      <sharedItems count="4">
        <s v="Mid-Level"/>
        <s v="Entry-Level"/>
        <s v="Senior-Level"/>
        <s v="Executive-Level"/>
      </sharedItems>
    </cacheField>
    <cacheField name="employment_type" numFmtId="0">
      <sharedItems count="4">
        <s v="Part Time"/>
        <s v="Full Time"/>
        <s v="Contractor"/>
        <s v="Freelancer"/>
      </sharedItems>
    </cacheField>
    <cacheField name="job_title" numFmtId="0">
      <sharedItems count="21">
        <s v="3D Computer Vision Researcher"/>
        <s v="AI Scientist"/>
        <s v="Applied Data Scientist"/>
        <s v="Applied Machine Learning Scientist"/>
        <s v="BI Data Analyst"/>
        <s v="Big Data Architect"/>
        <s v="Big Data Engineer"/>
        <s v="Business Data Analyst"/>
        <s v="Cloud Data Engineer"/>
        <s v="Computer Vision Engineer"/>
        <s v="Computer Vision Software Engineer"/>
        <s v="Data Analyst"/>
        <s v="Data Analytics Engineer"/>
        <s v="Data Analytics Manager"/>
        <s v="Data Architect"/>
        <s v="Data Engineer"/>
        <s v="Data Engineering Manager"/>
        <s v="Data Science Consultant"/>
        <s v="Data Science Engineer"/>
        <s v="Data Science Manager"/>
        <s v="Data Scientist"/>
      </sharedItems>
    </cacheField>
    <cacheField name="salary_currency" numFmtId="0">
      <sharedItems/>
    </cacheField>
    <cacheField name="salary" numFmtId="0">
      <sharedItems containsSemiMixedTypes="0" containsString="0" containsNumber="1" containsInteger="1" minValue="4000" maxValue="30400000"/>
    </cacheField>
    <cacheField name="salary_in_usd" numFmtId="0">
      <sharedItems containsSemiMixedTypes="0" containsString="0" containsNumber="1" containsInteger="1" minValue="2876" maxValue="423000" count="137">
        <n v="5423"/>
        <n v="12000"/>
        <n v="55000"/>
        <n v="45896"/>
        <n v="18102"/>
        <n v="54376"/>
        <n v="423000"/>
        <n v="100000"/>
        <n v="150000"/>
        <n v="36732"/>
        <n v="9272"/>
        <n v="98000"/>
        <n v="99956"/>
        <n v="109024"/>
        <n v="16271"/>
        <n v="22671"/>
        <n v="114047"/>
        <n v="5898"/>
        <n v="18000"/>
        <n v="135000"/>
        <n v="59601"/>
        <n v="89514"/>
        <n v="160000"/>
        <n v="28850"/>
        <n v="60000"/>
        <n v="19052"/>
        <n v="96554"/>
        <n v="70000"/>
        <n v="46759"/>
        <n v="90000"/>
        <n v="80000"/>
        <n v="10000"/>
        <n v="51814"/>
        <n v="93000"/>
        <n v="6072"/>
        <n v="91000"/>
        <n v="200000"/>
        <n v="72000"/>
        <n v="64369"/>
        <n v="71968"/>
        <n v="85000"/>
        <n v="8000"/>
        <n v="75000"/>
        <n v="62000"/>
        <n v="110000"/>
        <n v="79866"/>
        <n v="50000"/>
        <n v="120000"/>
        <n v="140000"/>
        <n v="180000"/>
        <n v="74130"/>
        <n v="28801"/>
        <n v="30509"/>
        <n v="115000"/>
        <n v="106000"/>
        <n v="112872"/>
        <n v="188000"/>
        <n v="70139"/>
        <n v="33511"/>
        <n v="96833"/>
        <n v="13105"/>
        <n v="72625"/>
        <n v="21695"/>
        <n v="72500"/>
        <n v="70329"/>
        <n v="112000"/>
        <n v="65561"/>
        <n v="30337"/>
        <n v="111775"/>
        <n v="93150"/>
        <n v="4000"/>
        <n v="26224"/>
        <n v="41689"/>
        <n v="47899"/>
        <n v="66400"/>
        <n v="20000"/>
        <n v="165000"/>
        <n v="77481"/>
        <n v="45773"/>
        <n v="130800"/>
        <n v="28608"/>
        <n v="153000"/>
        <n v="79833"/>
        <n v="174000"/>
        <n v="103000"/>
        <n v="5707"/>
        <n v="127543"/>
        <n v="40529"/>
        <n v="54238"/>
        <n v="152000"/>
        <n v="190200"/>
        <n v="94917"/>
        <n v="68428"/>
        <n v="13400"/>
        <n v="75966"/>
        <n v="45760"/>
        <n v="53641"/>
        <n v="76958"/>
        <n v="29831"/>
        <n v="105000"/>
        <n v="28475"/>
        <n v="36952"/>
        <n v="103954"/>
        <n v="21843"/>
        <n v="58000"/>
        <n v="78340"/>
        <n v="25747"/>
        <n v="16949"/>
        <n v="35735"/>
        <n v="147000"/>
        <n v="51321"/>
        <n v="40481"/>
        <n v="39916"/>
        <n v="91500"/>
        <n v="5695"/>
        <n v="40798"/>
        <n v="2876"/>
        <n v="61985"/>
        <n v="38144"/>
        <n v="56578"/>
        <n v="33899"/>
        <n v="117583"/>
        <n v="89402"/>
        <n v="13000"/>
        <n v="42197"/>
        <n v="62726"/>
        <n v="21669"/>
        <n v="87961"/>
        <n v="130000"/>
        <n v="38776"/>
        <n v="47204"/>
        <n v="91237"/>
        <n v="73000"/>
        <n v="118000"/>
        <n v="138350"/>
        <n v="119353"/>
        <n v="412000"/>
      </sharedItems>
    </cacheField>
    <cacheField name="remote_ratio" numFmtId="0">
      <sharedItems count="3">
        <s v="Hybrid"/>
        <s v="Fully Remote"/>
        <s v="None Remote"/>
      </sharedItems>
    </cacheField>
    <cacheField name="employee_residence" numFmtId="0">
      <sharedItems count="35">
        <s v="IN"/>
        <s v="PK"/>
        <s v="ES"/>
        <s v="DK"/>
        <s v="BR"/>
        <s v="GB"/>
        <s v="US"/>
        <s v="HU"/>
        <s v="KE"/>
        <s v="CA"/>
        <s v="SG"/>
        <s v="PL"/>
        <s v="MD"/>
        <s v="LU"/>
        <s v="RU"/>
        <s v="DE"/>
        <s v="FR"/>
        <s v="BG"/>
        <s v="NG"/>
        <s v="VN"/>
        <s v="AT"/>
        <s v="MX"/>
        <s v="TR"/>
        <s v="NL"/>
        <s v="IR"/>
        <s v="RO"/>
        <s v="JP"/>
        <s v="GR"/>
        <s v="HK"/>
        <s v="IT"/>
        <s v="MT"/>
        <s v="UA"/>
        <s v="PH"/>
        <s v="RS"/>
        <s v="CL"/>
      </sharedItems>
    </cacheField>
    <cacheField name="company_location" numFmtId="0">
      <sharedItems count="32">
        <s v="IN"/>
        <s v="US"/>
        <s v="ES"/>
        <s v="DK"/>
        <s v="AS"/>
        <s v="CA"/>
        <s v="KE"/>
        <s v="GB"/>
        <s v="CH"/>
        <s v="MD"/>
        <s v="LU"/>
        <s v="SG"/>
        <s v="BR"/>
        <s v="FR"/>
        <s v="NG"/>
        <s v="DE"/>
        <s v="PK"/>
        <s v="AT"/>
        <s v="PL"/>
        <s v="MX"/>
        <s v="TR"/>
        <s v="NL"/>
        <s v="IR"/>
        <s v="JP"/>
        <s v="GR"/>
        <s v="MT"/>
        <s v="UA"/>
        <s v="HU"/>
        <s v="CL"/>
        <s v="IT"/>
        <s v="VN"/>
        <s v="IL"/>
      </sharedItems>
    </cacheField>
    <cacheField name="company_size" numFmtId="0">
      <sharedItems count="3">
        <s v="Medium"/>
        <s v="Large"/>
        <s v="Small"/>
      </sharedItems>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171">
  <r>
    <x v="0"/>
    <x v="0"/>
    <x v="0"/>
    <x v="0"/>
    <s v="INR"/>
    <n v="400000"/>
    <x v="0"/>
    <x v="0"/>
    <x v="0"/>
    <x v="0"/>
    <x v="0"/>
  </r>
  <r>
    <x v="0"/>
    <x v="1"/>
    <x v="0"/>
    <x v="1"/>
    <s v="USD"/>
    <n v="12000"/>
    <x v="1"/>
    <x v="1"/>
    <x v="1"/>
    <x v="1"/>
    <x v="0"/>
  </r>
  <r>
    <x v="0"/>
    <x v="2"/>
    <x v="1"/>
    <x v="1"/>
    <s v="USD"/>
    <n v="55000"/>
    <x v="2"/>
    <x v="1"/>
    <x v="2"/>
    <x v="2"/>
    <x v="1"/>
  </r>
  <r>
    <x v="1"/>
    <x v="1"/>
    <x v="1"/>
    <x v="1"/>
    <s v="DKK"/>
    <n v="300000"/>
    <x v="3"/>
    <x v="0"/>
    <x v="3"/>
    <x v="3"/>
    <x v="2"/>
  </r>
  <r>
    <x v="0"/>
    <x v="1"/>
    <x v="1"/>
    <x v="1"/>
    <s v="INR"/>
    <n v="1335000"/>
    <x v="4"/>
    <x v="1"/>
    <x v="0"/>
    <x v="4"/>
    <x v="2"/>
  </r>
  <r>
    <x v="0"/>
    <x v="1"/>
    <x v="0"/>
    <x v="1"/>
    <s v="USD"/>
    <n v="12000"/>
    <x v="1"/>
    <x v="1"/>
    <x v="4"/>
    <x v="1"/>
    <x v="2"/>
  </r>
  <r>
    <x v="0"/>
    <x v="0"/>
    <x v="1"/>
    <x v="2"/>
    <s v="CAD"/>
    <n v="68000"/>
    <x v="5"/>
    <x v="0"/>
    <x v="5"/>
    <x v="5"/>
    <x v="1"/>
  </r>
  <r>
    <x v="0"/>
    <x v="0"/>
    <x v="1"/>
    <x v="3"/>
    <s v="USD"/>
    <n v="423000"/>
    <x v="6"/>
    <x v="0"/>
    <x v="6"/>
    <x v="1"/>
    <x v="1"/>
  </r>
  <r>
    <x v="0"/>
    <x v="0"/>
    <x v="1"/>
    <x v="4"/>
    <s v="USD"/>
    <n v="100000"/>
    <x v="7"/>
    <x v="1"/>
    <x v="6"/>
    <x v="1"/>
    <x v="0"/>
  </r>
  <r>
    <x v="0"/>
    <x v="3"/>
    <x v="1"/>
    <x v="4"/>
    <s v="USD"/>
    <n v="150000"/>
    <x v="8"/>
    <x v="1"/>
    <x v="0"/>
    <x v="1"/>
    <x v="1"/>
  </r>
  <r>
    <x v="0"/>
    <x v="0"/>
    <x v="1"/>
    <x v="4"/>
    <s v="HUF"/>
    <n v="11000000"/>
    <x v="9"/>
    <x v="0"/>
    <x v="7"/>
    <x v="1"/>
    <x v="1"/>
  </r>
  <r>
    <x v="0"/>
    <x v="1"/>
    <x v="1"/>
    <x v="4"/>
    <s v="USD"/>
    <n v="9272"/>
    <x v="10"/>
    <x v="1"/>
    <x v="8"/>
    <x v="6"/>
    <x v="2"/>
  </r>
  <r>
    <x v="1"/>
    <x v="0"/>
    <x v="1"/>
    <x v="4"/>
    <s v="USD"/>
    <n v="98000"/>
    <x v="11"/>
    <x v="2"/>
    <x v="6"/>
    <x v="1"/>
    <x v="0"/>
  </r>
  <r>
    <x v="0"/>
    <x v="2"/>
    <x v="1"/>
    <x v="5"/>
    <s v="CAD"/>
    <n v="125000"/>
    <x v="12"/>
    <x v="0"/>
    <x v="9"/>
    <x v="5"/>
    <x v="0"/>
  </r>
  <r>
    <x v="1"/>
    <x v="2"/>
    <x v="1"/>
    <x v="6"/>
    <s v="GBP"/>
    <n v="85000"/>
    <x v="13"/>
    <x v="0"/>
    <x v="5"/>
    <x v="7"/>
    <x v="0"/>
  </r>
  <r>
    <x v="0"/>
    <x v="1"/>
    <x v="1"/>
    <x v="6"/>
    <s v="INR"/>
    <n v="1200000"/>
    <x v="14"/>
    <x v="1"/>
    <x v="10"/>
    <x v="0"/>
    <x v="1"/>
  </r>
  <r>
    <x v="0"/>
    <x v="0"/>
    <x v="1"/>
    <x v="6"/>
    <s v="INR"/>
    <n v="1672000"/>
    <x v="15"/>
    <x v="2"/>
    <x v="0"/>
    <x v="0"/>
    <x v="1"/>
  </r>
  <r>
    <x v="1"/>
    <x v="2"/>
    <x v="1"/>
    <x v="6"/>
    <s v="EUR"/>
    <n v="100000"/>
    <x v="16"/>
    <x v="1"/>
    <x v="11"/>
    <x v="7"/>
    <x v="2"/>
  </r>
  <r>
    <x v="0"/>
    <x v="1"/>
    <x v="1"/>
    <x v="6"/>
    <s v="INR"/>
    <n v="435000"/>
    <x v="17"/>
    <x v="2"/>
    <x v="0"/>
    <x v="8"/>
    <x v="1"/>
  </r>
  <r>
    <x v="0"/>
    <x v="0"/>
    <x v="1"/>
    <x v="6"/>
    <s v="USD"/>
    <n v="18000"/>
    <x v="18"/>
    <x v="2"/>
    <x v="12"/>
    <x v="9"/>
    <x v="2"/>
  </r>
  <r>
    <x v="1"/>
    <x v="0"/>
    <x v="1"/>
    <x v="7"/>
    <s v="USD"/>
    <n v="135000"/>
    <x v="19"/>
    <x v="1"/>
    <x v="6"/>
    <x v="1"/>
    <x v="1"/>
  </r>
  <r>
    <x v="0"/>
    <x v="1"/>
    <x v="1"/>
    <x v="7"/>
    <s v="EUR"/>
    <n v="50000"/>
    <x v="20"/>
    <x v="1"/>
    <x v="13"/>
    <x v="10"/>
    <x v="1"/>
  </r>
  <r>
    <x v="1"/>
    <x v="1"/>
    <x v="2"/>
    <x v="7"/>
    <s v="USD"/>
    <n v="100000"/>
    <x v="7"/>
    <x v="1"/>
    <x v="6"/>
    <x v="1"/>
    <x v="1"/>
  </r>
  <r>
    <x v="0"/>
    <x v="0"/>
    <x v="1"/>
    <x v="8"/>
    <s v="SGD"/>
    <n v="120000"/>
    <x v="21"/>
    <x v="0"/>
    <x v="10"/>
    <x v="11"/>
    <x v="1"/>
  </r>
  <r>
    <x v="0"/>
    <x v="2"/>
    <x v="1"/>
    <x v="8"/>
    <s v="USD"/>
    <n v="160000"/>
    <x v="22"/>
    <x v="1"/>
    <x v="4"/>
    <x v="1"/>
    <x v="2"/>
  </r>
  <r>
    <x v="0"/>
    <x v="1"/>
    <x v="0"/>
    <x v="9"/>
    <s v="DKK"/>
    <n v="180000"/>
    <x v="23"/>
    <x v="0"/>
    <x v="3"/>
    <x v="3"/>
    <x v="2"/>
  </r>
  <r>
    <x v="1"/>
    <x v="2"/>
    <x v="3"/>
    <x v="9"/>
    <s v="USD"/>
    <n v="60000"/>
    <x v="24"/>
    <x v="1"/>
    <x v="14"/>
    <x v="1"/>
    <x v="2"/>
  </r>
  <r>
    <x v="0"/>
    <x v="2"/>
    <x v="1"/>
    <x v="9"/>
    <s v="BRL"/>
    <n v="102000"/>
    <x v="25"/>
    <x v="2"/>
    <x v="4"/>
    <x v="12"/>
    <x v="0"/>
  </r>
  <r>
    <x v="0"/>
    <x v="0"/>
    <x v="1"/>
    <x v="10"/>
    <s v="EUR"/>
    <n v="81000"/>
    <x v="26"/>
    <x v="1"/>
    <x v="15"/>
    <x v="1"/>
    <x v="2"/>
  </r>
  <r>
    <x v="0"/>
    <x v="1"/>
    <x v="1"/>
    <x v="10"/>
    <s v="USD"/>
    <n v="70000"/>
    <x v="27"/>
    <x v="1"/>
    <x v="6"/>
    <x v="1"/>
    <x v="0"/>
  </r>
  <r>
    <x v="1"/>
    <x v="0"/>
    <x v="1"/>
    <x v="11"/>
    <s v="EUR"/>
    <n v="41000"/>
    <x v="28"/>
    <x v="0"/>
    <x v="16"/>
    <x v="13"/>
    <x v="1"/>
  </r>
  <r>
    <x v="0"/>
    <x v="1"/>
    <x v="1"/>
    <x v="11"/>
    <s v="USD"/>
    <n v="90000"/>
    <x v="29"/>
    <x v="1"/>
    <x v="6"/>
    <x v="1"/>
    <x v="2"/>
  </r>
  <r>
    <x v="0"/>
    <x v="1"/>
    <x v="1"/>
    <x v="11"/>
    <s v="USD"/>
    <n v="60000"/>
    <x v="24"/>
    <x v="1"/>
    <x v="6"/>
    <x v="1"/>
    <x v="2"/>
  </r>
  <r>
    <x v="0"/>
    <x v="1"/>
    <x v="1"/>
    <x v="11"/>
    <s v="EUR"/>
    <n v="50000"/>
    <x v="20"/>
    <x v="0"/>
    <x v="16"/>
    <x v="13"/>
    <x v="0"/>
  </r>
  <r>
    <x v="0"/>
    <x v="2"/>
    <x v="1"/>
    <x v="11"/>
    <s v="USD"/>
    <n v="80000"/>
    <x v="30"/>
    <x v="1"/>
    <x v="17"/>
    <x v="1"/>
    <x v="2"/>
  </r>
  <r>
    <x v="1"/>
    <x v="1"/>
    <x v="1"/>
    <x v="11"/>
    <s v="USD"/>
    <n v="10000"/>
    <x v="31"/>
    <x v="1"/>
    <x v="18"/>
    <x v="14"/>
    <x v="2"/>
  </r>
  <r>
    <x v="0"/>
    <x v="1"/>
    <x v="1"/>
    <x v="11"/>
    <s v="USD"/>
    <n v="80000"/>
    <x v="30"/>
    <x v="1"/>
    <x v="6"/>
    <x v="1"/>
    <x v="0"/>
  </r>
  <r>
    <x v="0"/>
    <x v="0"/>
    <x v="1"/>
    <x v="11"/>
    <s v="GBP"/>
    <n v="37456"/>
    <x v="32"/>
    <x v="0"/>
    <x v="5"/>
    <x v="7"/>
    <x v="1"/>
  </r>
  <r>
    <x v="0"/>
    <x v="0"/>
    <x v="1"/>
    <x v="11"/>
    <s v="USD"/>
    <n v="93000"/>
    <x v="33"/>
    <x v="1"/>
    <x v="6"/>
    <x v="1"/>
    <x v="1"/>
  </r>
  <r>
    <x v="1"/>
    <x v="1"/>
    <x v="1"/>
    <x v="11"/>
    <s v="INR"/>
    <n v="450000"/>
    <x v="34"/>
    <x v="2"/>
    <x v="0"/>
    <x v="0"/>
    <x v="2"/>
  </r>
  <r>
    <x v="1"/>
    <x v="1"/>
    <x v="1"/>
    <x v="11"/>
    <s v="USD"/>
    <n v="91000"/>
    <x v="35"/>
    <x v="1"/>
    <x v="6"/>
    <x v="1"/>
    <x v="1"/>
  </r>
  <r>
    <x v="0"/>
    <x v="0"/>
    <x v="1"/>
    <x v="11"/>
    <s v="USD"/>
    <n v="80000"/>
    <x v="30"/>
    <x v="1"/>
    <x v="6"/>
    <x v="1"/>
    <x v="1"/>
  </r>
  <r>
    <x v="0"/>
    <x v="2"/>
    <x v="1"/>
    <x v="11"/>
    <s v="USD"/>
    <n v="200000"/>
    <x v="36"/>
    <x v="1"/>
    <x v="6"/>
    <x v="1"/>
    <x v="1"/>
  </r>
  <r>
    <x v="1"/>
    <x v="1"/>
    <x v="1"/>
    <x v="11"/>
    <s v="USD"/>
    <n v="72000"/>
    <x v="37"/>
    <x v="1"/>
    <x v="6"/>
    <x v="1"/>
    <x v="1"/>
  </r>
  <r>
    <x v="0"/>
    <x v="2"/>
    <x v="1"/>
    <x v="11"/>
    <s v="EUR"/>
    <n v="54000"/>
    <x v="38"/>
    <x v="0"/>
    <x v="15"/>
    <x v="15"/>
    <x v="1"/>
  </r>
  <r>
    <x v="0"/>
    <x v="2"/>
    <x v="1"/>
    <x v="11"/>
    <s v="CAD"/>
    <n v="90000"/>
    <x v="39"/>
    <x v="1"/>
    <x v="9"/>
    <x v="5"/>
    <x v="0"/>
  </r>
  <r>
    <x v="1"/>
    <x v="0"/>
    <x v="1"/>
    <x v="11"/>
    <s v="USD"/>
    <n v="85000"/>
    <x v="40"/>
    <x v="1"/>
    <x v="6"/>
    <x v="1"/>
    <x v="1"/>
  </r>
  <r>
    <x v="1"/>
    <x v="0"/>
    <x v="1"/>
    <x v="11"/>
    <s v="USD"/>
    <n v="8000"/>
    <x v="41"/>
    <x v="0"/>
    <x v="1"/>
    <x v="16"/>
    <x v="1"/>
  </r>
  <r>
    <x v="0"/>
    <x v="0"/>
    <x v="1"/>
    <x v="11"/>
    <s v="USD"/>
    <n v="75000"/>
    <x v="42"/>
    <x v="2"/>
    <x v="6"/>
    <x v="1"/>
    <x v="1"/>
  </r>
  <r>
    <x v="0"/>
    <x v="0"/>
    <x v="1"/>
    <x v="11"/>
    <s v="USD"/>
    <n v="62000"/>
    <x v="43"/>
    <x v="2"/>
    <x v="6"/>
    <x v="1"/>
    <x v="1"/>
  </r>
  <r>
    <x v="0"/>
    <x v="0"/>
    <x v="1"/>
    <x v="12"/>
    <s v="USD"/>
    <n v="110000"/>
    <x v="44"/>
    <x v="1"/>
    <x v="6"/>
    <x v="1"/>
    <x v="1"/>
  </r>
  <r>
    <x v="0"/>
    <x v="2"/>
    <x v="1"/>
    <x v="12"/>
    <s v="EUR"/>
    <n v="67000"/>
    <x v="45"/>
    <x v="1"/>
    <x v="15"/>
    <x v="15"/>
    <x v="1"/>
  </r>
  <r>
    <x v="0"/>
    <x v="2"/>
    <x v="1"/>
    <x v="12"/>
    <s v="USD"/>
    <n v="50000"/>
    <x v="46"/>
    <x v="1"/>
    <x v="19"/>
    <x v="7"/>
    <x v="0"/>
  </r>
  <r>
    <x v="0"/>
    <x v="2"/>
    <x v="1"/>
    <x v="13"/>
    <s v="USD"/>
    <n v="120000"/>
    <x v="47"/>
    <x v="1"/>
    <x v="6"/>
    <x v="1"/>
    <x v="0"/>
  </r>
  <r>
    <x v="0"/>
    <x v="2"/>
    <x v="1"/>
    <x v="13"/>
    <s v="USD"/>
    <n v="120000"/>
    <x v="47"/>
    <x v="2"/>
    <x v="6"/>
    <x v="1"/>
    <x v="1"/>
  </r>
  <r>
    <x v="0"/>
    <x v="2"/>
    <x v="1"/>
    <x v="13"/>
    <s v="USD"/>
    <n v="140000"/>
    <x v="48"/>
    <x v="1"/>
    <x v="6"/>
    <x v="1"/>
    <x v="1"/>
  </r>
  <r>
    <x v="0"/>
    <x v="0"/>
    <x v="1"/>
    <x v="14"/>
    <s v="USD"/>
    <n v="180000"/>
    <x v="49"/>
    <x v="1"/>
    <x v="6"/>
    <x v="1"/>
    <x v="1"/>
  </r>
  <r>
    <x v="1"/>
    <x v="0"/>
    <x v="1"/>
    <x v="15"/>
    <s v="EUR"/>
    <n v="65000"/>
    <x v="50"/>
    <x v="0"/>
    <x v="20"/>
    <x v="17"/>
    <x v="1"/>
  </r>
  <r>
    <x v="0"/>
    <x v="0"/>
    <x v="1"/>
    <x v="15"/>
    <s v="USD"/>
    <n v="90000"/>
    <x v="29"/>
    <x v="1"/>
    <x v="6"/>
    <x v="1"/>
    <x v="1"/>
  </r>
  <r>
    <x v="0"/>
    <x v="0"/>
    <x v="1"/>
    <x v="15"/>
    <s v="PLN"/>
    <n v="110000"/>
    <x v="51"/>
    <x v="1"/>
    <x v="11"/>
    <x v="18"/>
    <x v="1"/>
  </r>
  <r>
    <x v="0"/>
    <x v="0"/>
    <x v="1"/>
    <x v="15"/>
    <s v="USD"/>
    <n v="140000"/>
    <x v="48"/>
    <x v="1"/>
    <x v="6"/>
    <x v="1"/>
    <x v="1"/>
  </r>
  <r>
    <x v="0"/>
    <x v="1"/>
    <x v="1"/>
    <x v="15"/>
    <s v="INR"/>
    <n v="2250000"/>
    <x v="52"/>
    <x v="1"/>
    <x v="0"/>
    <x v="0"/>
    <x v="1"/>
  </r>
  <r>
    <x v="0"/>
    <x v="2"/>
    <x v="1"/>
    <x v="15"/>
    <s v="USD"/>
    <n v="150000"/>
    <x v="8"/>
    <x v="1"/>
    <x v="6"/>
    <x v="1"/>
    <x v="0"/>
  </r>
  <r>
    <x v="0"/>
    <x v="2"/>
    <x v="1"/>
    <x v="15"/>
    <s v="USD"/>
    <n v="115000"/>
    <x v="53"/>
    <x v="1"/>
    <x v="6"/>
    <x v="1"/>
    <x v="2"/>
  </r>
  <r>
    <x v="1"/>
    <x v="0"/>
    <x v="1"/>
    <x v="15"/>
    <s v="USD"/>
    <n v="106000"/>
    <x v="54"/>
    <x v="1"/>
    <x v="6"/>
    <x v="1"/>
    <x v="1"/>
  </r>
  <r>
    <x v="1"/>
    <x v="0"/>
    <x v="1"/>
    <x v="15"/>
    <s v="GBP"/>
    <n v="88000"/>
    <x v="55"/>
    <x v="0"/>
    <x v="5"/>
    <x v="7"/>
    <x v="1"/>
  </r>
  <r>
    <x v="0"/>
    <x v="2"/>
    <x v="1"/>
    <x v="15"/>
    <s v="USD"/>
    <n v="150000"/>
    <x v="8"/>
    <x v="1"/>
    <x v="6"/>
    <x v="1"/>
    <x v="1"/>
  </r>
  <r>
    <x v="1"/>
    <x v="2"/>
    <x v="1"/>
    <x v="15"/>
    <s v="USD"/>
    <n v="188000"/>
    <x v="56"/>
    <x v="1"/>
    <x v="6"/>
    <x v="1"/>
    <x v="1"/>
  </r>
  <r>
    <x v="0"/>
    <x v="0"/>
    <x v="1"/>
    <x v="15"/>
    <s v="USD"/>
    <n v="200000"/>
    <x v="36"/>
    <x v="1"/>
    <x v="6"/>
    <x v="1"/>
    <x v="1"/>
  </r>
  <r>
    <x v="1"/>
    <x v="0"/>
    <x v="1"/>
    <x v="15"/>
    <s v="EUR"/>
    <n v="61500"/>
    <x v="57"/>
    <x v="0"/>
    <x v="16"/>
    <x v="13"/>
    <x v="1"/>
  </r>
  <r>
    <x v="1"/>
    <x v="2"/>
    <x v="1"/>
    <x v="15"/>
    <s v="MXN"/>
    <n v="720000"/>
    <x v="58"/>
    <x v="2"/>
    <x v="21"/>
    <x v="19"/>
    <x v="2"/>
  </r>
  <r>
    <x v="0"/>
    <x v="2"/>
    <x v="1"/>
    <x v="15"/>
    <s v="GBP"/>
    <n v="70000"/>
    <x v="59"/>
    <x v="0"/>
    <x v="5"/>
    <x v="7"/>
    <x v="1"/>
  </r>
  <r>
    <x v="0"/>
    <x v="0"/>
    <x v="1"/>
    <x v="15"/>
    <s v="TRY"/>
    <n v="108000"/>
    <x v="60"/>
    <x v="2"/>
    <x v="22"/>
    <x v="20"/>
    <x v="0"/>
  </r>
  <r>
    <x v="0"/>
    <x v="0"/>
    <x v="1"/>
    <x v="15"/>
    <s v="GBP"/>
    <n v="52500"/>
    <x v="61"/>
    <x v="0"/>
    <x v="5"/>
    <x v="7"/>
    <x v="1"/>
  </r>
  <r>
    <x v="0"/>
    <x v="1"/>
    <x v="1"/>
    <x v="15"/>
    <s v="INR"/>
    <n v="1600000"/>
    <x v="62"/>
    <x v="0"/>
    <x v="0"/>
    <x v="0"/>
    <x v="0"/>
  </r>
  <r>
    <x v="0"/>
    <x v="0"/>
    <x v="1"/>
    <x v="15"/>
    <s v="USD"/>
    <n v="110000"/>
    <x v="44"/>
    <x v="1"/>
    <x v="6"/>
    <x v="1"/>
    <x v="1"/>
  </r>
  <r>
    <x v="0"/>
    <x v="1"/>
    <x v="1"/>
    <x v="15"/>
    <s v="USD"/>
    <n v="72500"/>
    <x v="63"/>
    <x v="1"/>
    <x v="6"/>
    <x v="1"/>
    <x v="1"/>
  </r>
  <r>
    <x v="0"/>
    <x v="0"/>
    <x v="0"/>
    <x v="15"/>
    <s v="EUR"/>
    <n v="59000"/>
    <x v="64"/>
    <x v="1"/>
    <x v="23"/>
    <x v="21"/>
    <x v="1"/>
  </r>
  <r>
    <x v="0"/>
    <x v="0"/>
    <x v="1"/>
    <x v="15"/>
    <s v="USD"/>
    <n v="112000"/>
    <x v="65"/>
    <x v="1"/>
    <x v="6"/>
    <x v="1"/>
    <x v="1"/>
  </r>
  <r>
    <x v="0"/>
    <x v="1"/>
    <x v="1"/>
    <x v="15"/>
    <s v="EUR"/>
    <n v="55000"/>
    <x v="66"/>
    <x v="0"/>
    <x v="15"/>
    <x v="15"/>
    <x v="0"/>
  </r>
  <r>
    <x v="0"/>
    <x v="0"/>
    <x v="1"/>
    <x v="15"/>
    <s v="TRY"/>
    <n v="250000"/>
    <x v="67"/>
    <x v="1"/>
    <x v="22"/>
    <x v="20"/>
    <x v="0"/>
  </r>
  <r>
    <x v="0"/>
    <x v="0"/>
    <x v="1"/>
    <x v="15"/>
    <s v="USD"/>
    <n v="111775"/>
    <x v="68"/>
    <x v="2"/>
    <x v="6"/>
    <x v="1"/>
    <x v="0"/>
  </r>
  <r>
    <x v="0"/>
    <x v="0"/>
    <x v="1"/>
    <x v="15"/>
    <s v="USD"/>
    <n v="93150"/>
    <x v="69"/>
    <x v="2"/>
    <x v="6"/>
    <x v="1"/>
    <x v="0"/>
  </r>
  <r>
    <x v="0"/>
    <x v="0"/>
    <x v="1"/>
    <x v="15"/>
    <s v="USD"/>
    <n v="4000"/>
    <x v="70"/>
    <x v="1"/>
    <x v="24"/>
    <x v="22"/>
    <x v="0"/>
  </r>
  <r>
    <x v="0"/>
    <x v="0"/>
    <x v="1"/>
    <x v="15"/>
    <s v="EUR"/>
    <n v="22000"/>
    <x v="71"/>
    <x v="2"/>
    <x v="25"/>
    <x v="1"/>
    <x v="1"/>
  </r>
  <r>
    <x v="1"/>
    <x v="1"/>
    <x v="1"/>
    <x v="15"/>
    <s v="JPY"/>
    <n v="4450000"/>
    <x v="72"/>
    <x v="1"/>
    <x v="26"/>
    <x v="23"/>
    <x v="2"/>
  </r>
  <r>
    <x v="1"/>
    <x v="2"/>
    <x v="1"/>
    <x v="15"/>
    <s v="EUR"/>
    <n v="42000"/>
    <x v="73"/>
    <x v="0"/>
    <x v="27"/>
    <x v="24"/>
    <x v="1"/>
  </r>
  <r>
    <x v="0"/>
    <x v="0"/>
    <x v="1"/>
    <x v="15"/>
    <s v="GBP"/>
    <n v="48000"/>
    <x v="74"/>
    <x v="0"/>
    <x v="28"/>
    <x v="7"/>
    <x v="2"/>
  </r>
  <r>
    <x v="0"/>
    <x v="0"/>
    <x v="3"/>
    <x v="15"/>
    <s v="USD"/>
    <n v="20000"/>
    <x v="75"/>
    <x v="2"/>
    <x v="29"/>
    <x v="1"/>
    <x v="1"/>
  </r>
  <r>
    <x v="0"/>
    <x v="2"/>
    <x v="1"/>
    <x v="15"/>
    <s v="USD"/>
    <n v="165000"/>
    <x v="76"/>
    <x v="2"/>
    <x v="6"/>
    <x v="1"/>
    <x v="0"/>
  </r>
  <r>
    <x v="1"/>
    <x v="0"/>
    <x v="1"/>
    <x v="15"/>
    <s v="USD"/>
    <n v="110000"/>
    <x v="44"/>
    <x v="1"/>
    <x v="6"/>
    <x v="1"/>
    <x v="1"/>
  </r>
  <r>
    <x v="0"/>
    <x v="2"/>
    <x v="1"/>
    <x v="15"/>
    <s v="EUR"/>
    <n v="65000"/>
    <x v="77"/>
    <x v="0"/>
    <x v="25"/>
    <x v="7"/>
    <x v="2"/>
  </r>
  <r>
    <x v="0"/>
    <x v="0"/>
    <x v="1"/>
    <x v="15"/>
    <s v="EUR"/>
    <n v="38400"/>
    <x v="78"/>
    <x v="1"/>
    <x v="23"/>
    <x v="21"/>
    <x v="1"/>
  </r>
  <r>
    <x v="1"/>
    <x v="0"/>
    <x v="1"/>
    <x v="15"/>
    <s v="USD"/>
    <n v="130800"/>
    <x v="79"/>
    <x v="1"/>
    <x v="2"/>
    <x v="1"/>
    <x v="0"/>
  </r>
  <r>
    <x v="0"/>
    <x v="0"/>
    <x v="1"/>
    <x v="15"/>
    <s v="EUR"/>
    <n v="24000"/>
    <x v="80"/>
    <x v="0"/>
    <x v="30"/>
    <x v="25"/>
    <x v="1"/>
  </r>
  <r>
    <x v="0"/>
    <x v="2"/>
    <x v="1"/>
    <x v="16"/>
    <s v="USD"/>
    <n v="153000"/>
    <x v="81"/>
    <x v="1"/>
    <x v="6"/>
    <x v="1"/>
    <x v="1"/>
  </r>
  <r>
    <x v="1"/>
    <x v="3"/>
    <x v="1"/>
    <x v="16"/>
    <s v="EUR"/>
    <n v="70000"/>
    <x v="82"/>
    <x v="0"/>
    <x v="2"/>
    <x v="2"/>
    <x v="1"/>
  </r>
  <r>
    <x v="0"/>
    <x v="2"/>
    <x v="1"/>
    <x v="16"/>
    <s v="USD"/>
    <n v="174000"/>
    <x v="83"/>
    <x v="1"/>
    <x v="6"/>
    <x v="1"/>
    <x v="1"/>
  </r>
  <r>
    <x v="0"/>
    <x v="1"/>
    <x v="1"/>
    <x v="17"/>
    <s v="EUR"/>
    <n v="54000"/>
    <x v="38"/>
    <x v="0"/>
    <x v="15"/>
    <x v="15"/>
    <x v="1"/>
  </r>
  <r>
    <x v="1"/>
    <x v="0"/>
    <x v="1"/>
    <x v="17"/>
    <s v="USD"/>
    <n v="103000"/>
    <x v="84"/>
    <x v="1"/>
    <x v="6"/>
    <x v="1"/>
    <x v="1"/>
  </r>
  <r>
    <x v="0"/>
    <x v="1"/>
    <x v="1"/>
    <x v="17"/>
    <s v="EUR"/>
    <n v="65000"/>
    <x v="77"/>
    <x v="1"/>
    <x v="15"/>
    <x v="15"/>
    <x v="2"/>
  </r>
  <r>
    <x v="0"/>
    <x v="1"/>
    <x v="1"/>
    <x v="17"/>
    <s v="EUR"/>
    <n v="65000"/>
    <x v="77"/>
    <x v="2"/>
    <x v="15"/>
    <x v="15"/>
    <x v="1"/>
  </r>
  <r>
    <x v="0"/>
    <x v="3"/>
    <x v="1"/>
    <x v="17"/>
    <s v="EUR"/>
    <n v="59000"/>
    <x v="64"/>
    <x v="1"/>
    <x v="16"/>
    <x v="2"/>
    <x v="2"/>
  </r>
  <r>
    <x v="0"/>
    <x v="1"/>
    <x v="1"/>
    <x v="17"/>
    <s v="USD"/>
    <n v="90000"/>
    <x v="29"/>
    <x v="1"/>
    <x v="6"/>
    <x v="1"/>
    <x v="2"/>
  </r>
  <r>
    <x v="1"/>
    <x v="1"/>
    <x v="1"/>
    <x v="17"/>
    <s v="INR"/>
    <n v="423000"/>
    <x v="85"/>
    <x v="0"/>
    <x v="0"/>
    <x v="0"/>
    <x v="0"/>
  </r>
  <r>
    <x v="0"/>
    <x v="2"/>
    <x v="1"/>
    <x v="18"/>
    <s v="CAD"/>
    <n v="159500"/>
    <x v="86"/>
    <x v="0"/>
    <x v="9"/>
    <x v="5"/>
    <x v="1"/>
  </r>
  <r>
    <x v="0"/>
    <x v="0"/>
    <x v="1"/>
    <x v="18"/>
    <s v="EUR"/>
    <n v="34000"/>
    <x v="87"/>
    <x v="1"/>
    <x v="27"/>
    <x v="24"/>
    <x v="0"/>
  </r>
  <r>
    <x v="0"/>
    <x v="2"/>
    <x v="1"/>
    <x v="19"/>
    <s v="INR"/>
    <n v="4000000"/>
    <x v="88"/>
    <x v="0"/>
    <x v="0"/>
    <x v="1"/>
    <x v="1"/>
  </r>
  <r>
    <x v="0"/>
    <x v="2"/>
    <x v="1"/>
    <x v="19"/>
    <s v="USD"/>
    <n v="174000"/>
    <x v="83"/>
    <x v="1"/>
    <x v="6"/>
    <x v="1"/>
    <x v="1"/>
  </r>
  <r>
    <x v="0"/>
    <x v="2"/>
    <x v="1"/>
    <x v="19"/>
    <s v="USD"/>
    <n v="152000"/>
    <x v="89"/>
    <x v="1"/>
    <x v="6"/>
    <x v="13"/>
    <x v="1"/>
  </r>
  <r>
    <x v="1"/>
    <x v="2"/>
    <x v="1"/>
    <x v="19"/>
    <s v="USD"/>
    <n v="190200"/>
    <x v="90"/>
    <x v="1"/>
    <x v="6"/>
    <x v="1"/>
    <x v="0"/>
  </r>
  <r>
    <x v="0"/>
    <x v="2"/>
    <x v="1"/>
    <x v="19"/>
    <s v="INR"/>
    <n v="7000000"/>
    <x v="91"/>
    <x v="0"/>
    <x v="0"/>
    <x v="0"/>
    <x v="1"/>
  </r>
  <r>
    <x v="1"/>
    <x v="2"/>
    <x v="1"/>
    <x v="20"/>
    <s v="EUR"/>
    <n v="60000"/>
    <x v="92"/>
    <x v="1"/>
    <x v="27"/>
    <x v="1"/>
    <x v="1"/>
  </r>
  <r>
    <x v="0"/>
    <x v="1"/>
    <x v="1"/>
    <x v="20"/>
    <s v="USD"/>
    <n v="13400"/>
    <x v="93"/>
    <x v="1"/>
    <x v="31"/>
    <x v="26"/>
    <x v="1"/>
  </r>
  <r>
    <x v="0"/>
    <x v="0"/>
    <x v="1"/>
    <x v="20"/>
    <s v="CAD"/>
    <n v="95000"/>
    <x v="94"/>
    <x v="1"/>
    <x v="9"/>
    <x v="5"/>
    <x v="1"/>
  </r>
  <r>
    <x v="0"/>
    <x v="0"/>
    <x v="1"/>
    <x v="20"/>
    <s v="USD"/>
    <n v="150000"/>
    <x v="8"/>
    <x v="1"/>
    <x v="6"/>
    <x v="1"/>
    <x v="0"/>
  </r>
  <r>
    <x v="0"/>
    <x v="0"/>
    <x v="1"/>
    <x v="20"/>
    <s v="USD"/>
    <n v="50000"/>
    <x v="46"/>
    <x v="1"/>
    <x v="18"/>
    <x v="14"/>
    <x v="1"/>
  </r>
  <r>
    <x v="1"/>
    <x v="0"/>
    <x v="1"/>
    <x v="20"/>
    <s v="USD"/>
    <n v="45760"/>
    <x v="95"/>
    <x v="1"/>
    <x v="32"/>
    <x v="1"/>
    <x v="2"/>
  </r>
  <r>
    <x v="0"/>
    <x v="2"/>
    <x v="1"/>
    <x v="20"/>
    <s v="EUR"/>
    <n v="45000"/>
    <x v="96"/>
    <x v="0"/>
    <x v="16"/>
    <x v="13"/>
    <x v="1"/>
  </r>
  <r>
    <x v="1"/>
    <x v="0"/>
    <x v="1"/>
    <x v="20"/>
    <s v="GBP"/>
    <n v="60000"/>
    <x v="97"/>
    <x v="1"/>
    <x v="5"/>
    <x v="7"/>
    <x v="2"/>
  </r>
  <r>
    <x v="0"/>
    <x v="1"/>
    <x v="1"/>
    <x v="20"/>
    <s v="INR"/>
    <n v="2200000"/>
    <x v="98"/>
    <x v="0"/>
    <x v="0"/>
    <x v="0"/>
    <x v="1"/>
  </r>
  <r>
    <x v="1"/>
    <x v="0"/>
    <x v="1"/>
    <x v="20"/>
    <s v="USD"/>
    <n v="105000"/>
    <x v="99"/>
    <x v="1"/>
    <x v="6"/>
    <x v="1"/>
    <x v="1"/>
  </r>
  <r>
    <x v="0"/>
    <x v="1"/>
    <x v="1"/>
    <x v="20"/>
    <s v="INR"/>
    <n v="2100000"/>
    <x v="100"/>
    <x v="1"/>
    <x v="0"/>
    <x v="0"/>
    <x v="0"/>
  </r>
  <r>
    <x v="0"/>
    <x v="1"/>
    <x v="1"/>
    <x v="20"/>
    <s v="USD"/>
    <n v="90000"/>
    <x v="29"/>
    <x v="1"/>
    <x v="6"/>
    <x v="1"/>
    <x v="2"/>
  </r>
  <r>
    <x v="0"/>
    <x v="1"/>
    <x v="1"/>
    <x v="20"/>
    <s v="EUR"/>
    <n v="31000"/>
    <x v="101"/>
    <x v="0"/>
    <x v="16"/>
    <x v="13"/>
    <x v="1"/>
  </r>
  <r>
    <x v="0"/>
    <x v="2"/>
    <x v="1"/>
    <x v="20"/>
    <s v="USD"/>
    <n v="165000"/>
    <x v="76"/>
    <x v="1"/>
    <x v="6"/>
    <x v="1"/>
    <x v="1"/>
  </r>
  <r>
    <x v="0"/>
    <x v="2"/>
    <x v="1"/>
    <x v="20"/>
    <s v="CAD"/>
    <n v="130000"/>
    <x v="102"/>
    <x v="1"/>
    <x v="9"/>
    <x v="5"/>
    <x v="1"/>
  </r>
  <r>
    <x v="1"/>
    <x v="0"/>
    <x v="1"/>
    <x v="20"/>
    <s v="EUR"/>
    <n v="70000"/>
    <x v="82"/>
    <x v="2"/>
    <x v="15"/>
    <x v="15"/>
    <x v="1"/>
  </r>
  <r>
    <x v="0"/>
    <x v="2"/>
    <x v="1"/>
    <x v="20"/>
    <s v="TRY"/>
    <n v="180000"/>
    <x v="103"/>
    <x v="0"/>
    <x v="22"/>
    <x v="20"/>
    <x v="1"/>
  </r>
  <r>
    <x v="0"/>
    <x v="1"/>
    <x v="1"/>
    <x v="20"/>
    <s v="USD"/>
    <n v="58000"/>
    <x v="104"/>
    <x v="0"/>
    <x v="6"/>
    <x v="1"/>
    <x v="1"/>
  </r>
  <r>
    <x v="0"/>
    <x v="1"/>
    <x v="1"/>
    <x v="20"/>
    <s v="USD"/>
    <n v="100000"/>
    <x v="7"/>
    <x v="1"/>
    <x v="6"/>
    <x v="1"/>
    <x v="0"/>
  </r>
  <r>
    <x v="0"/>
    <x v="2"/>
    <x v="1"/>
    <x v="20"/>
    <s v="EUR"/>
    <n v="65720"/>
    <x v="105"/>
    <x v="0"/>
    <x v="16"/>
    <x v="13"/>
    <x v="0"/>
  </r>
  <r>
    <x v="0"/>
    <x v="0"/>
    <x v="1"/>
    <x v="20"/>
    <s v="EUR"/>
    <n v="21600"/>
    <x v="106"/>
    <x v="1"/>
    <x v="33"/>
    <x v="15"/>
    <x v="2"/>
  </r>
  <r>
    <x v="0"/>
    <x v="0"/>
    <x v="1"/>
    <x v="20"/>
    <s v="INR"/>
    <n v="1250000"/>
    <x v="107"/>
    <x v="1"/>
    <x v="0"/>
    <x v="0"/>
    <x v="2"/>
  </r>
  <r>
    <x v="1"/>
    <x v="0"/>
    <x v="1"/>
    <x v="20"/>
    <s v="HUF"/>
    <n v="11000000"/>
    <x v="108"/>
    <x v="0"/>
    <x v="7"/>
    <x v="27"/>
    <x v="1"/>
  </r>
  <r>
    <x v="0"/>
    <x v="2"/>
    <x v="1"/>
    <x v="20"/>
    <s v="USD"/>
    <n v="135000"/>
    <x v="19"/>
    <x v="2"/>
    <x v="6"/>
    <x v="1"/>
    <x v="1"/>
  </r>
  <r>
    <x v="0"/>
    <x v="0"/>
    <x v="1"/>
    <x v="20"/>
    <s v="USD"/>
    <n v="147000"/>
    <x v="109"/>
    <x v="0"/>
    <x v="6"/>
    <x v="1"/>
    <x v="1"/>
  </r>
  <r>
    <x v="1"/>
    <x v="1"/>
    <x v="1"/>
    <x v="20"/>
    <s v="EUR"/>
    <n v="45000"/>
    <x v="110"/>
    <x v="2"/>
    <x v="16"/>
    <x v="13"/>
    <x v="2"/>
  </r>
  <r>
    <x v="1"/>
    <x v="0"/>
    <x v="1"/>
    <x v="20"/>
    <s v="INR"/>
    <n v="3000000"/>
    <x v="111"/>
    <x v="2"/>
    <x v="0"/>
    <x v="0"/>
    <x v="1"/>
  </r>
  <r>
    <x v="1"/>
    <x v="1"/>
    <x v="1"/>
    <x v="20"/>
    <s v="EUR"/>
    <n v="35000"/>
    <x v="112"/>
    <x v="2"/>
    <x v="16"/>
    <x v="13"/>
    <x v="0"/>
  </r>
  <r>
    <x v="0"/>
    <x v="0"/>
    <x v="1"/>
    <x v="20"/>
    <s v="EUR"/>
    <n v="76760"/>
    <x v="113"/>
    <x v="0"/>
    <x v="15"/>
    <x v="15"/>
    <x v="1"/>
  </r>
  <r>
    <x v="0"/>
    <x v="0"/>
    <x v="1"/>
    <x v="20"/>
    <s v="INR"/>
    <n v="420000"/>
    <x v="114"/>
    <x v="1"/>
    <x v="0"/>
    <x v="1"/>
    <x v="2"/>
  </r>
  <r>
    <x v="0"/>
    <x v="0"/>
    <x v="1"/>
    <x v="20"/>
    <s v="CLP"/>
    <n v="30400000"/>
    <x v="115"/>
    <x v="1"/>
    <x v="34"/>
    <x v="28"/>
    <x v="1"/>
  </r>
  <r>
    <x v="0"/>
    <x v="0"/>
    <x v="1"/>
    <x v="20"/>
    <s v="MXN"/>
    <n v="58000"/>
    <x v="116"/>
    <x v="2"/>
    <x v="21"/>
    <x v="19"/>
    <x v="2"/>
  </r>
  <r>
    <x v="0"/>
    <x v="0"/>
    <x v="1"/>
    <x v="20"/>
    <s v="EUR"/>
    <n v="52000"/>
    <x v="117"/>
    <x v="0"/>
    <x v="15"/>
    <x v="17"/>
    <x v="0"/>
  </r>
  <r>
    <x v="0"/>
    <x v="0"/>
    <x v="1"/>
    <x v="20"/>
    <s v="EUR"/>
    <n v="32000"/>
    <x v="118"/>
    <x v="1"/>
    <x v="2"/>
    <x v="2"/>
    <x v="1"/>
  </r>
  <r>
    <x v="0"/>
    <x v="0"/>
    <x v="1"/>
    <x v="20"/>
    <s v="GBP"/>
    <n v="40900"/>
    <x v="119"/>
    <x v="0"/>
    <x v="5"/>
    <x v="7"/>
    <x v="1"/>
  </r>
  <r>
    <x v="0"/>
    <x v="0"/>
    <x v="1"/>
    <x v="20"/>
    <s v="INR"/>
    <n v="2500000"/>
    <x v="120"/>
    <x v="2"/>
    <x v="0"/>
    <x v="0"/>
    <x v="0"/>
  </r>
  <r>
    <x v="0"/>
    <x v="0"/>
    <x v="1"/>
    <x v="20"/>
    <s v="GBP"/>
    <n v="85000"/>
    <x v="121"/>
    <x v="0"/>
    <x v="5"/>
    <x v="7"/>
    <x v="1"/>
  </r>
  <r>
    <x v="0"/>
    <x v="0"/>
    <x v="1"/>
    <x v="20"/>
    <s v="EUR"/>
    <n v="75000"/>
    <x v="122"/>
    <x v="0"/>
    <x v="15"/>
    <x v="15"/>
    <x v="1"/>
  </r>
  <r>
    <x v="0"/>
    <x v="0"/>
    <x v="1"/>
    <x v="20"/>
    <s v="USD"/>
    <n v="160000"/>
    <x v="22"/>
    <x v="1"/>
    <x v="6"/>
    <x v="1"/>
    <x v="1"/>
  </r>
  <r>
    <x v="0"/>
    <x v="0"/>
    <x v="1"/>
    <x v="20"/>
    <s v="BRL"/>
    <n v="69600"/>
    <x v="123"/>
    <x v="2"/>
    <x v="4"/>
    <x v="12"/>
    <x v="2"/>
  </r>
  <r>
    <x v="1"/>
    <x v="0"/>
    <x v="1"/>
    <x v="20"/>
    <s v="EUR"/>
    <n v="37000"/>
    <x v="124"/>
    <x v="0"/>
    <x v="16"/>
    <x v="13"/>
    <x v="2"/>
  </r>
  <r>
    <x v="1"/>
    <x v="1"/>
    <x v="1"/>
    <x v="20"/>
    <s v="EUR"/>
    <n v="55000"/>
    <x v="125"/>
    <x v="0"/>
    <x v="15"/>
    <x v="15"/>
    <x v="2"/>
  </r>
  <r>
    <x v="0"/>
    <x v="0"/>
    <x v="1"/>
    <x v="20"/>
    <s v="EUR"/>
    <n v="76760"/>
    <x v="113"/>
    <x v="0"/>
    <x v="15"/>
    <x v="15"/>
    <x v="1"/>
  </r>
  <r>
    <x v="1"/>
    <x v="1"/>
    <x v="0"/>
    <x v="20"/>
    <s v="EUR"/>
    <n v="19000"/>
    <x v="126"/>
    <x v="0"/>
    <x v="29"/>
    <x v="29"/>
    <x v="2"/>
  </r>
  <r>
    <x v="1"/>
    <x v="2"/>
    <x v="1"/>
    <x v="20"/>
    <s v="USD"/>
    <n v="120000"/>
    <x v="47"/>
    <x v="0"/>
    <x v="6"/>
    <x v="1"/>
    <x v="1"/>
  </r>
  <r>
    <x v="0"/>
    <x v="2"/>
    <x v="1"/>
    <x v="20"/>
    <s v="CAD"/>
    <n v="110000"/>
    <x v="127"/>
    <x v="1"/>
    <x v="9"/>
    <x v="5"/>
    <x v="2"/>
  </r>
  <r>
    <x v="0"/>
    <x v="0"/>
    <x v="1"/>
    <x v="20"/>
    <s v="USD"/>
    <n v="130000"/>
    <x v="128"/>
    <x v="0"/>
    <x v="6"/>
    <x v="1"/>
    <x v="1"/>
  </r>
  <r>
    <x v="1"/>
    <x v="0"/>
    <x v="1"/>
    <x v="20"/>
    <s v="EUR"/>
    <n v="34000"/>
    <x v="129"/>
    <x v="1"/>
    <x v="2"/>
    <x v="2"/>
    <x v="0"/>
  </r>
  <r>
    <x v="0"/>
    <x v="0"/>
    <x v="1"/>
    <x v="20"/>
    <s v="EUR"/>
    <n v="39600"/>
    <x v="130"/>
    <x v="1"/>
    <x v="2"/>
    <x v="2"/>
    <x v="0"/>
  </r>
  <r>
    <x v="0"/>
    <x v="1"/>
    <x v="1"/>
    <x v="20"/>
    <s v="USD"/>
    <n v="4000"/>
    <x v="70"/>
    <x v="2"/>
    <x v="19"/>
    <x v="30"/>
    <x v="0"/>
  </r>
  <r>
    <x v="1"/>
    <x v="2"/>
    <x v="1"/>
    <x v="20"/>
    <s v="EUR"/>
    <n v="80000"/>
    <x v="131"/>
    <x v="2"/>
    <x v="20"/>
    <x v="17"/>
    <x v="2"/>
  </r>
  <r>
    <x v="1"/>
    <x v="0"/>
    <x v="1"/>
    <x v="20"/>
    <s v="EUR"/>
    <n v="55000"/>
    <x v="125"/>
    <x v="0"/>
    <x v="16"/>
    <x v="10"/>
    <x v="2"/>
  </r>
  <r>
    <x v="0"/>
    <x v="0"/>
    <x v="1"/>
    <x v="20"/>
    <s v="USD"/>
    <n v="115000"/>
    <x v="53"/>
    <x v="0"/>
    <x v="6"/>
    <x v="1"/>
    <x v="1"/>
  </r>
  <r>
    <x v="0"/>
    <x v="0"/>
    <x v="1"/>
    <x v="20"/>
    <s v="USD"/>
    <n v="73000"/>
    <x v="132"/>
    <x v="2"/>
    <x v="6"/>
    <x v="1"/>
    <x v="1"/>
  </r>
  <r>
    <x v="1"/>
    <x v="0"/>
    <x v="1"/>
    <x v="20"/>
    <s v="USD"/>
    <n v="118000"/>
    <x v="133"/>
    <x v="1"/>
    <x v="6"/>
    <x v="1"/>
    <x v="0"/>
  </r>
  <r>
    <x v="1"/>
    <x v="0"/>
    <x v="1"/>
    <x v="20"/>
    <s v="USD"/>
    <n v="138350"/>
    <x v="134"/>
    <x v="1"/>
    <x v="6"/>
    <x v="1"/>
    <x v="0"/>
  </r>
  <r>
    <x v="0"/>
    <x v="0"/>
    <x v="1"/>
    <x v="20"/>
    <s v="SGD"/>
    <n v="160000"/>
    <x v="135"/>
    <x v="1"/>
    <x v="10"/>
    <x v="31"/>
    <x v="0"/>
  </r>
  <r>
    <x v="1"/>
    <x v="2"/>
    <x v="1"/>
    <x v="20"/>
    <s v="USD"/>
    <n v="412000"/>
    <x v="136"/>
    <x v="1"/>
    <x v="6"/>
    <x v="1"/>
    <x v="1"/>
  </r>
  <r>
    <x v="1"/>
    <x v="1"/>
    <x v="1"/>
    <x v="20"/>
    <s v="USD"/>
    <n v="105000"/>
    <x v="99"/>
    <x v="1"/>
    <x v="6"/>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rt_Salary_Analysis" cacheId="0" applyNumberFormats="0" applyBorderFormats="0" applyFontFormats="0" applyPatternFormats="0" applyAlignmentFormats="0" applyWidthHeightFormats="1" dataCaption="Values" grandTotalCaption="Total" updatedVersion="6" minRefreshableVersion="3" showDrill="0" useAutoFormatting="1" rowGrandTotals="0" itemPrintTitles="1" createdVersion="6" indent="0" showHeaders="0" outline="1" outlineData="1" multipleFieldFilters="0" chartFormat="21">
  <location ref="A12:E16" firstHeaderRow="1" firstDataRow="2" firstDataCol="1"/>
  <pivotFields count="11">
    <pivotField showAll="0">
      <items count="3">
        <item x="1"/>
        <item x="0"/>
        <item t="default"/>
      </items>
    </pivotField>
    <pivotField axis="axisCol" showAll="0">
      <items count="5">
        <item x="1"/>
        <item x="3"/>
        <item x="0"/>
        <item x="2"/>
        <item t="default"/>
      </items>
    </pivotField>
    <pivotField showAll="0">
      <items count="5">
        <item x="2"/>
        <item x="3"/>
        <item x="1"/>
        <item x="0"/>
        <item t="default"/>
      </items>
    </pivotField>
    <pivotField axis="axisRow" multipleItemSelectionAllowed="1" showAll="0">
      <items count="22">
        <item h="1" x="0"/>
        <item h="1" x="1"/>
        <item h="1" x="2"/>
        <item h="1" x="3"/>
        <item h="1" x="4"/>
        <item h="1" x="5"/>
        <item h="1" x="6"/>
        <item h="1" x="7"/>
        <item h="1" x="8"/>
        <item h="1" x="9"/>
        <item h="1" x="10"/>
        <item x="11"/>
        <item h="1" x="12"/>
        <item h="1" x="13"/>
        <item h="1" x="14"/>
        <item x="15"/>
        <item h="1" x="16"/>
        <item h="1" x="17"/>
        <item h="1" x="18"/>
        <item h="1" x="19"/>
        <item x="20"/>
        <item t="default"/>
      </items>
    </pivotField>
    <pivotField showAll="0"/>
    <pivotField showAll="0"/>
    <pivotField dataField="1" showAll="0">
      <items count="138">
        <item x="116"/>
        <item x="70"/>
        <item x="0"/>
        <item x="114"/>
        <item x="85"/>
        <item x="17"/>
        <item x="34"/>
        <item x="41"/>
        <item x="10"/>
        <item x="31"/>
        <item x="1"/>
        <item x="123"/>
        <item x="60"/>
        <item x="93"/>
        <item x="14"/>
        <item x="107"/>
        <item x="18"/>
        <item x="4"/>
        <item x="25"/>
        <item x="75"/>
        <item x="126"/>
        <item x="62"/>
        <item x="103"/>
        <item x="15"/>
        <item x="106"/>
        <item x="71"/>
        <item x="100"/>
        <item x="80"/>
        <item x="51"/>
        <item x="23"/>
        <item x="98"/>
        <item x="67"/>
        <item x="52"/>
        <item x="58"/>
        <item x="120"/>
        <item x="108"/>
        <item x="9"/>
        <item x="101"/>
        <item x="118"/>
        <item x="129"/>
        <item x="112"/>
        <item x="111"/>
        <item x="87"/>
        <item x="115"/>
        <item x="72"/>
        <item x="124"/>
        <item x="95"/>
        <item x="78"/>
        <item x="3"/>
        <item x="28"/>
        <item x="130"/>
        <item x="73"/>
        <item x="46"/>
        <item x="110"/>
        <item x="32"/>
        <item x="96"/>
        <item x="88"/>
        <item x="5"/>
        <item x="2"/>
        <item x="119"/>
        <item x="104"/>
        <item x="20"/>
        <item x="24"/>
        <item x="117"/>
        <item x="43"/>
        <item x="125"/>
        <item x="38"/>
        <item x="66"/>
        <item x="74"/>
        <item x="92"/>
        <item x="27"/>
        <item x="57"/>
        <item x="64"/>
        <item x="39"/>
        <item x="37"/>
        <item x="63"/>
        <item x="61"/>
        <item x="132"/>
        <item x="50"/>
        <item x="42"/>
        <item x="94"/>
        <item x="97"/>
        <item x="77"/>
        <item x="105"/>
        <item x="82"/>
        <item x="45"/>
        <item x="30"/>
        <item x="40"/>
        <item x="127"/>
        <item x="122"/>
        <item x="21"/>
        <item x="29"/>
        <item x="35"/>
        <item x="131"/>
        <item x="113"/>
        <item x="33"/>
        <item x="69"/>
        <item x="91"/>
        <item x="26"/>
        <item x="59"/>
        <item x="11"/>
        <item x="12"/>
        <item x="7"/>
        <item x="84"/>
        <item x="102"/>
        <item x="99"/>
        <item x="54"/>
        <item x="13"/>
        <item x="44"/>
        <item x="68"/>
        <item x="65"/>
        <item x="55"/>
        <item x="16"/>
        <item x="53"/>
        <item x="121"/>
        <item x="133"/>
        <item x="135"/>
        <item x="47"/>
        <item x="86"/>
        <item x="128"/>
        <item x="79"/>
        <item x="19"/>
        <item x="134"/>
        <item x="48"/>
        <item x="109"/>
        <item x="8"/>
        <item x="89"/>
        <item x="81"/>
        <item x="22"/>
        <item x="76"/>
        <item x="83"/>
        <item x="49"/>
        <item x="56"/>
        <item x="90"/>
        <item x="36"/>
        <item x="136"/>
        <item x="6"/>
        <item t="default"/>
      </items>
    </pivotField>
    <pivotField showAll="0">
      <items count="4">
        <item x="1"/>
        <item x="0"/>
        <item x="2"/>
        <item t="default"/>
      </items>
    </pivotField>
    <pivotField showAll="0">
      <items count="36">
        <item x="20"/>
        <item x="17"/>
        <item x="4"/>
        <item x="9"/>
        <item x="34"/>
        <item x="15"/>
        <item x="3"/>
        <item x="2"/>
        <item x="16"/>
        <item x="5"/>
        <item x="27"/>
        <item x="28"/>
        <item x="7"/>
        <item x="0"/>
        <item x="24"/>
        <item x="29"/>
        <item x="26"/>
        <item x="8"/>
        <item x="13"/>
        <item x="12"/>
        <item x="30"/>
        <item x="21"/>
        <item x="18"/>
        <item x="23"/>
        <item x="32"/>
        <item x="1"/>
        <item x="11"/>
        <item x="25"/>
        <item x="33"/>
        <item x="14"/>
        <item x="10"/>
        <item x="22"/>
        <item x="31"/>
        <item x="6"/>
        <item x="19"/>
        <item t="default"/>
      </items>
    </pivotField>
    <pivotField showAll="0"/>
    <pivotField showAll="0"/>
  </pivotFields>
  <rowFields count="1">
    <field x="3"/>
  </rowFields>
  <rowItems count="3">
    <i>
      <x v="11"/>
    </i>
    <i>
      <x v="15"/>
    </i>
    <i>
      <x v="20"/>
    </i>
  </rowItems>
  <colFields count="1">
    <field x="1"/>
  </colFields>
  <colItems count="4">
    <i>
      <x/>
    </i>
    <i>
      <x v="2"/>
    </i>
    <i>
      <x v="3"/>
    </i>
    <i t="grand">
      <x/>
    </i>
  </colItems>
  <dataFields count="1">
    <dataField name="Analysis of Experience Level" fld="6" subtotal="average" baseField="3" baseItem="11" numFmtId="164"/>
  </dataFields>
  <formats count="15">
    <format dxfId="15">
      <pivotArea type="origin" dataOnly="0" labelOnly="1" outline="0" fieldPosition="0"/>
    </format>
    <format dxfId="14">
      <pivotArea type="topRight" dataOnly="0" labelOnly="1" outline="0" fieldPosition="0"/>
    </format>
    <format dxfId="13">
      <pivotArea type="origin" dataOnly="0" labelOnly="1" outline="0" fieldPosition="0"/>
    </format>
    <format dxfId="12">
      <pivotArea type="topRight" dataOnly="0" labelOnly="1" outline="0" fieldPosition="0"/>
    </format>
    <format dxfId="11">
      <pivotArea outline="0" collapsedLevelsAreSubtotals="1" fieldPosition="0"/>
    </format>
    <format dxfId="10">
      <pivotArea type="origin" dataOnly="0" labelOnly="1" outline="0" fieldPosition="0"/>
    </format>
    <format dxfId="9">
      <pivotArea type="topRight" dataOnly="0" labelOnly="1" outline="0" fieldPosition="0"/>
    </format>
    <format dxfId="8">
      <pivotArea type="origin" dataOnly="0" labelOnly="1" outline="0" fieldPosition="0"/>
    </format>
    <format dxfId="7">
      <pivotArea type="origin" dataOnly="0" labelOnly="1" outline="0" fieldPosition="0"/>
    </format>
    <format dxfId="6">
      <pivotArea type="topRight" dataOnly="0" labelOnly="1" outline="0" fieldPosition="0"/>
    </format>
    <format dxfId="5">
      <pivotArea type="origin" dataOnly="0" labelOnly="1" outline="0" fieldPosition="0"/>
    </format>
    <format dxfId="4">
      <pivotArea type="topRight" dataOnly="0" labelOnly="1" outline="0" fieldPosition="0"/>
    </format>
    <format dxfId="3">
      <pivotArea type="origin" dataOnly="0" labelOnly="1" outline="0" fieldPosition="0"/>
    </format>
    <format dxfId="2">
      <pivotArea type="origin" dataOnly="0" labelOnly="1" outline="0" fieldPosition="0"/>
    </format>
    <format dxfId="1">
      <pivotArea type="topRight" dataOnly="0" labelOnly="1" outline="0" fieldPosition="0"/>
    </format>
  </formats>
  <chartFormats count="6">
    <chartFormat chart="0" format="2"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20" format="19" series="1">
      <pivotArea type="data" outline="0" fieldPosition="0">
        <references count="2">
          <reference field="4294967294" count="1" selected="0">
            <x v="0"/>
          </reference>
          <reference field="1" count="1" selected="0">
            <x v="0"/>
          </reference>
        </references>
      </pivotArea>
    </chartFormat>
    <chartFormat chart="20" format="20" series="1">
      <pivotArea type="data" outline="0" fieldPosition="0">
        <references count="2">
          <reference field="4294967294" count="1" selected="0">
            <x v="0"/>
          </reference>
          <reference field="1" count="1" selected="0">
            <x v="2"/>
          </reference>
        </references>
      </pivotArea>
    </chartFormat>
    <chartFormat chart="20" format="2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PivotTable12" cacheId="0" applyNumberFormats="0" applyBorderFormats="0" applyFontFormats="0" applyPatternFormats="0" applyAlignmentFormats="0" applyWidthHeightFormats="1" dataCaption="Values" grandTotalCaption="Total" updatedVersion="6" minRefreshableVersion="3" showDrill="0" useAutoFormatting="1" rowGrandTotals="0" itemPrintTitles="1" createdVersion="6" indent="0" showHeaders="0" outline="1" outlineData="1" multipleFieldFilters="0" chartFormat="26">
  <location ref="H4:I9" firstHeaderRow="1" firstDataRow="1" firstDataCol="1"/>
  <pivotFields count="11">
    <pivotField showAll="0">
      <items count="3">
        <item x="1"/>
        <item x="0"/>
        <item t="default"/>
      </items>
    </pivotField>
    <pivotField showAll="0">
      <items count="5">
        <item x="1"/>
        <item x="3"/>
        <item x="0"/>
        <item x="2"/>
        <item t="default"/>
      </items>
    </pivotField>
    <pivotField showAll="0">
      <items count="5">
        <item x="2"/>
        <item x="3"/>
        <item x="1"/>
        <item x="0"/>
        <item t="default"/>
      </items>
    </pivotField>
    <pivotField multipleItemSelectionAllowed="1" showAll="0">
      <items count="22">
        <item h="1" x="0"/>
        <item h="1" x="1"/>
        <item h="1" x="2"/>
        <item h="1" x="3"/>
        <item h="1" x="4"/>
        <item h="1" x="5"/>
        <item h="1" x="6"/>
        <item h="1" x="7"/>
        <item h="1" x="8"/>
        <item h="1" x="9"/>
        <item h="1" x="10"/>
        <item x="11"/>
        <item h="1" x="12"/>
        <item h="1" x="13"/>
        <item h="1" x="14"/>
        <item x="15"/>
        <item h="1" x="16"/>
        <item h="1" x="17"/>
        <item h="1" x="18"/>
        <item h="1" x="19"/>
        <item x="20"/>
        <item t="default"/>
      </items>
    </pivotField>
    <pivotField showAll="0"/>
    <pivotField showAll="0"/>
    <pivotField dataField="1" showAll="0">
      <items count="138">
        <item x="116"/>
        <item x="70"/>
        <item x="0"/>
        <item x="114"/>
        <item x="85"/>
        <item x="17"/>
        <item x="34"/>
        <item x="41"/>
        <item x="10"/>
        <item x="31"/>
        <item x="1"/>
        <item x="123"/>
        <item x="60"/>
        <item x="93"/>
        <item x="14"/>
        <item x="107"/>
        <item x="18"/>
        <item x="4"/>
        <item x="25"/>
        <item x="75"/>
        <item x="126"/>
        <item x="62"/>
        <item x="103"/>
        <item x="15"/>
        <item x="106"/>
        <item x="71"/>
        <item x="100"/>
        <item x="80"/>
        <item x="51"/>
        <item x="23"/>
        <item x="98"/>
        <item x="67"/>
        <item x="52"/>
        <item x="58"/>
        <item x="120"/>
        <item x="108"/>
        <item x="9"/>
        <item x="101"/>
        <item x="118"/>
        <item x="129"/>
        <item x="112"/>
        <item x="111"/>
        <item x="87"/>
        <item x="115"/>
        <item x="72"/>
        <item x="124"/>
        <item x="95"/>
        <item x="78"/>
        <item x="3"/>
        <item x="28"/>
        <item x="130"/>
        <item x="73"/>
        <item x="46"/>
        <item x="110"/>
        <item x="32"/>
        <item x="96"/>
        <item x="88"/>
        <item x="5"/>
        <item x="2"/>
        <item x="119"/>
        <item x="104"/>
        <item x="20"/>
        <item x="24"/>
        <item x="117"/>
        <item x="43"/>
        <item x="125"/>
        <item x="38"/>
        <item x="66"/>
        <item x="74"/>
        <item x="92"/>
        <item x="27"/>
        <item x="57"/>
        <item x="64"/>
        <item x="39"/>
        <item x="37"/>
        <item x="63"/>
        <item x="61"/>
        <item x="132"/>
        <item x="50"/>
        <item x="42"/>
        <item x="94"/>
        <item x="97"/>
        <item x="77"/>
        <item x="105"/>
        <item x="82"/>
        <item x="45"/>
        <item x="30"/>
        <item x="40"/>
        <item x="127"/>
        <item x="122"/>
        <item x="21"/>
        <item x="29"/>
        <item x="35"/>
        <item x="131"/>
        <item x="113"/>
        <item x="33"/>
        <item x="69"/>
        <item x="91"/>
        <item x="26"/>
        <item x="59"/>
        <item x="11"/>
        <item x="12"/>
        <item x="7"/>
        <item x="84"/>
        <item x="102"/>
        <item x="99"/>
        <item x="54"/>
        <item x="13"/>
        <item x="44"/>
        <item x="68"/>
        <item x="65"/>
        <item x="55"/>
        <item x="16"/>
        <item x="53"/>
        <item x="121"/>
        <item x="133"/>
        <item x="135"/>
        <item x="47"/>
        <item x="86"/>
        <item x="128"/>
        <item x="79"/>
        <item x="19"/>
        <item x="134"/>
        <item x="48"/>
        <item x="109"/>
        <item x="8"/>
        <item x="89"/>
        <item x="81"/>
        <item x="22"/>
        <item x="76"/>
        <item x="83"/>
        <item x="49"/>
        <item x="56"/>
        <item x="90"/>
        <item x="36"/>
        <item x="136"/>
        <item x="6"/>
        <item t="default"/>
      </items>
    </pivotField>
    <pivotField showAll="0">
      <items count="4">
        <item x="1"/>
        <item x="0"/>
        <item x="2"/>
        <item t="default"/>
      </items>
    </pivotField>
    <pivotField showAll="0" sortType="descending">
      <items count="36">
        <item x="20"/>
        <item x="17"/>
        <item x="4"/>
        <item x="9"/>
        <item x="34"/>
        <item x="15"/>
        <item x="3"/>
        <item x="2"/>
        <item x="16"/>
        <item x="5"/>
        <item x="27"/>
        <item x="28"/>
        <item x="7"/>
        <item x="0"/>
        <item x="24"/>
        <item x="29"/>
        <item x="26"/>
        <item x="8"/>
        <item x="13"/>
        <item x="12"/>
        <item x="30"/>
        <item x="21"/>
        <item x="18"/>
        <item x="23"/>
        <item x="32"/>
        <item x="1"/>
        <item x="11"/>
        <item x="25"/>
        <item x="33"/>
        <item x="14"/>
        <item x="10"/>
        <item x="22"/>
        <item x="31"/>
        <item x="6"/>
        <item x="19"/>
        <item t="default"/>
      </items>
      <autoSortScope>
        <pivotArea dataOnly="0" outline="0" fieldPosition="0">
          <references count="1">
            <reference field="4294967294" count="1" selected="0">
              <x v="0"/>
            </reference>
          </references>
        </pivotArea>
      </autoSortScope>
    </pivotField>
    <pivotField axis="axisRow" showAll="0" measureFilter="1">
      <items count="33">
        <item x="4"/>
        <item x="17"/>
        <item x="12"/>
        <item x="5"/>
        <item x="8"/>
        <item x="28"/>
        <item x="15"/>
        <item x="3"/>
        <item x="2"/>
        <item x="13"/>
        <item x="7"/>
        <item x="24"/>
        <item x="27"/>
        <item x="31"/>
        <item x="0"/>
        <item x="22"/>
        <item x="29"/>
        <item x="23"/>
        <item x="6"/>
        <item x="10"/>
        <item x="9"/>
        <item x="25"/>
        <item x="19"/>
        <item x="14"/>
        <item x="21"/>
        <item x="16"/>
        <item x="18"/>
        <item x="11"/>
        <item x="20"/>
        <item x="26"/>
        <item x="1"/>
        <item x="30"/>
        <item t="default"/>
      </items>
    </pivotField>
    <pivotField showAll="0"/>
  </pivotFields>
  <rowFields count="1">
    <field x="9"/>
  </rowFields>
  <rowItems count="5">
    <i>
      <x v="3"/>
    </i>
    <i>
      <x v="10"/>
    </i>
    <i>
      <x v="13"/>
    </i>
    <i>
      <x v="27"/>
    </i>
    <i>
      <x v="30"/>
    </i>
  </rowItems>
  <colItems count="1">
    <i/>
  </colItems>
  <dataFields count="1">
    <dataField name="Average salary" fld="6" subtotal="average" baseField="9" baseItem="13" numFmtId="164"/>
  </dataFields>
  <formats count="6">
    <format dxfId="21">
      <pivotArea type="origin" dataOnly="0" labelOnly="1" outline="0" fieldPosition="0"/>
    </format>
    <format dxfId="20">
      <pivotArea type="topRight" dataOnly="0" labelOnly="1" outline="0" fieldPosition="0"/>
    </format>
    <format dxfId="19">
      <pivotArea type="origin" dataOnly="0" labelOnly="1" outline="0" fieldPosition="0"/>
    </format>
    <format dxfId="18">
      <pivotArea type="topRight" dataOnly="0" labelOnly="1" outline="0" fieldPosition="0"/>
    </format>
    <format dxfId="17">
      <pivotArea dataOnly="0" labelOnly="1" outline="0" axis="axisValues" fieldPosition="0"/>
    </format>
    <format dxfId="16">
      <pivotArea dataOnly="0" labelOnly="1" outline="0" axis="axisValues" fieldPosition="0"/>
    </format>
  </formats>
  <chartFormats count="6">
    <chartFormat chart="0" format="2"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22" format="3"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0"/>
          </reference>
        </references>
      </pivotArea>
    </chartFormat>
  </chartFormats>
  <pivotTableStyleInfo name="PivotStyleLight16" showRowHeaders="0"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Company Size Salary" cacheId="0" applyNumberFormats="0" applyBorderFormats="0" applyFontFormats="0" applyPatternFormats="0" applyAlignmentFormats="0" applyWidthHeightFormats="1" dataCaption="Values" updatedVersion="6" minRefreshableVersion="3" useAutoFormatting="1" colGrandTotals="0" itemPrintTitles="1" createdVersion="6" indent="0" showHeaders="0" outline="1" outlineData="1" multipleFieldFilters="0" chartFormat="24">
  <location ref="G13:I26" firstHeaderRow="0" firstDataRow="1" firstDataCol="1"/>
  <pivotFields count="11">
    <pivotField showAll="0">
      <items count="3">
        <item x="1"/>
        <item x="0"/>
        <item t="default"/>
      </items>
    </pivotField>
    <pivotField showAll="0">
      <items count="5">
        <item x="1"/>
        <item x="3"/>
        <item x="0"/>
        <item x="2"/>
        <item t="default"/>
      </items>
    </pivotField>
    <pivotField showAll="0">
      <items count="5">
        <item x="2"/>
        <item x="3"/>
        <item x="1"/>
        <item x="0"/>
        <item t="default"/>
      </items>
    </pivotField>
    <pivotField axis="axisRow" multipleItemSelectionAllowed="1" showAll="0">
      <items count="22">
        <item h="1" x="0"/>
        <item h="1" x="1"/>
        <item h="1" x="2"/>
        <item h="1" x="3"/>
        <item h="1" x="4"/>
        <item h="1" x="5"/>
        <item h="1" x="6"/>
        <item h="1" x="7"/>
        <item h="1" x="8"/>
        <item h="1" x="9"/>
        <item h="1" x="10"/>
        <item x="11"/>
        <item h="1" x="12"/>
        <item h="1" x="13"/>
        <item h="1" x="14"/>
        <item x="15"/>
        <item h="1" x="16"/>
        <item h="1" x="17"/>
        <item h="1" x="18"/>
        <item h="1" x="19"/>
        <item x="20"/>
        <item t="default"/>
      </items>
    </pivotField>
    <pivotField showAll="0"/>
    <pivotField showAll="0"/>
    <pivotField dataField="1" showAll="0">
      <items count="138">
        <item x="116"/>
        <item x="70"/>
        <item x="0"/>
        <item x="114"/>
        <item x="85"/>
        <item x="17"/>
        <item x="34"/>
        <item x="41"/>
        <item x="10"/>
        <item x="31"/>
        <item x="1"/>
        <item x="123"/>
        <item x="60"/>
        <item x="93"/>
        <item x="14"/>
        <item x="107"/>
        <item x="18"/>
        <item x="4"/>
        <item x="25"/>
        <item x="75"/>
        <item x="126"/>
        <item x="62"/>
        <item x="103"/>
        <item x="15"/>
        <item x="106"/>
        <item x="71"/>
        <item x="100"/>
        <item x="80"/>
        <item x="51"/>
        <item x="23"/>
        <item x="98"/>
        <item x="67"/>
        <item x="52"/>
        <item x="58"/>
        <item x="120"/>
        <item x="108"/>
        <item x="9"/>
        <item x="101"/>
        <item x="118"/>
        <item x="129"/>
        <item x="112"/>
        <item x="111"/>
        <item x="87"/>
        <item x="115"/>
        <item x="72"/>
        <item x="124"/>
        <item x="95"/>
        <item x="78"/>
        <item x="3"/>
        <item x="28"/>
        <item x="130"/>
        <item x="73"/>
        <item x="46"/>
        <item x="110"/>
        <item x="32"/>
        <item x="96"/>
        <item x="88"/>
        <item x="5"/>
        <item x="2"/>
        <item x="119"/>
        <item x="104"/>
        <item x="20"/>
        <item x="24"/>
        <item x="117"/>
        <item x="43"/>
        <item x="125"/>
        <item x="38"/>
        <item x="66"/>
        <item x="74"/>
        <item x="92"/>
        <item x="27"/>
        <item x="57"/>
        <item x="64"/>
        <item x="39"/>
        <item x="37"/>
        <item x="63"/>
        <item x="61"/>
        <item x="132"/>
        <item x="50"/>
        <item x="42"/>
        <item x="94"/>
        <item x="97"/>
        <item x="77"/>
        <item x="105"/>
        <item x="82"/>
        <item x="45"/>
        <item x="30"/>
        <item x="40"/>
        <item x="127"/>
        <item x="122"/>
        <item x="21"/>
        <item x="29"/>
        <item x="35"/>
        <item x="131"/>
        <item x="113"/>
        <item x="33"/>
        <item x="69"/>
        <item x="91"/>
        <item x="26"/>
        <item x="59"/>
        <item x="11"/>
        <item x="12"/>
        <item x="7"/>
        <item x="84"/>
        <item x="102"/>
        <item x="99"/>
        <item x="54"/>
        <item x="13"/>
        <item x="44"/>
        <item x="68"/>
        <item x="65"/>
        <item x="55"/>
        <item x="16"/>
        <item x="53"/>
        <item x="121"/>
        <item x="133"/>
        <item x="135"/>
        <item x="47"/>
        <item x="86"/>
        <item x="128"/>
        <item x="79"/>
        <item x="19"/>
        <item x="134"/>
        <item x="48"/>
        <item x="109"/>
        <item x="8"/>
        <item x="89"/>
        <item x="81"/>
        <item x="22"/>
        <item x="76"/>
        <item x="83"/>
        <item x="49"/>
        <item x="56"/>
        <item x="90"/>
        <item x="36"/>
        <item x="136"/>
        <item x="6"/>
        <item t="default"/>
      </items>
    </pivotField>
    <pivotField showAll="0">
      <items count="4">
        <item x="1"/>
        <item x="0"/>
        <item x="2"/>
        <item t="default"/>
      </items>
    </pivotField>
    <pivotField showAll="0">
      <items count="36">
        <item x="20"/>
        <item x="17"/>
        <item x="4"/>
        <item x="9"/>
        <item x="34"/>
        <item x="15"/>
        <item x="3"/>
        <item x="2"/>
        <item x="16"/>
        <item x="5"/>
        <item x="27"/>
        <item x="28"/>
        <item x="7"/>
        <item x="0"/>
        <item x="24"/>
        <item x="29"/>
        <item x="26"/>
        <item x="8"/>
        <item x="13"/>
        <item x="12"/>
        <item x="30"/>
        <item x="21"/>
        <item x="18"/>
        <item x="23"/>
        <item x="32"/>
        <item x="1"/>
        <item x="11"/>
        <item x="25"/>
        <item x="33"/>
        <item x="14"/>
        <item x="10"/>
        <item x="22"/>
        <item x="31"/>
        <item x="6"/>
        <item x="19"/>
        <item t="default"/>
      </items>
    </pivotField>
    <pivotField showAll="0">
      <items count="33">
        <item x="4"/>
        <item x="17"/>
        <item x="12"/>
        <item x="5"/>
        <item x="8"/>
        <item x="28"/>
        <item x="15"/>
        <item x="3"/>
        <item x="2"/>
        <item x="13"/>
        <item x="7"/>
        <item x="24"/>
        <item x="27"/>
        <item x="31"/>
        <item x="0"/>
        <item x="22"/>
        <item x="29"/>
        <item x="23"/>
        <item x="6"/>
        <item x="10"/>
        <item x="9"/>
        <item x="25"/>
        <item x="19"/>
        <item x="14"/>
        <item x="21"/>
        <item x="16"/>
        <item x="18"/>
        <item x="11"/>
        <item x="20"/>
        <item x="26"/>
        <item x="1"/>
        <item x="30"/>
        <item t="default"/>
      </items>
    </pivotField>
    <pivotField axis="axisRow" dataField="1" showAll="0">
      <items count="4">
        <item x="1"/>
        <item x="0"/>
        <item x="2"/>
        <item t="default"/>
      </items>
    </pivotField>
  </pivotFields>
  <rowFields count="2">
    <field x="3"/>
    <field x="10"/>
  </rowFields>
  <rowItems count="13">
    <i>
      <x v="11"/>
    </i>
    <i r="1">
      <x/>
    </i>
    <i r="1">
      <x v="1"/>
    </i>
    <i r="1">
      <x v="2"/>
    </i>
    <i>
      <x v="15"/>
    </i>
    <i r="1">
      <x/>
    </i>
    <i r="1">
      <x v="1"/>
    </i>
    <i r="1">
      <x v="2"/>
    </i>
    <i>
      <x v="20"/>
    </i>
    <i r="1">
      <x/>
    </i>
    <i r="1">
      <x v="1"/>
    </i>
    <i r="1">
      <x v="2"/>
    </i>
    <i t="grand">
      <x/>
    </i>
  </rowItems>
  <colFields count="1">
    <field x="-2"/>
  </colFields>
  <colItems count="2">
    <i>
      <x/>
    </i>
    <i i="1">
      <x v="1"/>
    </i>
  </colItems>
  <dataFields count="2">
    <dataField name="Average of salary_in_usd" fld="6" subtotal="average" baseField="3" baseItem="15" numFmtId="164"/>
    <dataField name="Count of Personnel" fld="10" subtotal="count" baseField="3" baseItem="11"/>
  </dataFields>
  <formats count="1">
    <format dxfId="22">
      <pivotArea outline="0" collapsedLevelsAreSubtotals="1" fieldPosition="0">
        <references count="1">
          <reference field="4294967294" count="1" selected="0">
            <x v="0"/>
          </reference>
        </references>
      </pivotArea>
    </format>
  </formats>
  <chartFormats count="2">
    <chartFormat chart="23" format="12" series="1">
      <pivotArea type="data" outline="0" fieldPosition="0">
        <references count="1">
          <reference field="4294967294" count="1" selected="0">
            <x v="0"/>
          </reference>
        </references>
      </pivotArea>
    </chartFormat>
    <chartFormat chart="23" format="13" series="1">
      <pivotArea type="data" outline="0" fieldPosition="0">
        <references count="1">
          <reference field="4294967294" count="1" selected="0">
            <x v="1"/>
          </reference>
        </references>
      </pivotArea>
    </chartFormat>
  </chartFormats>
  <pivotTableStyleInfo name="PivotStyleLight16"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_Population" cacheId="0" applyNumberFormats="0" applyBorderFormats="0" applyFontFormats="0" applyPatternFormats="0" applyAlignmentFormats="0" applyWidthHeightFormats="1" dataCaption="Values" updatedVersion="6" minRefreshableVersion="3" useAutoFormatting="1" colGrandTotals="0" itemPrintTitles="1" createdVersion="6" indent="0" showHeaders="0" outline="1" outlineData="1" multipleFieldFilters="0" chartFormat="19">
  <location ref="E5:F9" firstHeaderRow="1" firstDataRow="1" firstDataCol="1"/>
  <pivotFields count="11">
    <pivotField showAll="0">
      <items count="3">
        <item x="1"/>
        <item x="0"/>
        <item t="default"/>
      </items>
    </pivotField>
    <pivotField showAll="0">
      <items count="5">
        <item x="1"/>
        <item x="3"/>
        <item x="0"/>
        <item x="2"/>
        <item t="default"/>
      </items>
    </pivotField>
    <pivotField showAll="0">
      <items count="5">
        <item x="2"/>
        <item x="3"/>
        <item x="1"/>
        <item x="0"/>
        <item t="default"/>
      </items>
    </pivotField>
    <pivotField axis="axisRow" dataField="1" multipleItemSelectionAllowed="1" showAll="0">
      <items count="22">
        <item h="1" x="0"/>
        <item h="1" x="1"/>
        <item h="1" x="2"/>
        <item h="1" x="3"/>
        <item h="1" x="4"/>
        <item h="1" x="5"/>
        <item h="1" x="6"/>
        <item h="1" x="7"/>
        <item h="1" x="8"/>
        <item h="1" x="9"/>
        <item h="1" x="10"/>
        <item x="11"/>
        <item h="1" x="12"/>
        <item h="1" x="13"/>
        <item h="1" x="14"/>
        <item x="15"/>
        <item h="1" x="16"/>
        <item h="1" x="17"/>
        <item h="1" x="18"/>
        <item h="1" x="19"/>
        <item x="20"/>
        <item t="default"/>
      </items>
    </pivotField>
    <pivotField showAll="0"/>
    <pivotField showAll="0"/>
    <pivotField showAll="0">
      <items count="138">
        <item x="116"/>
        <item x="70"/>
        <item x="0"/>
        <item x="114"/>
        <item x="85"/>
        <item x="17"/>
        <item x="34"/>
        <item x="41"/>
        <item x="10"/>
        <item x="31"/>
        <item x="1"/>
        <item x="123"/>
        <item x="60"/>
        <item x="93"/>
        <item x="14"/>
        <item x="107"/>
        <item x="18"/>
        <item x="4"/>
        <item x="25"/>
        <item x="75"/>
        <item x="126"/>
        <item x="62"/>
        <item x="103"/>
        <item x="15"/>
        <item x="106"/>
        <item x="71"/>
        <item x="100"/>
        <item x="80"/>
        <item x="51"/>
        <item x="23"/>
        <item x="98"/>
        <item x="67"/>
        <item x="52"/>
        <item x="58"/>
        <item x="120"/>
        <item x="108"/>
        <item x="9"/>
        <item x="101"/>
        <item x="118"/>
        <item x="129"/>
        <item x="112"/>
        <item x="111"/>
        <item x="87"/>
        <item x="115"/>
        <item x="72"/>
        <item x="124"/>
        <item x="95"/>
        <item x="78"/>
        <item x="3"/>
        <item x="28"/>
        <item x="130"/>
        <item x="73"/>
        <item x="46"/>
        <item x="110"/>
        <item x="32"/>
        <item x="96"/>
        <item x="88"/>
        <item x="5"/>
        <item x="2"/>
        <item x="119"/>
        <item x="104"/>
        <item x="20"/>
        <item x="24"/>
        <item x="117"/>
        <item x="43"/>
        <item x="125"/>
        <item x="38"/>
        <item x="66"/>
        <item x="74"/>
        <item x="92"/>
        <item x="27"/>
        <item x="57"/>
        <item x="64"/>
        <item x="39"/>
        <item x="37"/>
        <item x="63"/>
        <item x="61"/>
        <item x="132"/>
        <item x="50"/>
        <item x="42"/>
        <item x="94"/>
        <item x="97"/>
        <item x="77"/>
        <item x="105"/>
        <item x="82"/>
        <item x="45"/>
        <item x="30"/>
        <item x="40"/>
        <item x="127"/>
        <item x="122"/>
        <item x="21"/>
        <item x="29"/>
        <item x="35"/>
        <item x="131"/>
        <item x="113"/>
        <item x="33"/>
        <item x="69"/>
        <item x="91"/>
        <item x="26"/>
        <item x="59"/>
        <item x="11"/>
        <item x="12"/>
        <item x="7"/>
        <item x="84"/>
        <item x="102"/>
        <item x="99"/>
        <item x="54"/>
        <item x="13"/>
        <item x="44"/>
        <item x="68"/>
        <item x="65"/>
        <item x="55"/>
        <item x="16"/>
        <item x="53"/>
        <item x="121"/>
        <item x="133"/>
        <item x="135"/>
        <item x="47"/>
        <item x="86"/>
        <item x="128"/>
        <item x="79"/>
        <item x="19"/>
        <item x="134"/>
        <item x="48"/>
        <item x="109"/>
        <item x="8"/>
        <item x="89"/>
        <item x="81"/>
        <item x="22"/>
        <item x="76"/>
        <item x="83"/>
        <item x="49"/>
        <item x="56"/>
        <item x="90"/>
        <item x="36"/>
        <item x="136"/>
        <item x="6"/>
        <item t="default"/>
      </items>
    </pivotField>
    <pivotField showAll="0">
      <items count="4">
        <item x="1"/>
        <item x="0"/>
        <item x="2"/>
        <item t="default"/>
      </items>
    </pivotField>
    <pivotField showAll="0">
      <items count="36">
        <item x="20"/>
        <item x="17"/>
        <item x="4"/>
        <item x="9"/>
        <item x="34"/>
        <item x="15"/>
        <item x="3"/>
        <item x="2"/>
        <item x="16"/>
        <item x="5"/>
        <item x="27"/>
        <item x="28"/>
        <item x="7"/>
        <item x="0"/>
        <item x="24"/>
        <item x="29"/>
        <item x="26"/>
        <item x="8"/>
        <item x="13"/>
        <item x="12"/>
        <item x="30"/>
        <item x="21"/>
        <item x="18"/>
        <item x="23"/>
        <item x="32"/>
        <item x="1"/>
        <item x="11"/>
        <item x="25"/>
        <item x="33"/>
        <item x="14"/>
        <item x="10"/>
        <item x="22"/>
        <item x="31"/>
        <item x="6"/>
        <item x="19"/>
        <item t="default"/>
      </items>
    </pivotField>
    <pivotField showAll="0"/>
    <pivotField showAll="0"/>
  </pivotFields>
  <rowFields count="1">
    <field x="3"/>
  </rowFields>
  <rowItems count="4">
    <i>
      <x v="11"/>
    </i>
    <i>
      <x v="15"/>
    </i>
    <i>
      <x v="20"/>
    </i>
    <i t="grand">
      <x/>
    </i>
  </rowItems>
  <colItems count="1">
    <i/>
  </colItems>
  <dataFields count="1">
    <dataField name="Count" fld="3" subtotal="count" baseField="3" baseItem="11"/>
  </dataFields>
  <chartFormats count="12">
    <chartFormat chart="15" format="1" series="1">
      <pivotArea type="data" outline="0" fieldPosition="0">
        <references count="1">
          <reference field="4294967294" count="1" selected="0">
            <x v="0"/>
          </reference>
        </references>
      </pivotArea>
    </chartFormat>
    <chartFormat chart="15" format="2">
      <pivotArea type="data" outline="0" fieldPosition="0">
        <references count="2">
          <reference field="4294967294" count="1" selected="0">
            <x v="0"/>
          </reference>
          <reference field="3" count="1" selected="0">
            <x v="11"/>
          </reference>
        </references>
      </pivotArea>
    </chartFormat>
    <chartFormat chart="15" format="3">
      <pivotArea type="data" outline="0" fieldPosition="0">
        <references count="2">
          <reference field="4294967294" count="1" selected="0">
            <x v="0"/>
          </reference>
          <reference field="3" count="1" selected="0">
            <x v="15"/>
          </reference>
        </references>
      </pivotArea>
    </chartFormat>
    <chartFormat chart="15" format="4">
      <pivotArea type="data" outline="0" fieldPosition="0">
        <references count="2">
          <reference field="4294967294" count="1" selected="0">
            <x v="0"/>
          </reference>
          <reference field="3" count="1" selected="0">
            <x v="20"/>
          </reference>
        </references>
      </pivotArea>
    </chartFormat>
    <chartFormat chart="16" format="5" series="1">
      <pivotArea type="data" outline="0" fieldPosition="0">
        <references count="1">
          <reference field="4294967294" count="1" selected="0">
            <x v="0"/>
          </reference>
        </references>
      </pivotArea>
    </chartFormat>
    <chartFormat chart="16" format="6">
      <pivotArea type="data" outline="0" fieldPosition="0">
        <references count="2">
          <reference field="4294967294" count="1" selected="0">
            <x v="0"/>
          </reference>
          <reference field="3" count="1" selected="0">
            <x v="11"/>
          </reference>
        </references>
      </pivotArea>
    </chartFormat>
    <chartFormat chart="16" format="7">
      <pivotArea type="data" outline="0" fieldPosition="0">
        <references count="2">
          <reference field="4294967294" count="1" selected="0">
            <x v="0"/>
          </reference>
          <reference field="3" count="1" selected="0">
            <x v="15"/>
          </reference>
        </references>
      </pivotArea>
    </chartFormat>
    <chartFormat chart="16" format="8">
      <pivotArea type="data" outline="0" fieldPosition="0">
        <references count="2">
          <reference field="4294967294" count="1" selected="0">
            <x v="0"/>
          </reference>
          <reference field="3" count="1" selected="0">
            <x v="20"/>
          </reference>
        </references>
      </pivotArea>
    </chartFormat>
    <chartFormat chart="18" format="13" series="1">
      <pivotArea type="data" outline="0" fieldPosition="0">
        <references count="1">
          <reference field="4294967294" count="1" selected="0">
            <x v="0"/>
          </reference>
        </references>
      </pivotArea>
    </chartFormat>
    <chartFormat chart="18" format="14">
      <pivotArea type="data" outline="0" fieldPosition="0">
        <references count="2">
          <reference field="4294967294" count="1" selected="0">
            <x v="0"/>
          </reference>
          <reference field="3" count="1" selected="0">
            <x v="11"/>
          </reference>
        </references>
      </pivotArea>
    </chartFormat>
    <chartFormat chart="18" format="15">
      <pivotArea type="data" outline="0" fieldPosition="0">
        <references count="2">
          <reference field="4294967294" count="1" selected="0">
            <x v="0"/>
          </reference>
          <reference field="3" count="1" selected="0">
            <x v="15"/>
          </reference>
        </references>
      </pivotArea>
    </chartFormat>
    <chartFormat chart="18" format="16">
      <pivotArea type="data" outline="0" fieldPosition="0">
        <references count="2">
          <reference field="4294967294" count="1" selected="0">
            <x v="0"/>
          </reference>
          <reference field="3" count="1" selected="0">
            <x v="20"/>
          </reference>
        </references>
      </pivotArea>
    </chartFormat>
  </chartFormats>
  <pivotTableStyleInfo name="PivotStyleLight16"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_Salary_Trend" cacheId="0" applyNumberFormats="0" applyBorderFormats="0" applyFontFormats="0" applyPatternFormats="0" applyAlignmentFormats="0" applyWidthHeightFormats="1" dataCaption="Values" updatedVersion="6" minRefreshableVersion="3" useAutoFormatting="1" colGrandTotals="0" itemPrintTitles="1" createdVersion="6" indent="0" showHeaders="0" outline="1" outlineData="1" multipleFieldFilters="0" chartFormat="15">
  <location ref="A4:C9" firstHeaderRow="1" firstDataRow="2" firstDataCol="1"/>
  <pivotFields count="11">
    <pivotField axis="axisCol" showAll="0">
      <items count="3">
        <item x="1"/>
        <item x="0"/>
        <item t="default"/>
      </items>
    </pivotField>
    <pivotField showAll="0"/>
    <pivotField showAll="0"/>
    <pivotField axis="axisRow" multipleItemSelectionAllowed="1" showAll="0">
      <items count="22">
        <item h="1" x="0"/>
        <item h="1" x="1"/>
        <item h="1" x="2"/>
        <item h="1" x="3"/>
        <item h="1" x="4"/>
        <item h="1" x="5"/>
        <item h="1" x="6"/>
        <item h="1" x="7"/>
        <item h="1" x="8"/>
        <item h="1" x="9"/>
        <item h="1" x="10"/>
        <item x="11"/>
        <item h="1" x="12"/>
        <item h="1" x="13"/>
        <item h="1" x="14"/>
        <item x="15"/>
        <item h="1" x="16"/>
        <item h="1" x="17"/>
        <item h="1" x="18"/>
        <item h="1" x="19"/>
        <item x="20"/>
        <item t="default"/>
      </items>
    </pivotField>
    <pivotField showAll="0"/>
    <pivotField showAll="0"/>
    <pivotField dataField="1" showAll="0">
      <items count="138">
        <item x="116"/>
        <item x="70"/>
        <item x="0"/>
        <item x="114"/>
        <item x="85"/>
        <item x="17"/>
        <item x="34"/>
        <item x="41"/>
        <item x="10"/>
        <item x="31"/>
        <item x="1"/>
        <item x="123"/>
        <item x="60"/>
        <item x="93"/>
        <item x="14"/>
        <item x="107"/>
        <item x="18"/>
        <item x="4"/>
        <item x="25"/>
        <item x="75"/>
        <item x="126"/>
        <item x="62"/>
        <item x="103"/>
        <item x="15"/>
        <item x="106"/>
        <item x="71"/>
        <item x="100"/>
        <item x="80"/>
        <item x="51"/>
        <item x="23"/>
        <item x="98"/>
        <item x="67"/>
        <item x="52"/>
        <item x="58"/>
        <item x="120"/>
        <item x="108"/>
        <item x="9"/>
        <item x="101"/>
        <item x="118"/>
        <item x="129"/>
        <item x="112"/>
        <item x="111"/>
        <item x="87"/>
        <item x="115"/>
        <item x="72"/>
        <item x="124"/>
        <item x="95"/>
        <item x="78"/>
        <item x="3"/>
        <item x="28"/>
        <item x="130"/>
        <item x="73"/>
        <item x="46"/>
        <item x="110"/>
        <item x="32"/>
        <item x="96"/>
        <item x="88"/>
        <item x="5"/>
        <item x="2"/>
        <item x="119"/>
        <item x="104"/>
        <item x="20"/>
        <item x="24"/>
        <item x="117"/>
        <item x="43"/>
        <item x="125"/>
        <item x="38"/>
        <item x="66"/>
        <item x="74"/>
        <item x="92"/>
        <item x="27"/>
        <item x="57"/>
        <item x="64"/>
        <item x="39"/>
        <item x="37"/>
        <item x="63"/>
        <item x="61"/>
        <item x="132"/>
        <item x="50"/>
        <item x="42"/>
        <item x="94"/>
        <item x="97"/>
        <item x="77"/>
        <item x="105"/>
        <item x="82"/>
        <item x="45"/>
        <item x="30"/>
        <item x="40"/>
        <item x="127"/>
        <item x="122"/>
        <item x="21"/>
        <item x="29"/>
        <item x="35"/>
        <item x="131"/>
        <item x="113"/>
        <item x="33"/>
        <item x="69"/>
        <item x="91"/>
        <item x="26"/>
        <item x="59"/>
        <item x="11"/>
        <item x="12"/>
        <item x="7"/>
        <item x="84"/>
        <item x="102"/>
        <item x="99"/>
        <item x="54"/>
        <item x="13"/>
        <item x="44"/>
        <item x="68"/>
        <item x="65"/>
        <item x="55"/>
        <item x="16"/>
        <item x="53"/>
        <item x="121"/>
        <item x="133"/>
        <item x="135"/>
        <item x="47"/>
        <item x="86"/>
        <item x="128"/>
        <item x="79"/>
        <item x="19"/>
        <item x="134"/>
        <item x="48"/>
        <item x="109"/>
        <item x="8"/>
        <item x="89"/>
        <item x="81"/>
        <item x="22"/>
        <item x="76"/>
        <item x="83"/>
        <item x="49"/>
        <item x="56"/>
        <item x="90"/>
        <item x="36"/>
        <item x="136"/>
        <item x="6"/>
        <item t="default"/>
      </items>
    </pivotField>
    <pivotField showAll="0">
      <items count="4">
        <item x="1"/>
        <item x="0"/>
        <item x="2"/>
        <item t="default"/>
      </items>
    </pivotField>
    <pivotField showAll="0"/>
    <pivotField showAll="0"/>
    <pivotField showAll="0"/>
  </pivotFields>
  <rowFields count="1">
    <field x="3"/>
  </rowFields>
  <rowItems count="4">
    <i>
      <x v="11"/>
    </i>
    <i>
      <x v="15"/>
    </i>
    <i>
      <x v="20"/>
    </i>
    <i t="grand">
      <x/>
    </i>
  </rowItems>
  <colFields count="1">
    <field x="0"/>
  </colFields>
  <colItems count="2">
    <i>
      <x/>
    </i>
    <i>
      <x v="1"/>
    </i>
  </colItems>
  <dataFields count="1">
    <dataField name="Trend of Average" fld="6" subtotal="average" baseField="3" baseItem="11" numFmtId="164"/>
  </dataFields>
  <formats count="5">
    <format dxfId="27">
      <pivotArea type="origin" dataOnly="0" labelOnly="1" outline="0" fieldPosition="0"/>
    </format>
    <format dxfId="26">
      <pivotArea type="topRight" dataOnly="0" labelOnly="1" outline="0" fieldPosition="0"/>
    </format>
    <format dxfId="25">
      <pivotArea outline="0" collapsedLevelsAreSubtotals="1" fieldPosition="0"/>
    </format>
    <format dxfId="24">
      <pivotArea type="origin" dataOnly="0" labelOnly="1" outline="0" fieldPosition="0"/>
    </format>
    <format dxfId="23">
      <pivotArea type="topRight" dataOnly="0" labelOnly="1" outline="0" fieldPosition="0"/>
    </format>
  </formats>
  <chartFormats count="3">
    <chartFormat chart="0" format="2"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s>
  <pivotTableStyleInfo name="PivotStyleLight16"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_type1" xr10:uid="{00000000-0013-0000-FFFF-FFFF01000000}" sourceName="employment_type">
  <pivotTables>
    <pivotTable tabId="13" name="Pivort_Salary_Analysis"/>
    <pivotTable tabId="13" name="Piv_Population"/>
    <pivotTable tabId="13" name="Company Size Salary"/>
    <pivotTable tabId="13" name="PivotTable12"/>
  </pivotTables>
  <data>
    <tabular pivotCacheId="3">
      <items count="4">
        <i x="2" s="1"/>
        <i x="3"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mote_ratio" xr10:uid="{00000000-0013-0000-FFFF-FFFF02000000}" sourceName="remote_ratio">
  <pivotTables>
    <pivotTable tabId="13" name="Pivort_Salary_Analysis"/>
    <pivotTable tabId="13" name="Piv_Population"/>
    <pivotTable tabId="13" name="Company Size Salary"/>
    <pivotTable tabId="13" name="PivotTable12"/>
  </pivotTables>
  <data>
    <tabular pivotCacheId="3">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ment_type 1" xr10:uid="{00000000-0014-0000-FFFF-FFFF01000000}" cache="Slicer_employment_type1" caption="employment_type" rowHeight="241300"/>
  <slicer name="remote_ratio" xr10:uid="{00000000-0014-0000-FFFF-FFFF02000000}" cache="Slicer_remote_ratio" caption="remote_ratio"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4:K248">
  <autoFilter ref="A4:K248"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sortState xmlns:xlrd2="http://schemas.microsoft.com/office/spreadsheetml/2017/richdata2" ref="A2:K246">
    <sortCondition ref="D2:D246"/>
  </sortState>
  <tableColumns count="11">
    <tableColumn id="1" xr3:uid="{00000000-0010-0000-0000-000001000000}" name="work_year" totalsRowLabel="Total" totalsRowDxfId="51"/>
    <tableColumn id="2" xr3:uid="{00000000-0010-0000-0000-000002000000}" name="experience_level" totalsRowDxfId="50"/>
    <tableColumn id="3" xr3:uid="{00000000-0010-0000-0000-000003000000}" name="employment_type" totalsRowDxfId="49"/>
    <tableColumn id="4" xr3:uid="{00000000-0010-0000-0000-000004000000}" name="job_title" totalsRowDxfId="48"/>
    <tableColumn id="6" xr3:uid="{00000000-0010-0000-0000-000006000000}" name="salary_currency" totalsRowDxfId="47"/>
    <tableColumn id="5" xr3:uid="{00000000-0010-0000-0000-000005000000}" name="salary" totalsRowDxfId="46"/>
    <tableColumn id="7" xr3:uid="{00000000-0010-0000-0000-000007000000}" name="salary_in_usd" totalsRowDxfId="45"/>
    <tableColumn id="9" xr3:uid="{00000000-0010-0000-0000-000009000000}" name="remote_ratio" totalsRowDxfId="44"/>
    <tableColumn id="8" xr3:uid="{00000000-0010-0000-0000-000008000000}" name="employee_residence" totalsRowDxfId="43"/>
    <tableColumn id="10" xr3:uid="{00000000-0010-0000-0000-00000A000000}" name="company_location" totalsRowDxfId="42"/>
    <tableColumn id="11" xr3:uid="{00000000-0010-0000-0000-00000B000000}" name="company_size" totalsRowFunction="count" totalsRowDxfId="41"/>
  </tableColumns>
  <tableStyleInfo name="TableStyleMedium16" showFirstColumn="1"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22" displayName="Table22" ref="A4:L248">
  <autoFilter ref="A4:L248" xr:uid="{00000000-0009-0000-0100-000001000000}">
    <filterColumn colId="0" hiddenButton="1"/>
    <filterColumn colId="1" hiddenButton="1"/>
    <filterColumn colId="2" hiddenButton="1"/>
    <filterColumn colId="3" hiddenButton="1">
      <filters>
        <filter val="Data Analyst"/>
        <filter val="Data Engineer"/>
        <filter val="Data Scientist"/>
      </filters>
    </filterColumn>
    <filterColumn colId="4" hiddenButton="1"/>
    <filterColumn colId="5" hiddenButton="1"/>
    <filterColumn colId="6" hiddenButton="1"/>
    <filterColumn colId="7" hiddenButton="1"/>
    <filterColumn colId="8" hiddenButton="1"/>
    <filterColumn colId="9" hiddenButton="1"/>
    <filterColumn colId="10" hiddenButton="1"/>
  </autoFilter>
  <sortState xmlns:xlrd2="http://schemas.microsoft.com/office/spreadsheetml/2017/richdata2" ref="A35:K175">
    <sortCondition ref="D2:D246"/>
  </sortState>
  <tableColumns count="12">
    <tableColumn id="1" xr3:uid="{00000000-0010-0000-0100-000001000000}" name="work_year" totalsRowLabel="Total" totalsRowDxfId="40"/>
    <tableColumn id="2" xr3:uid="{00000000-0010-0000-0100-000002000000}" name="experience_level" totalsRowDxfId="39"/>
    <tableColumn id="3" xr3:uid="{00000000-0010-0000-0100-000003000000}" name="employment_type" totalsRowDxfId="38"/>
    <tableColumn id="4" xr3:uid="{00000000-0010-0000-0100-000004000000}" name="job_title" totalsRowDxfId="37"/>
    <tableColumn id="6" xr3:uid="{00000000-0010-0000-0100-000006000000}" name="salary_currency" dataDxfId="36"/>
    <tableColumn id="5" xr3:uid="{00000000-0010-0000-0100-000005000000}" name="salary" totalsRowDxfId="35"/>
    <tableColumn id="7" xr3:uid="{00000000-0010-0000-0100-000007000000}" name="salary_in_usd" totalsRowDxfId="34"/>
    <tableColumn id="9" xr3:uid="{00000000-0010-0000-0100-000009000000}" name="remote_ratio" totalsRowDxfId="33"/>
    <tableColumn id="8" xr3:uid="{00000000-0010-0000-0100-000008000000}" name="employee_residence" totalsRowDxfId="32"/>
    <tableColumn id="10" xr3:uid="{00000000-0010-0000-0100-00000A000000}" name="company_location" totalsRowDxfId="31"/>
    <tableColumn id="11" xr3:uid="{00000000-0010-0000-0100-00000B000000}" name="company_size" totalsRowFunction="count" totalsRowDxfId="30"/>
    <tableColumn id="12" xr3:uid="{00000000-0010-0000-0100-00000C000000}" name="Location" dataDxfId="29" totalsRowDxfId="28">
      <calculatedColumnFormula>IF(COUNTIF(Table22[[#This Row],[employee_residence]],Table22[[#This Row],[company_location]]),"Same Location","Different Location")</calculatedColumnFormula>
    </tableColumn>
  </tableColumns>
  <tableStyleInfo name="TableStyleMedium16"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 /></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 /><Relationship Id="rId1" Type="http://schemas.openxmlformats.org/officeDocument/2006/relationships/drawing" Target="../drawings/drawing2.xml" /></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 /><Relationship Id="rId1" Type="http://schemas.openxmlformats.org/officeDocument/2006/relationships/drawing" Target="../drawings/drawing3.xml" /></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 /><Relationship Id="rId2" Type="http://schemas.openxmlformats.org/officeDocument/2006/relationships/pivotTable" Target="../pivotTables/pivotTable2.xml" /><Relationship Id="rId1" Type="http://schemas.openxmlformats.org/officeDocument/2006/relationships/pivotTable" Target="../pivotTables/pivotTable1.xml" /><Relationship Id="rId6" Type="http://schemas.openxmlformats.org/officeDocument/2006/relationships/printerSettings" Target="../printerSettings/printerSettings1.bin" /><Relationship Id="rId5" Type="http://schemas.openxmlformats.org/officeDocument/2006/relationships/pivotTable" Target="../pivotTables/pivotTable5.xml" /><Relationship Id="rId4" Type="http://schemas.openxmlformats.org/officeDocument/2006/relationships/pivotTable" Target="../pivotTables/pivotTable4.xml" /></Relationships>
</file>

<file path=xl/worksheets/_rels/sheet5.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4.xml" /><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tint="-0.499984740745262"/>
  </sheetPr>
  <dimension ref="A1"/>
  <sheetViews>
    <sheetView showGridLines="0" workbookViewId="0">
      <selection activeCell="S10" sqref="S10"/>
    </sheetView>
  </sheetViews>
  <sheetFormatPr defaultRowHeight="1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48"/>
  <sheetViews>
    <sheetView workbookViewId="0"/>
  </sheetViews>
  <sheetFormatPr defaultRowHeight="15" x14ac:dyDescent="0.2"/>
  <cols>
    <col min="1" max="1" width="12.375" customWidth="1"/>
    <col min="2" max="2" width="18.5625" customWidth="1"/>
    <col min="3" max="3" width="19.50390625" customWidth="1"/>
    <col min="4" max="4" width="38.47265625" customWidth="1"/>
    <col min="5" max="5" width="14.796875" customWidth="1"/>
    <col min="6" max="6" width="16.8125" customWidth="1"/>
    <col min="7" max="7" width="15.19921875" customWidth="1"/>
    <col min="8" max="8" width="21.7890625" customWidth="1"/>
    <col min="9" max="9" width="14.796875" customWidth="1"/>
    <col min="10" max="10" width="19.234375" customWidth="1"/>
    <col min="11" max="11" width="15.6015625" customWidth="1"/>
  </cols>
  <sheetData>
    <row r="1" spans="1:11" s="5" customFormat="1" ht="25.5" x14ac:dyDescent="0.35">
      <c r="A1" s="4" t="s">
        <v>135</v>
      </c>
      <c r="B1" s="4"/>
      <c r="C1" s="4"/>
      <c r="D1" s="4"/>
      <c r="E1" s="4"/>
      <c r="F1" s="4"/>
      <c r="G1" s="4"/>
      <c r="H1" s="4"/>
      <c r="I1" s="4"/>
      <c r="J1" s="4"/>
      <c r="K1" s="4"/>
    </row>
    <row r="4" spans="1:11" x14ac:dyDescent="0.2">
      <c r="A4" t="s">
        <v>0</v>
      </c>
      <c r="B4" t="s">
        <v>1</v>
      </c>
      <c r="C4" t="s">
        <v>2</v>
      </c>
      <c r="D4" t="s">
        <v>3</v>
      </c>
      <c r="E4" t="s">
        <v>5</v>
      </c>
      <c r="F4" t="s">
        <v>4</v>
      </c>
      <c r="G4" t="s">
        <v>6</v>
      </c>
      <c r="H4" t="s">
        <v>8</v>
      </c>
      <c r="I4" t="s">
        <v>7</v>
      </c>
      <c r="J4" t="s">
        <v>9</v>
      </c>
      <c r="K4" t="s">
        <v>10</v>
      </c>
    </row>
    <row r="5" spans="1:11" x14ac:dyDescent="0.2">
      <c r="A5">
        <v>2021</v>
      </c>
      <c r="B5" t="s">
        <v>122</v>
      </c>
      <c r="C5" t="s">
        <v>124</v>
      </c>
      <c r="D5" t="s">
        <v>38</v>
      </c>
      <c r="E5" t="s">
        <v>39</v>
      </c>
      <c r="F5">
        <v>400000</v>
      </c>
      <c r="G5">
        <v>5423</v>
      </c>
      <c r="H5" t="s">
        <v>127</v>
      </c>
      <c r="I5" t="s">
        <v>40</v>
      </c>
      <c r="J5" t="s">
        <v>40</v>
      </c>
      <c r="K5" t="s">
        <v>129</v>
      </c>
    </row>
    <row r="6" spans="1:11" x14ac:dyDescent="0.2">
      <c r="A6">
        <v>2021</v>
      </c>
      <c r="B6" t="s">
        <v>119</v>
      </c>
      <c r="C6" t="s">
        <v>124</v>
      </c>
      <c r="D6" t="s">
        <v>36</v>
      </c>
      <c r="E6" t="s">
        <v>18</v>
      </c>
      <c r="F6">
        <v>12000</v>
      </c>
      <c r="G6">
        <v>12000</v>
      </c>
      <c r="H6" t="s">
        <v>126</v>
      </c>
      <c r="I6" t="s">
        <v>37</v>
      </c>
      <c r="J6" t="s">
        <v>16</v>
      </c>
      <c r="K6" t="s">
        <v>129</v>
      </c>
    </row>
    <row r="7" spans="1:11" x14ac:dyDescent="0.2">
      <c r="A7">
        <v>2021</v>
      </c>
      <c r="B7" t="s">
        <v>120</v>
      </c>
      <c r="C7" t="s">
        <v>123</v>
      </c>
      <c r="D7" t="s">
        <v>36</v>
      </c>
      <c r="E7" t="s">
        <v>18</v>
      </c>
      <c r="F7">
        <v>55000</v>
      </c>
      <c r="G7">
        <v>55000</v>
      </c>
      <c r="H7" t="s">
        <v>126</v>
      </c>
      <c r="I7" t="s">
        <v>44</v>
      </c>
      <c r="J7" t="s">
        <v>44</v>
      </c>
      <c r="K7" t="s">
        <v>128</v>
      </c>
    </row>
    <row r="8" spans="1:11" x14ac:dyDescent="0.2">
      <c r="A8">
        <v>2020</v>
      </c>
      <c r="B8" t="s">
        <v>119</v>
      </c>
      <c r="C8" t="s">
        <v>123</v>
      </c>
      <c r="D8" t="s">
        <v>36</v>
      </c>
      <c r="E8" t="s">
        <v>99</v>
      </c>
      <c r="F8">
        <v>300000</v>
      </c>
      <c r="G8">
        <v>45896</v>
      </c>
      <c r="H8" t="s">
        <v>127</v>
      </c>
      <c r="I8" t="s">
        <v>58</v>
      </c>
      <c r="J8" t="s">
        <v>58</v>
      </c>
      <c r="K8" t="s">
        <v>130</v>
      </c>
    </row>
    <row r="9" spans="1:11" x14ac:dyDescent="0.2">
      <c r="A9">
        <v>2021</v>
      </c>
      <c r="B9" t="s">
        <v>119</v>
      </c>
      <c r="C9" t="s">
        <v>123</v>
      </c>
      <c r="D9" t="s">
        <v>36</v>
      </c>
      <c r="E9" t="s">
        <v>39</v>
      </c>
      <c r="F9">
        <v>1335000</v>
      </c>
      <c r="G9">
        <v>18102</v>
      </c>
      <c r="H9" t="s">
        <v>126</v>
      </c>
      <c r="I9" t="s">
        <v>40</v>
      </c>
      <c r="J9" t="s">
        <v>110</v>
      </c>
      <c r="K9" t="s">
        <v>130</v>
      </c>
    </row>
    <row r="10" spans="1:11" x14ac:dyDescent="0.2">
      <c r="A10">
        <v>2021</v>
      </c>
      <c r="B10" t="s">
        <v>119</v>
      </c>
      <c r="C10" t="s">
        <v>124</v>
      </c>
      <c r="D10" t="s">
        <v>36</v>
      </c>
      <c r="E10" t="s">
        <v>18</v>
      </c>
      <c r="F10">
        <v>12000</v>
      </c>
      <c r="G10">
        <v>12000</v>
      </c>
      <c r="H10" t="s">
        <v>126</v>
      </c>
      <c r="I10" t="s">
        <v>68</v>
      </c>
      <c r="J10" t="s">
        <v>16</v>
      </c>
      <c r="K10" t="s">
        <v>130</v>
      </c>
    </row>
    <row r="11" spans="1:11" x14ac:dyDescent="0.2">
      <c r="A11">
        <v>2021</v>
      </c>
      <c r="B11" t="s">
        <v>122</v>
      </c>
      <c r="C11" t="s">
        <v>123</v>
      </c>
      <c r="D11" t="s">
        <v>42</v>
      </c>
      <c r="E11" t="s">
        <v>29</v>
      </c>
      <c r="F11">
        <v>68000</v>
      </c>
      <c r="G11">
        <v>54376</v>
      </c>
      <c r="H11" t="s">
        <v>127</v>
      </c>
      <c r="I11" t="s">
        <v>43</v>
      </c>
      <c r="J11" t="s">
        <v>30</v>
      </c>
      <c r="K11" t="s">
        <v>128</v>
      </c>
    </row>
    <row r="12" spans="1:11" x14ac:dyDescent="0.2">
      <c r="A12">
        <v>2021</v>
      </c>
      <c r="B12" t="s">
        <v>122</v>
      </c>
      <c r="C12" t="s">
        <v>123</v>
      </c>
      <c r="D12" t="s">
        <v>113</v>
      </c>
      <c r="E12" t="s">
        <v>18</v>
      </c>
      <c r="F12">
        <v>423000</v>
      </c>
      <c r="G12">
        <v>423000</v>
      </c>
      <c r="H12" t="s">
        <v>127</v>
      </c>
      <c r="I12" t="s">
        <v>16</v>
      </c>
      <c r="J12" t="s">
        <v>16</v>
      </c>
      <c r="K12" t="s">
        <v>128</v>
      </c>
    </row>
    <row r="13" spans="1:11" x14ac:dyDescent="0.2">
      <c r="A13">
        <v>2021</v>
      </c>
      <c r="B13" t="s">
        <v>122</v>
      </c>
      <c r="C13" t="s">
        <v>123</v>
      </c>
      <c r="D13" t="s">
        <v>54</v>
      </c>
      <c r="E13" t="s">
        <v>18</v>
      </c>
      <c r="F13">
        <v>100000</v>
      </c>
      <c r="G13">
        <v>100000</v>
      </c>
      <c r="H13" t="s">
        <v>126</v>
      </c>
      <c r="I13" t="s">
        <v>16</v>
      </c>
      <c r="J13" t="s">
        <v>16</v>
      </c>
      <c r="K13" t="s">
        <v>129</v>
      </c>
    </row>
    <row r="14" spans="1:11" x14ac:dyDescent="0.2">
      <c r="A14">
        <v>2021</v>
      </c>
      <c r="B14" t="s">
        <v>121</v>
      </c>
      <c r="C14" t="s">
        <v>123</v>
      </c>
      <c r="D14" t="s">
        <v>54</v>
      </c>
      <c r="E14" t="s">
        <v>18</v>
      </c>
      <c r="F14">
        <v>150000</v>
      </c>
      <c r="G14">
        <v>150000</v>
      </c>
      <c r="H14" t="s">
        <v>126</v>
      </c>
      <c r="I14" t="s">
        <v>40</v>
      </c>
      <c r="J14" t="s">
        <v>16</v>
      </c>
      <c r="K14" t="s">
        <v>128</v>
      </c>
    </row>
    <row r="15" spans="1:11" x14ac:dyDescent="0.2">
      <c r="A15">
        <v>2021</v>
      </c>
      <c r="B15" t="s">
        <v>122</v>
      </c>
      <c r="C15" t="s">
        <v>123</v>
      </c>
      <c r="D15" t="s">
        <v>54</v>
      </c>
      <c r="E15" t="s">
        <v>61</v>
      </c>
      <c r="F15">
        <v>11000000</v>
      </c>
      <c r="G15">
        <v>36732</v>
      </c>
      <c r="H15" t="s">
        <v>127</v>
      </c>
      <c r="I15" t="s">
        <v>62</v>
      </c>
      <c r="J15" t="s">
        <v>16</v>
      </c>
      <c r="K15" t="s">
        <v>128</v>
      </c>
    </row>
    <row r="16" spans="1:11" x14ac:dyDescent="0.2">
      <c r="A16">
        <v>2021</v>
      </c>
      <c r="B16" t="s">
        <v>119</v>
      </c>
      <c r="C16" t="s">
        <v>123</v>
      </c>
      <c r="D16" t="s">
        <v>54</v>
      </c>
      <c r="E16" t="s">
        <v>18</v>
      </c>
      <c r="F16">
        <v>9272</v>
      </c>
      <c r="G16">
        <v>9272</v>
      </c>
      <c r="H16" t="s">
        <v>126</v>
      </c>
      <c r="I16" t="s">
        <v>86</v>
      </c>
      <c r="J16" t="s">
        <v>86</v>
      </c>
      <c r="K16" t="s">
        <v>130</v>
      </c>
    </row>
    <row r="17" spans="1:11" x14ac:dyDescent="0.2">
      <c r="A17">
        <v>2020</v>
      </c>
      <c r="B17" t="s">
        <v>122</v>
      </c>
      <c r="C17" t="s">
        <v>123</v>
      </c>
      <c r="D17" t="s">
        <v>54</v>
      </c>
      <c r="E17" t="s">
        <v>18</v>
      </c>
      <c r="F17">
        <v>98000</v>
      </c>
      <c r="G17">
        <v>98000</v>
      </c>
      <c r="H17" t="s">
        <v>125</v>
      </c>
      <c r="I17" t="s">
        <v>16</v>
      </c>
      <c r="J17" t="s">
        <v>16</v>
      </c>
      <c r="K17" t="s">
        <v>129</v>
      </c>
    </row>
    <row r="18" spans="1:11" x14ac:dyDescent="0.2">
      <c r="A18">
        <v>2021</v>
      </c>
      <c r="B18" t="s">
        <v>120</v>
      </c>
      <c r="C18" t="s">
        <v>123</v>
      </c>
      <c r="D18" t="s">
        <v>74</v>
      </c>
      <c r="E18" t="s">
        <v>29</v>
      </c>
      <c r="F18">
        <v>125000</v>
      </c>
      <c r="G18">
        <v>99956</v>
      </c>
      <c r="H18" t="s">
        <v>127</v>
      </c>
      <c r="I18" t="s">
        <v>30</v>
      </c>
      <c r="J18" t="s">
        <v>30</v>
      </c>
      <c r="K18" t="s">
        <v>129</v>
      </c>
    </row>
    <row r="19" spans="1:11" x14ac:dyDescent="0.2">
      <c r="A19">
        <v>2020</v>
      </c>
      <c r="B19" t="s">
        <v>120</v>
      </c>
      <c r="C19" t="s">
        <v>123</v>
      </c>
      <c r="D19" t="s">
        <v>80</v>
      </c>
      <c r="E19" t="s">
        <v>50</v>
      </c>
      <c r="F19">
        <v>85000</v>
      </c>
      <c r="G19">
        <v>109024</v>
      </c>
      <c r="H19" t="s">
        <v>127</v>
      </c>
      <c r="I19" t="s">
        <v>43</v>
      </c>
      <c r="J19" t="s">
        <v>43</v>
      </c>
      <c r="K19" t="s">
        <v>129</v>
      </c>
    </row>
    <row r="20" spans="1:11" x14ac:dyDescent="0.2">
      <c r="A20">
        <v>2021</v>
      </c>
      <c r="B20" t="s">
        <v>119</v>
      </c>
      <c r="C20" t="s">
        <v>123</v>
      </c>
      <c r="D20" t="s">
        <v>80</v>
      </c>
      <c r="E20" t="s">
        <v>39</v>
      </c>
      <c r="F20">
        <v>1200000</v>
      </c>
      <c r="G20">
        <v>16271</v>
      </c>
      <c r="H20" t="s">
        <v>126</v>
      </c>
      <c r="I20" t="s">
        <v>67</v>
      </c>
      <c r="J20" t="s">
        <v>40</v>
      </c>
      <c r="K20" t="s">
        <v>128</v>
      </c>
    </row>
    <row r="21" spans="1:11" x14ac:dyDescent="0.2">
      <c r="A21">
        <v>2021</v>
      </c>
      <c r="B21" t="s">
        <v>122</v>
      </c>
      <c r="C21" t="s">
        <v>123</v>
      </c>
      <c r="D21" t="s">
        <v>80</v>
      </c>
      <c r="E21" t="s">
        <v>39</v>
      </c>
      <c r="F21">
        <v>1672000</v>
      </c>
      <c r="G21">
        <v>22671</v>
      </c>
      <c r="H21" t="s">
        <v>125</v>
      </c>
      <c r="I21" t="s">
        <v>40</v>
      </c>
      <c r="J21" t="s">
        <v>40</v>
      </c>
      <c r="K21" t="s">
        <v>128</v>
      </c>
    </row>
    <row r="22" spans="1:11" x14ac:dyDescent="0.2">
      <c r="A22">
        <v>2020</v>
      </c>
      <c r="B22" t="s">
        <v>120</v>
      </c>
      <c r="C22" t="s">
        <v>123</v>
      </c>
      <c r="D22" t="s">
        <v>80</v>
      </c>
      <c r="E22" t="s">
        <v>12</v>
      </c>
      <c r="F22">
        <v>100000</v>
      </c>
      <c r="G22">
        <v>114047</v>
      </c>
      <c r="H22" t="s">
        <v>126</v>
      </c>
      <c r="I22" t="s">
        <v>47</v>
      </c>
      <c r="J22" t="s">
        <v>43</v>
      </c>
      <c r="K22" t="s">
        <v>130</v>
      </c>
    </row>
    <row r="23" spans="1:11" x14ac:dyDescent="0.2">
      <c r="A23">
        <v>2021</v>
      </c>
      <c r="B23" t="s">
        <v>119</v>
      </c>
      <c r="C23" t="s">
        <v>123</v>
      </c>
      <c r="D23" t="s">
        <v>80</v>
      </c>
      <c r="E23" t="s">
        <v>39</v>
      </c>
      <c r="F23">
        <v>435000</v>
      </c>
      <c r="G23">
        <v>5898</v>
      </c>
      <c r="H23" t="s">
        <v>125</v>
      </c>
      <c r="I23" t="s">
        <v>40</v>
      </c>
      <c r="J23" t="s">
        <v>106</v>
      </c>
      <c r="K23" t="s">
        <v>128</v>
      </c>
    </row>
    <row r="24" spans="1:11" x14ac:dyDescent="0.2">
      <c r="A24">
        <v>2021</v>
      </c>
      <c r="B24" t="s">
        <v>122</v>
      </c>
      <c r="C24" t="s">
        <v>123</v>
      </c>
      <c r="D24" t="s">
        <v>80</v>
      </c>
      <c r="E24" t="s">
        <v>18</v>
      </c>
      <c r="F24">
        <v>18000</v>
      </c>
      <c r="G24">
        <v>18000</v>
      </c>
      <c r="H24" t="s">
        <v>125</v>
      </c>
      <c r="I24" t="s">
        <v>108</v>
      </c>
      <c r="J24" t="s">
        <v>108</v>
      </c>
      <c r="K24" t="s">
        <v>130</v>
      </c>
    </row>
    <row r="25" spans="1:11" x14ac:dyDescent="0.2">
      <c r="A25">
        <v>2020</v>
      </c>
      <c r="B25" t="s">
        <v>122</v>
      </c>
      <c r="C25" t="s">
        <v>123</v>
      </c>
      <c r="D25" t="s">
        <v>87</v>
      </c>
      <c r="E25" t="s">
        <v>18</v>
      </c>
      <c r="F25">
        <v>135000</v>
      </c>
      <c r="G25">
        <v>135000</v>
      </c>
      <c r="H25" t="s">
        <v>126</v>
      </c>
      <c r="I25" t="s">
        <v>16</v>
      </c>
      <c r="J25" t="s">
        <v>16</v>
      </c>
      <c r="K25" t="s">
        <v>128</v>
      </c>
    </row>
    <row r="26" spans="1:11" x14ac:dyDescent="0.2">
      <c r="A26">
        <v>2021</v>
      </c>
      <c r="B26" t="s">
        <v>119</v>
      </c>
      <c r="C26" t="s">
        <v>123</v>
      </c>
      <c r="D26" t="s">
        <v>87</v>
      </c>
      <c r="E26" t="s">
        <v>12</v>
      </c>
      <c r="F26">
        <v>50000</v>
      </c>
      <c r="G26">
        <v>59601</v>
      </c>
      <c r="H26" t="s">
        <v>126</v>
      </c>
      <c r="I26" t="s">
        <v>109</v>
      </c>
      <c r="J26" t="s">
        <v>109</v>
      </c>
      <c r="K26" t="s">
        <v>128</v>
      </c>
    </row>
    <row r="27" spans="1:11" x14ac:dyDescent="0.2">
      <c r="A27">
        <v>2020</v>
      </c>
      <c r="B27" t="s">
        <v>119</v>
      </c>
      <c r="C27" t="s">
        <v>131</v>
      </c>
      <c r="D27" t="s">
        <v>87</v>
      </c>
      <c r="E27" t="s">
        <v>18</v>
      </c>
      <c r="F27">
        <v>100000</v>
      </c>
      <c r="G27">
        <v>100000</v>
      </c>
      <c r="H27" t="s">
        <v>126</v>
      </c>
      <c r="I27" t="s">
        <v>16</v>
      </c>
      <c r="J27" t="s">
        <v>16</v>
      </c>
      <c r="K27" t="s">
        <v>128</v>
      </c>
    </row>
    <row r="28" spans="1:11" x14ac:dyDescent="0.2">
      <c r="A28">
        <v>2021</v>
      </c>
      <c r="B28" t="s">
        <v>122</v>
      </c>
      <c r="C28" t="s">
        <v>123</v>
      </c>
      <c r="D28" t="s">
        <v>65</v>
      </c>
      <c r="E28" t="s">
        <v>66</v>
      </c>
      <c r="F28">
        <v>120000</v>
      </c>
      <c r="G28">
        <v>89514</v>
      </c>
      <c r="H28" t="s">
        <v>127</v>
      </c>
      <c r="I28" t="s">
        <v>67</v>
      </c>
      <c r="J28" t="s">
        <v>67</v>
      </c>
      <c r="K28" t="s">
        <v>128</v>
      </c>
    </row>
    <row r="29" spans="1:11" x14ac:dyDescent="0.2">
      <c r="A29">
        <v>2021</v>
      </c>
      <c r="B29" t="s">
        <v>120</v>
      </c>
      <c r="C29" t="s">
        <v>123</v>
      </c>
      <c r="D29" t="s">
        <v>65</v>
      </c>
      <c r="E29" t="s">
        <v>18</v>
      </c>
      <c r="F29">
        <v>160000</v>
      </c>
      <c r="G29">
        <v>160000</v>
      </c>
      <c r="H29" t="s">
        <v>126</v>
      </c>
      <c r="I29" t="s">
        <v>68</v>
      </c>
      <c r="J29" t="s">
        <v>16</v>
      </c>
      <c r="K29" t="s">
        <v>130</v>
      </c>
    </row>
    <row r="30" spans="1:11" x14ac:dyDescent="0.2">
      <c r="A30">
        <v>2021</v>
      </c>
      <c r="B30" t="s">
        <v>119</v>
      </c>
      <c r="C30" t="s">
        <v>124</v>
      </c>
      <c r="D30" t="s">
        <v>98</v>
      </c>
      <c r="E30" t="s">
        <v>99</v>
      </c>
      <c r="F30">
        <v>180000</v>
      </c>
      <c r="G30">
        <v>28850</v>
      </c>
      <c r="H30" t="s">
        <v>127</v>
      </c>
      <c r="I30" t="s">
        <v>58</v>
      </c>
      <c r="J30" t="s">
        <v>58</v>
      </c>
      <c r="K30" t="s">
        <v>130</v>
      </c>
    </row>
    <row r="31" spans="1:11" x14ac:dyDescent="0.2">
      <c r="A31">
        <v>2020</v>
      </c>
      <c r="B31" t="s">
        <v>120</v>
      </c>
      <c r="C31" t="s">
        <v>132</v>
      </c>
      <c r="D31" t="s">
        <v>98</v>
      </c>
      <c r="E31" t="s">
        <v>18</v>
      </c>
      <c r="F31">
        <v>60000</v>
      </c>
      <c r="G31">
        <v>60000</v>
      </c>
      <c r="H31" t="s">
        <v>126</v>
      </c>
      <c r="I31" t="s">
        <v>19</v>
      </c>
      <c r="J31" t="s">
        <v>16</v>
      </c>
      <c r="K31" t="s">
        <v>130</v>
      </c>
    </row>
    <row r="32" spans="1:11" x14ac:dyDescent="0.2">
      <c r="A32">
        <v>2021</v>
      </c>
      <c r="B32" t="s">
        <v>120</v>
      </c>
      <c r="C32" t="s">
        <v>123</v>
      </c>
      <c r="D32" t="s">
        <v>98</v>
      </c>
      <c r="E32" t="s">
        <v>105</v>
      </c>
      <c r="F32">
        <v>102000</v>
      </c>
      <c r="G32">
        <v>19052</v>
      </c>
      <c r="H32" t="s">
        <v>125</v>
      </c>
      <c r="I32" t="s">
        <v>68</v>
      </c>
      <c r="J32" t="s">
        <v>68</v>
      </c>
      <c r="K32" t="s">
        <v>129</v>
      </c>
    </row>
    <row r="33" spans="1:11" x14ac:dyDescent="0.2">
      <c r="A33">
        <v>2021</v>
      </c>
      <c r="B33" t="s">
        <v>122</v>
      </c>
      <c r="C33" t="s">
        <v>123</v>
      </c>
      <c r="D33" t="s">
        <v>63</v>
      </c>
      <c r="E33" t="s">
        <v>12</v>
      </c>
      <c r="F33">
        <v>81000</v>
      </c>
      <c r="G33">
        <v>96554</v>
      </c>
      <c r="H33" t="s">
        <v>126</v>
      </c>
      <c r="I33" t="s">
        <v>13</v>
      </c>
      <c r="J33" t="s">
        <v>16</v>
      </c>
      <c r="K33" t="s">
        <v>130</v>
      </c>
    </row>
    <row r="34" spans="1:11" x14ac:dyDescent="0.2">
      <c r="A34">
        <v>2021</v>
      </c>
      <c r="B34" t="s">
        <v>119</v>
      </c>
      <c r="C34" t="s">
        <v>123</v>
      </c>
      <c r="D34" t="s">
        <v>63</v>
      </c>
      <c r="E34" t="s">
        <v>18</v>
      </c>
      <c r="F34">
        <v>70000</v>
      </c>
      <c r="G34">
        <v>70000</v>
      </c>
      <c r="H34" t="s">
        <v>126</v>
      </c>
      <c r="I34" t="s">
        <v>16</v>
      </c>
      <c r="J34" t="s">
        <v>16</v>
      </c>
      <c r="K34" t="s">
        <v>129</v>
      </c>
    </row>
    <row r="35" spans="1:11" x14ac:dyDescent="0.2">
      <c r="A35">
        <v>2020</v>
      </c>
      <c r="B35" t="s">
        <v>122</v>
      </c>
      <c r="C35" t="s">
        <v>123</v>
      </c>
      <c r="D35" t="s">
        <v>24</v>
      </c>
      <c r="E35" t="s">
        <v>12</v>
      </c>
      <c r="F35">
        <v>41000</v>
      </c>
      <c r="G35">
        <v>46759</v>
      </c>
      <c r="H35" t="s">
        <v>127</v>
      </c>
      <c r="I35" t="s">
        <v>25</v>
      </c>
      <c r="J35" t="s">
        <v>25</v>
      </c>
      <c r="K35" t="s">
        <v>128</v>
      </c>
    </row>
    <row r="36" spans="1:11" x14ac:dyDescent="0.2">
      <c r="A36">
        <v>2021</v>
      </c>
      <c r="B36" t="s">
        <v>119</v>
      </c>
      <c r="C36" t="s">
        <v>123</v>
      </c>
      <c r="D36" t="s">
        <v>24</v>
      </c>
      <c r="E36" t="s">
        <v>18</v>
      </c>
      <c r="F36">
        <v>90000</v>
      </c>
      <c r="G36">
        <v>90000</v>
      </c>
      <c r="H36" t="s">
        <v>126</v>
      </c>
      <c r="I36" t="s">
        <v>16</v>
      </c>
      <c r="J36" t="s">
        <v>16</v>
      </c>
      <c r="K36" t="s">
        <v>130</v>
      </c>
    </row>
    <row r="37" spans="1:11" x14ac:dyDescent="0.2">
      <c r="A37">
        <v>2021</v>
      </c>
      <c r="B37" t="s">
        <v>119</v>
      </c>
      <c r="C37" t="s">
        <v>123</v>
      </c>
      <c r="D37" t="s">
        <v>24</v>
      </c>
      <c r="E37" t="s">
        <v>18</v>
      </c>
      <c r="F37">
        <v>60000</v>
      </c>
      <c r="G37">
        <v>60000</v>
      </c>
      <c r="H37" t="s">
        <v>126</v>
      </c>
      <c r="I37" t="s">
        <v>16</v>
      </c>
      <c r="J37" t="s">
        <v>16</v>
      </c>
      <c r="K37" t="s">
        <v>130</v>
      </c>
    </row>
    <row r="38" spans="1:11" x14ac:dyDescent="0.2">
      <c r="A38">
        <v>2021</v>
      </c>
      <c r="B38" t="s">
        <v>119</v>
      </c>
      <c r="C38" t="s">
        <v>123</v>
      </c>
      <c r="D38" t="s">
        <v>24</v>
      </c>
      <c r="E38" t="s">
        <v>12</v>
      </c>
      <c r="F38">
        <v>50000</v>
      </c>
      <c r="G38">
        <v>59601</v>
      </c>
      <c r="H38" t="s">
        <v>127</v>
      </c>
      <c r="I38" t="s">
        <v>25</v>
      </c>
      <c r="J38" t="s">
        <v>25</v>
      </c>
      <c r="K38" t="s">
        <v>129</v>
      </c>
    </row>
    <row r="39" spans="1:11" x14ac:dyDescent="0.2">
      <c r="A39">
        <v>2021</v>
      </c>
      <c r="B39" t="s">
        <v>120</v>
      </c>
      <c r="C39" t="s">
        <v>123</v>
      </c>
      <c r="D39" t="s">
        <v>24</v>
      </c>
      <c r="E39" t="s">
        <v>18</v>
      </c>
      <c r="F39">
        <v>80000</v>
      </c>
      <c r="G39">
        <v>80000</v>
      </c>
      <c r="H39" t="s">
        <v>126</v>
      </c>
      <c r="I39" t="s">
        <v>51</v>
      </c>
      <c r="J39" t="s">
        <v>16</v>
      </c>
      <c r="K39" t="s">
        <v>130</v>
      </c>
    </row>
    <row r="40" spans="1:11" x14ac:dyDescent="0.2">
      <c r="A40">
        <v>2020</v>
      </c>
      <c r="B40" t="s">
        <v>119</v>
      </c>
      <c r="C40" t="s">
        <v>123</v>
      </c>
      <c r="D40" t="s">
        <v>24</v>
      </c>
      <c r="E40" t="s">
        <v>18</v>
      </c>
      <c r="F40">
        <v>10000</v>
      </c>
      <c r="G40">
        <v>10000</v>
      </c>
      <c r="H40" t="s">
        <v>126</v>
      </c>
      <c r="I40" t="s">
        <v>34</v>
      </c>
      <c r="J40" t="s">
        <v>34</v>
      </c>
      <c r="K40" t="s">
        <v>130</v>
      </c>
    </row>
    <row r="41" spans="1:11" x14ac:dyDescent="0.2">
      <c r="A41">
        <v>2021</v>
      </c>
      <c r="B41" t="s">
        <v>119</v>
      </c>
      <c r="C41" t="s">
        <v>123</v>
      </c>
      <c r="D41" t="s">
        <v>24</v>
      </c>
      <c r="E41" t="s">
        <v>18</v>
      </c>
      <c r="F41">
        <v>80000</v>
      </c>
      <c r="G41">
        <v>80000</v>
      </c>
      <c r="H41" t="s">
        <v>126</v>
      </c>
      <c r="I41" t="s">
        <v>16</v>
      </c>
      <c r="J41" t="s">
        <v>16</v>
      </c>
      <c r="K41" t="s">
        <v>129</v>
      </c>
    </row>
    <row r="42" spans="1:11" x14ac:dyDescent="0.2">
      <c r="A42">
        <v>2021</v>
      </c>
      <c r="B42" t="s">
        <v>122</v>
      </c>
      <c r="C42" t="s">
        <v>123</v>
      </c>
      <c r="D42" t="s">
        <v>24</v>
      </c>
      <c r="E42" t="s">
        <v>50</v>
      </c>
      <c r="F42">
        <v>37456</v>
      </c>
      <c r="G42">
        <v>51814</v>
      </c>
      <c r="H42" t="s">
        <v>127</v>
      </c>
      <c r="I42" t="s">
        <v>43</v>
      </c>
      <c r="J42" t="s">
        <v>43</v>
      </c>
      <c r="K42" t="s">
        <v>128</v>
      </c>
    </row>
    <row r="43" spans="1:11" x14ac:dyDescent="0.2">
      <c r="A43">
        <v>2021</v>
      </c>
      <c r="B43" t="s">
        <v>122</v>
      </c>
      <c r="C43" t="s">
        <v>123</v>
      </c>
      <c r="D43" t="s">
        <v>24</v>
      </c>
      <c r="E43" t="s">
        <v>18</v>
      </c>
      <c r="F43">
        <v>93000</v>
      </c>
      <c r="G43">
        <v>93000</v>
      </c>
      <c r="H43" t="s">
        <v>126</v>
      </c>
      <c r="I43" t="s">
        <v>16</v>
      </c>
      <c r="J43" t="s">
        <v>16</v>
      </c>
      <c r="K43" t="s">
        <v>128</v>
      </c>
    </row>
    <row r="44" spans="1:11" x14ac:dyDescent="0.2">
      <c r="A44">
        <v>2020</v>
      </c>
      <c r="B44" t="s">
        <v>119</v>
      </c>
      <c r="C44" t="s">
        <v>123</v>
      </c>
      <c r="D44" t="s">
        <v>24</v>
      </c>
      <c r="E44" t="s">
        <v>39</v>
      </c>
      <c r="F44">
        <v>450000</v>
      </c>
      <c r="G44">
        <v>6072</v>
      </c>
      <c r="H44" t="s">
        <v>125</v>
      </c>
      <c r="I44" t="s">
        <v>40</v>
      </c>
      <c r="J44" t="s">
        <v>40</v>
      </c>
      <c r="K44" t="s">
        <v>130</v>
      </c>
    </row>
    <row r="45" spans="1:11" x14ac:dyDescent="0.2">
      <c r="A45">
        <v>2020</v>
      </c>
      <c r="B45" t="s">
        <v>119</v>
      </c>
      <c r="C45" t="s">
        <v>123</v>
      </c>
      <c r="D45" t="s">
        <v>24</v>
      </c>
      <c r="E45" t="s">
        <v>18</v>
      </c>
      <c r="F45">
        <v>91000</v>
      </c>
      <c r="G45">
        <v>91000</v>
      </c>
      <c r="H45" t="s">
        <v>126</v>
      </c>
      <c r="I45" t="s">
        <v>16</v>
      </c>
      <c r="J45" t="s">
        <v>16</v>
      </c>
      <c r="K45" t="s">
        <v>128</v>
      </c>
    </row>
    <row r="46" spans="1:11" x14ac:dyDescent="0.2">
      <c r="A46">
        <v>2021</v>
      </c>
      <c r="B46" t="s">
        <v>122</v>
      </c>
      <c r="C46" t="s">
        <v>123</v>
      </c>
      <c r="D46" t="s">
        <v>24</v>
      </c>
      <c r="E46" t="s">
        <v>18</v>
      </c>
      <c r="F46">
        <v>80000</v>
      </c>
      <c r="G46">
        <v>80000</v>
      </c>
      <c r="H46" t="s">
        <v>126</v>
      </c>
      <c r="I46" t="s">
        <v>16</v>
      </c>
      <c r="J46" t="s">
        <v>16</v>
      </c>
      <c r="K46" t="s">
        <v>128</v>
      </c>
    </row>
    <row r="47" spans="1:11" x14ac:dyDescent="0.2">
      <c r="A47">
        <v>2021</v>
      </c>
      <c r="B47" t="s">
        <v>120</v>
      </c>
      <c r="C47" t="s">
        <v>123</v>
      </c>
      <c r="D47" t="s">
        <v>24</v>
      </c>
      <c r="E47" t="s">
        <v>18</v>
      </c>
      <c r="F47">
        <v>200000</v>
      </c>
      <c r="G47">
        <v>200000</v>
      </c>
      <c r="H47" t="s">
        <v>126</v>
      </c>
      <c r="I47" t="s">
        <v>16</v>
      </c>
      <c r="J47" t="s">
        <v>16</v>
      </c>
      <c r="K47" t="s">
        <v>128</v>
      </c>
    </row>
    <row r="48" spans="1:11" x14ac:dyDescent="0.2">
      <c r="A48">
        <v>2020</v>
      </c>
      <c r="B48" t="s">
        <v>119</v>
      </c>
      <c r="C48" t="s">
        <v>123</v>
      </c>
      <c r="D48" t="s">
        <v>24</v>
      </c>
      <c r="E48" t="s">
        <v>18</v>
      </c>
      <c r="F48">
        <v>72000</v>
      </c>
      <c r="G48">
        <v>72000</v>
      </c>
      <c r="H48" t="s">
        <v>126</v>
      </c>
      <c r="I48" t="s">
        <v>16</v>
      </c>
      <c r="J48" t="s">
        <v>16</v>
      </c>
      <c r="K48" t="s">
        <v>128</v>
      </c>
    </row>
    <row r="49" spans="1:11" x14ac:dyDescent="0.2">
      <c r="A49">
        <v>2021</v>
      </c>
      <c r="B49" t="s">
        <v>120</v>
      </c>
      <c r="C49" t="s">
        <v>123</v>
      </c>
      <c r="D49" t="s">
        <v>24</v>
      </c>
      <c r="E49" t="s">
        <v>12</v>
      </c>
      <c r="F49">
        <v>54000</v>
      </c>
      <c r="G49">
        <v>64369</v>
      </c>
      <c r="H49" t="s">
        <v>127</v>
      </c>
      <c r="I49" t="s">
        <v>13</v>
      </c>
      <c r="J49" t="s">
        <v>13</v>
      </c>
      <c r="K49" t="s">
        <v>128</v>
      </c>
    </row>
    <row r="50" spans="1:11" x14ac:dyDescent="0.2">
      <c r="A50">
        <v>2021</v>
      </c>
      <c r="B50" t="s">
        <v>120</v>
      </c>
      <c r="C50" t="s">
        <v>123</v>
      </c>
      <c r="D50" t="s">
        <v>24</v>
      </c>
      <c r="E50" t="s">
        <v>29</v>
      </c>
      <c r="F50">
        <v>90000</v>
      </c>
      <c r="G50">
        <v>71968</v>
      </c>
      <c r="H50" t="s">
        <v>126</v>
      </c>
      <c r="I50" t="s">
        <v>30</v>
      </c>
      <c r="J50" t="s">
        <v>30</v>
      </c>
      <c r="K50" t="s">
        <v>129</v>
      </c>
    </row>
    <row r="51" spans="1:11" x14ac:dyDescent="0.2">
      <c r="A51">
        <v>2020</v>
      </c>
      <c r="B51" t="s">
        <v>122</v>
      </c>
      <c r="C51" t="s">
        <v>123</v>
      </c>
      <c r="D51" t="s">
        <v>24</v>
      </c>
      <c r="E51" t="s">
        <v>18</v>
      </c>
      <c r="F51">
        <v>85000</v>
      </c>
      <c r="G51">
        <v>85000</v>
      </c>
      <c r="H51" t="s">
        <v>126</v>
      </c>
      <c r="I51" t="s">
        <v>16</v>
      </c>
      <c r="J51" t="s">
        <v>16</v>
      </c>
      <c r="K51" t="s">
        <v>128</v>
      </c>
    </row>
    <row r="52" spans="1:11" x14ac:dyDescent="0.2">
      <c r="A52">
        <v>2020</v>
      </c>
      <c r="B52" t="s">
        <v>122</v>
      </c>
      <c r="C52" t="s">
        <v>123</v>
      </c>
      <c r="D52" t="s">
        <v>24</v>
      </c>
      <c r="E52" t="s">
        <v>18</v>
      </c>
      <c r="F52">
        <v>8000</v>
      </c>
      <c r="G52">
        <v>8000</v>
      </c>
      <c r="H52" t="s">
        <v>127</v>
      </c>
      <c r="I52" t="s">
        <v>37</v>
      </c>
      <c r="J52" t="s">
        <v>37</v>
      </c>
      <c r="K52" t="s">
        <v>128</v>
      </c>
    </row>
    <row r="53" spans="1:11" x14ac:dyDescent="0.2">
      <c r="A53">
        <v>2021</v>
      </c>
      <c r="B53" t="s">
        <v>122</v>
      </c>
      <c r="C53" t="s">
        <v>123</v>
      </c>
      <c r="D53" t="s">
        <v>24</v>
      </c>
      <c r="E53" t="s">
        <v>18</v>
      </c>
      <c r="F53">
        <v>75000</v>
      </c>
      <c r="G53">
        <v>75000</v>
      </c>
      <c r="H53" t="s">
        <v>125</v>
      </c>
      <c r="I53" t="s">
        <v>16</v>
      </c>
      <c r="J53" t="s">
        <v>16</v>
      </c>
      <c r="K53" t="s">
        <v>128</v>
      </c>
    </row>
    <row r="54" spans="1:11" x14ac:dyDescent="0.2">
      <c r="A54">
        <v>2021</v>
      </c>
      <c r="B54" t="s">
        <v>122</v>
      </c>
      <c r="C54" t="s">
        <v>123</v>
      </c>
      <c r="D54" t="s">
        <v>24</v>
      </c>
      <c r="E54" t="s">
        <v>18</v>
      </c>
      <c r="F54">
        <v>62000</v>
      </c>
      <c r="G54">
        <v>62000</v>
      </c>
      <c r="H54" t="s">
        <v>125</v>
      </c>
      <c r="I54" t="s">
        <v>16</v>
      </c>
      <c r="J54" t="s">
        <v>16</v>
      </c>
      <c r="K54" t="s">
        <v>128</v>
      </c>
    </row>
    <row r="55" spans="1:11" x14ac:dyDescent="0.2">
      <c r="A55">
        <v>2021</v>
      </c>
      <c r="B55" t="s">
        <v>122</v>
      </c>
      <c r="C55" t="s">
        <v>123</v>
      </c>
      <c r="D55" t="s">
        <v>49</v>
      </c>
      <c r="E55" t="s">
        <v>18</v>
      </c>
      <c r="F55">
        <v>110000</v>
      </c>
      <c r="G55">
        <v>110000</v>
      </c>
      <c r="H55" t="s">
        <v>126</v>
      </c>
      <c r="I55" t="s">
        <v>16</v>
      </c>
      <c r="J55" t="s">
        <v>16</v>
      </c>
      <c r="K55" t="s">
        <v>128</v>
      </c>
    </row>
    <row r="56" spans="1:11" x14ac:dyDescent="0.2">
      <c r="A56">
        <v>2021</v>
      </c>
      <c r="B56" t="s">
        <v>120</v>
      </c>
      <c r="C56" t="s">
        <v>123</v>
      </c>
      <c r="D56" t="s">
        <v>49</v>
      </c>
      <c r="E56" t="s">
        <v>12</v>
      </c>
      <c r="F56">
        <v>67000</v>
      </c>
      <c r="G56">
        <v>79866</v>
      </c>
      <c r="H56" t="s">
        <v>126</v>
      </c>
      <c r="I56" t="s">
        <v>13</v>
      </c>
      <c r="J56" t="s">
        <v>13</v>
      </c>
      <c r="K56" t="s">
        <v>128</v>
      </c>
    </row>
    <row r="57" spans="1:11" x14ac:dyDescent="0.2">
      <c r="A57">
        <v>2021</v>
      </c>
      <c r="B57" t="s">
        <v>120</v>
      </c>
      <c r="C57" t="s">
        <v>123</v>
      </c>
      <c r="D57" t="s">
        <v>49</v>
      </c>
      <c r="E57" t="s">
        <v>18</v>
      </c>
      <c r="F57">
        <v>50000</v>
      </c>
      <c r="G57">
        <v>50000</v>
      </c>
      <c r="H57" t="s">
        <v>126</v>
      </c>
      <c r="I57" t="s">
        <v>90</v>
      </c>
      <c r="J57" t="s">
        <v>43</v>
      </c>
      <c r="K57" t="s">
        <v>129</v>
      </c>
    </row>
    <row r="58" spans="1:11" x14ac:dyDescent="0.2">
      <c r="A58">
        <v>2021</v>
      </c>
      <c r="B58" t="s">
        <v>120</v>
      </c>
      <c r="C58" t="s">
        <v>123</v>
      </c>
      <c r="D58" t="s">
        <v>22</v>
      </c>
      <c r="E58" t="s">
        <v>18</v>
      </c>
      <c r="F58">
        <v>120000</v>
      </c>
      <c r="G58">
        <v>120000</v>
      </c>
      <c r="H58" t="s">
        <v>126</v>
      </c>
      <c r="I58" t="s">
        <v>16</v>
      </c>
      <c r="J58" t="s">
        <v>16</v>
      </c>
      <c r="K58" t="s">
        <v>129</v>
      </c>
    </row>
    <row r="59" spans="1:11" x14ac:dyDescent="0.2">
      <c r="A59">
        <v>2021</v>
      </c>
      <c r="B59" t="s">
        <v>120</v>
      </c>
      <c r="C59" t="s">
        <v>123</v>
      </c>
      <c r="D59" t="s">
        <v>22</v>
      </c>
      <c r="E59" t="s">
        <v>18</v>
      </c>
      <c r="F59">
        <v>120000</v>
      </c>
      <c r="G59">
        <v>120000</v>
      </c>
      <c r="H59" t="s">
        <v>125</v>
      </c>
      <c r="I59" t="s">
        <v>16</v>
      </c>
      <c r="J59" t="s">
        <v>16</v>
      </c>
      <c r="K59" t="s">
        <v>128</v>
      </c>
    </row>
    <row r="60" spans="1:11" x14ac:dyDescent="0.2">
      <c r="A60">
        <v>2021</v>
      </c>
      <c r="B60" t="s">
        <v>120</v>
      </c>
      <c r="C60" t="s">
        <v>123</v>
      </c>
      <c r="D60" t="s">
        <v>22</v>
      </c>
      <c r="E60" t="s">
        <v>18</v>
      </c>
      <c r="F60">
        <v>140000</v>
      </c>
      <c r="G60">
        <v>140000</v>
      </c>
      <c r="H60" t="s">
        <v>126</v>
      </c>
      <c r="I60" t="s">
        <v>16</v>
      </c>
      <c r="J60" t="s">
        <v>16</v>
      </c>
      <c r="K60" t="s">
        <v>128</v>
      </c>
    </row>
    <row r="61" spans="1:11" x14ac:dyDescent="0.2">
      <c r="A61">
        <v>2021</v>
      </c>
      <c r="B61" t="s">
        <v>122</v>
      </c>
      <c r="C61" t="s">
        <v>123</v>
      </c>
      <c r="D61" t="s">
        <v>79</v>
      </c>
      <c r="E61" t="s">
        <v>18</v>
      </c>
      <c r="F61">
        <v>180000</v>
      </c>
      <c r="G61">
        <v>180000</v>
      </c>
      <c r="H61" t="s">
        <v>126</v>
      </c>
      <c r="I61" t="s">
        <v>16</v>
      </c>
      <c r="J61" t="s">
        <v>16</v>
      </c>
      <c r="K61" t="s">
        <v>128</v>
      </c>
    </row>
    <row r="62" spans="1:11" x14ac:dyDescent="0.2">
      <c r="A62">
        <v>2020</v>
      </c>
      <c r="B62" t="s">
        <v>122</v>
      </c>
      <c r="C62" t="s">
        <v>123</v>
      </c>
      <c r="D62" t="s">
        <v>26</v>
      </c>
      <c r="E62" t="s">
        <v>12</v>
      </c>
      <c r="F62">
        <v>65000</v>
      </c>
      <c r="G62">
        <v>74130</v>
      </c>
      <c r="H62" t="s">
        <v>127</v>
      </c>
      <c r="I62" t="s">
        <v>27</v>
      </c>
      <c r="J62" t="s">
        <v>27</v>
      </c>
      <c r="K62" t="s">
        <v>128</v>
      </c>
    </row>
    <row r="63" spans="1:11" x14ac:dyDescent="0.2">
      <c r="A63">
        <v>2021</v>
      </c>
      <c r="B63" t="s">
        <v>122</v>
      </c>
      <c r="C63" t="s">
        <v>123</v>
      </c>
      <c r="D63" t="s">
        <v>26</v>
      </c>
      <c r="E63" t="s">
        <v>18</v>
      </c>
      <c r="F63">
        <v>90000</v>
      </c>
      <c r="G63">
        <v>90000</v>
      </c>
      <c r="H63" t="s">
        <v>126</v>
      </c>
      <c r="I63" t="s">
        <v>16</v>
      </c>
      <c r="J63" t="s">
        <v>16</v>
      </c>
      <c r="K63" t="s">
        <v>128</v>
      </c>
    </row>
    <row r="64" spans="1:11" x14ac:dyDescent="0.2">
      <c r="A64">
        <v>2021</v>
      </c>
      <c r="B64" t="s">
        <v>122</v>
      </c>
      <c r="C64" t="s">
        <v>123</v>
      </c>
      <c r="D64" t="s">
        <v>26</v>
      </c>
      <c r="E64" t="s">
        <v>48</v>
      </c>
      <c r="F64">
        <v>110000</v>
      </c>
      <c r="G64">
        <v>28801</v>
      </c>
      <c r="H64" t="s">
        <v>126</v>
      </c>
      <c r="I64" t="s">
        <v>47</v>
      </c>
      <c r="J64" t="s">
        <v>47</v>
      </c>
      <c r="K64" t="s">
        <v>128</v>
      </c>
    </row>
    <row r="65" spans="1:11" x14ac:dyDescent="0.2">
      <c r="A65">
        <v>2021</v>
      </c>
      <c r="B65" t="s">
        <v>122</v>
      </c>
      <c r="C65" t="s">
        <v>123</v>
      </c>
      <c r="D65" t="s">
        <v>26</v>
      </c>
      <c r="E65" t="s">
        <v>18</v>
      </c>
      <c r="F65">
        <v>140000</v>
      </c>
      <c r="G65">
        <v>140000</v>
      </c>
      <c r="H65" t="s">
        <v>126</v>
      </c>
      <c r="I65" t="s">
        <v>16</v>
      </c>
      <c r="J65" t="s">
        <v>16</v>
      </c>
      <c r="K65" t="s">
        <v>128</v>
      </c>
    </row>
    <row r="66" spans="1:11" x14ac:dyDescent="0.2">
      <c r="A66">
        <v>2021</v>
      </c>
      <c r="B66" t="s">
        <v>119</v>
      </c>
      <c r="C66" t="s">
        <v>123</v>
      </c>
      <c r="D66" t="s">
        <v>26</v>
      </c>
      <c r="E66" t="s">
        <v>39</v>
      </c>
      <c r="F66">
        <v>2250000</v>
      </c>
      <c r="G66">
        <v>30509</v>
      </c>
      <c r="H66" t="s">
        <v>126</v>
      </c>
      <c r="I66" t="s">
        <v>40</v>
      </c>
      <c r="J66" t="s">
        <v>40</v>
      </c>
      <c r="K66" t="s">
        <v>128</v>
      </c>
    </row>
    <row r="67" spans="1:11" x14ac:dyDescent="0.2">
      <c r="A67">
        <v>2021</v>
      </c>
      <c r="B67" t="s">
        <v>120</v>
      </c>
      <c r="C67" t="s">
        <v>123</v>
      </c>
      <c r="D67" t="s">
        <v>26</v>
      </c>
      <c r="E67" t="s">
        <v>18</v>
      </c>
      <c r="F67">
        <v>150000</v>
      </c>
      <c r="G67">
        <v>150000</v>
      </c>
      <c r="H67" t="s">
        <v>126</v>
      </c>
      <c r="I67" t="s">
        <v>16</v>
      </c>
      <c r="J67" t="s">
        <v>16</v>
      </c>
      <c r="K67" t="s">
        <v>129</v>
      </c>
    </row>
    <row r="68" spans="1:11" x14ac:dyDescent="0.2">
      <c r="A68">
        <v>2021</v>
      </c>
      <c r="B68" t="s">
        <v>120</v>
      </c>
      <c r="C68" t="s">
        <v>123</v>
      </c>
      <c r="D68" t="s">
        <v>26</v>
      </c>
      <c r="E68" t="s">
        <v>18</v>
      </c>
      <c r="F68">
        <v>115000</v>
      </c>
      <c r="G68">
        <v>115000</v>
      </c>
      <c r="H68" t="s">
        <v>126</v>
      </c>
      <c r="I68" t="s">
        <v>16</v>
      </c>
      <c r="J68" t="s">
        <v>16</v>
      </c>
      <c r="K68" t="s">
        <v>130</v>
      </c>
    </row>
    <row r="69" spans="1:11" x14ac:dyDescent="0.2">
      <c r="A69">
        <v>2020</v>
      </c>
      <c r="B69" t="s">
        <v>122</v>
      </c>
      <c r="C69" t="s">
        <v>123</v>
      </c>
      <c r="D69" t="s">
        <v>26</v>
      </c>
      <c r="E69" t="s">
        <v>18</v>
      </c>
      <c r="F69">
        <v>106000</v>
      </c>
      <c r="G69">
        <v>106000</v>
      </c>
      <c r="H69" t="s">
        <v>126</v>
      </c>
      <c r="I69" t="s">
        <v>16</v>
      </c>
      <c r="J69" t="s">
        <v>16</v>
      </c>
      <c r="K69" t="s">
        <v>128</v>
      </c>
    </row>
    <row r="70" spans="1:11" x14ac:dyDescent="0.2">
      <c r="A70">
        <v>2020</v>
      </c>
      <c r="B70" t="s">
        <v>122</v>
      </c>
      <c r="C70" t="s">
        <v>123</v>
      </c>
      <c r="D70" t="s">
        <v>26</v>
      </c>
      <c r="E70" t="s">
        <v>50</v>
      </c>
      <c r="F70">
        <v>88000</v>
      </c>
      <c r="G70">
        <v>112872</v>
      </c>
      <c r="H70" t="s">
        <v>127</v>
      </c>
      <c r="I70" t="s">
        <v>43</v>
      </c>
      <c r="J70" t="s">
        <v>43</v>
      </c>
      <c r="K70" t="s">
        <v>128</v>
      </c>
    </row>
    <row r="71" spans="1:11" x14ac:dyDescent="0.2">
      <c r="A71">
        <v>2021</v>
      </c>
      <c r="B71" t="s">
        <v>120</v>
      </c>
      <c r="C71" t="s">
        <v>123</v>
      </c>
      <c r="D71" t="s">
        <v>26</v>
      </c>
      <c r="E71" t="s">
        <v>18</v>
      </c>
      <c r="F71">
        <v>150000</v>
      </c>
      <c r="G71">
        <v>150000</v>
      </c>
      <c r="H71" t="s">
        <v>126</v>
      </c>
      <c r="I71" t="s">
        <v>16</v>
      </c>
      <c r="J71" t="s">
        <v>16</v>
      </c>
      <c r="K71" t="s">
        <v>128</v>
      </c>
    </row>
    <row r="72" spans="1:11" x14ac:dyDescent="0.2">
      <c r="A72">
        <v>2020</v>
      </c>
      <c r="B72" t="s">
        <v>120</v>
      </c>
      <c r="C72" t="s">
        <v>123</v>
      </c>
      <c r="D72" t="s">
        <v>26</v>
      </c>
      <c r="E72" t="s">
        <v>18</v>
      </c>
      <c r="F72">
        <v>188000</v>
      </c>
      <c r="G72">
        <v>188000</v>
      </c>
      <c r="H72" t="s">
        <v>126</v>
      </c>
      <c r="I72" t="s">
        <v>16</v>
      </c>
      <c r="J72" t="s">
        <v>16</v>
      </c>
      <c r="K72" t="s">
        <v>128</v>
      </c>
    </row>
    <row r="73" spans="1:11" x14ac:dyDescent="0.2">
      <c r="A73">
        <v>2021</v>
      </c>
      <c r="B73" t="s">
        <v>122</v>
      </c>
      <c r="C73" t="s">
        <v>123</v>
      </c>
      <c r="D73" t="s">
        <v>26</v>
      </c>
      <c r="E73" t="s">
        <v>18</v>
      </c>
      <c r="F73">
        <v>200000</v>
      </c>
      <c r="G73">
        <v>200000</v>
      </c>
      <c r="H73" t="s">
        <v>126</v>
      </c>
      <c r="I73" t="s">
        <v>16</v>
      </c>
      <c r="J73" t="s">
        <v>16</v>
      </c>
      <c r="K73" t="s">
        <v>128</v>
      </c>
    </row>
    <row r="74" spans="1:11" x14ac:dyDescent="0.2">
      <c r="A74">
        <v>2020</v>
      </c>
      <c r="B74" t="s">
        <v>122</v>
      </c>
      <c r="C74" t="s">
        <v>123</v>
      </c>
      <c r="D74" t="s">
        <v>26</v>
      </c>
      <c r="E74" t="s">
        <v>12</v>
      </c>
      <c r="F74">
        <v>61500</v>
      </c>
      <c r="G74">
        <v>70139</v>
      </c>
      <c r="H74" t="s">
        <v>127</v>
      </c>
      <c r="I74" t="s">
        <v>25</v>
      </c>
      <c r="J74" t="s">
        <v>25</v>
      </c>
      <c r="K74" t="s">
        <v>128</v>
      </c>
    </row>
    <row r="75" spans="1:11" x14ac:dyDescent="0.2">
      <c r="A75">
        <v>2020</v>
      </c>
      <c r="B75" t="s">
        <v>120</v>
      </c>
      <c r="C75" t="s">
        <v>123</v>
      </c>
      <c r="D75" t="s">
        <v>26</v>
      </c>
      <c r="E75" t="s">
        <v>69</v>
      </c>
      <c r="F75">
        <v>720000</v>
      </c>
      <c r="G75">
        <v>33511</v>
      </c>
      <c r="H75" t="s">
        <v>125</v>
      </c>
      <c r="I75" t="s">
        <v>70</v>
      </c>
      <c r="J75" t="s">
        <v>70</v>
      </c>
      <c r="K75" t="s">
        <v>130</v>
      </c>
    </row>
    <row r="76" spans="1:11" x14ac:dyDescent="0.2">
      <c r="A76">
        <v>2021</v>
      </c>
      <c r="B76" t="s">
        <v>120</v>
      </c>
      <c r="C76" t="s">
        <v>123</v>
      </c>
      <c r="D76" t="s">
        <v>26</v>
      </c>
      <c r="E76" t="s">
        <v>50</v>
      </c>
      <c r="F76">
        <v>70000</v>
      </c>
      <c r="G76">
        <v>96833</v>
      </c>
      <c r="H76" t="s">
        <v>127</v>
      </c>
      <c r="I76" t="s">
        <v>43</v>
      </c>
      <c r="J76" t="s">
        <v>43</v>
      </c>
      <c r="K76" t="s">
        <v>128</v>
      </c>
    </row>
    <row r="77" spans="1:11" x14ac:dyDescent="0.2">
      <c r="A77">
        <v>2021</v>
      </c>
      <c r="B77" t="s">
        <v>122</v>
      </c>
      <c r="C77" t="s">
        <v>123</v>
      </c>
      <c r="D77" t="s">
        <v>26</v>
      </c>
      <c r="E77" t="s">
        <v>72</v>
      </c>
      <c r="F77">
        <v>108000</v>
      </c>
      <c r="G77">
        <v>13105</v>
      </c>
      <c r="H77" t="s">
        <v>125</v>
      </c>
      <c r="I77" t="s">
        <v>73</v>
      </c>
      <c r="J77" t="s">
        <v>73</v>
      </c>
      <c r="K77" t="s">
        <v>129</v>
      </c>
    </row>
    <row r="78" spans="1:11" x14ac:dyDescent="0.2">
      <c r="A78">
        <v>2021</v>
      </c>
      <c r="B78" t="s">
        <v>122</v>
      </c>
      <c r="C78" t="s">
        <v>123</v>
      </c>
      <c r="D78" t="s">
        <v>26</v>
      </c>
      <c r="E78" t="s">
        <v>50</v>
      </c>
      <c r="F78">
        <v>52500</v>
      </c>
      <c r="G78">
        <v>72625</v>
      </c>
      <c r="H78" t="s">
        <v>127</v>
      </c>
      <c r="I78" t="s">
        <v>43</v>
      </c>
      <c r="J78" t="s">
        <v>43</v>
      </c>
      <c r="K78" t="s">
        <v>128</v>
      </c>
    </row>
    <row r="79" spans="1:11" x14ac:dyDescent="0.2">
      <c r="A79">
        <v>2021</v>
      </c>
      <c r="B79" t="s">
        <v>119</v>
      </c>
      <c r="C79" t="s">
        <v>123</v>
      </c>
      <c r="D79" t="s">
        <v>26</v>
      </c>
      <c r="E79" t="s">
        <v>39</v>
      </c>
      <c r="F79">
        <v>1600000</v>
      </c>
      <c r="G79">
        <v>21695</v>
      </c>
      <c r="H79" t="s">
        <v>127</v>
      </c>
      <c r="I79" t="s">
        <v>40</v>
      </c>
      <c r="J79" t="s">
        <v>40</v>
      </c>
      <c r="K79" t="s">
        <v>129</v>
      </c>
    </row>
    <row r="80" spans="1:11" x14ac:dyDescent="0.2">
      <c r="A80">
        <v>2021</v>
      </c>
      <c r="B80" t="s">
        <v>122</v>
      </c>
      <c r="C80" t="s">
        <v>123</v>
      </c>
      <c r="D80" t="s">
        <v>26</v>
      </c>
      <c r="E80" t="s">
        <v>18</v>
      </c>
      <c r="F80">
        <v>110000</v>
      </c>
      <c r="G80">
        <v>110000</v>
      </c>
      <c r="H80" t="s">
        <v>126</v>
      </c>
      <c r="I80" t="s">
        <v>16</v>
      </c>
      <c r="J80" t="s">
        <v>16</v>
      </c>
      <c r="K80" t="s">
        <v>128</v>
      </c>
    </row>
    <row r="81" spans="1:11" x14ac:dyDescent="0.2">
      <c r="A81">
        <v>2021</v>
      </c>
      <c r="B81" t="s">
        <v>119</v>
      </c>
      <c r="C81" t="s">
        <v>123</v>
      </c>
      <c r="D81" t="s">
        <v>26</v>
      </c>
      <c r="E81" t="s">
        <v>18</v>
      </c>
      <c r="F81">
        <v>72500</v>
      </c>
      <c r="G81">
        <v>72500</v>
      </c>
      <c r="H81" t="s">
        <v>126</v>
      </c>
      <c r="I81" t="s">
        <v>16</v>
      </c>
      <c r="J81" t="s">
        <v>16</v>
      </c>
      <c r="K81" t="s">
        <v>128</v>
      </c>
    </row>
    <row r="82" spans="1:11" x14ac:dyDescent="0.2">
      <c r="A82">
        <v>2021</v>
      </c>
      <c r="B82" t="s">
        <v>122</v>
      </c>
      <c r="C82" t="s">
        <v>124</v>
      </c>
      <c r="D82" t="s">
        <v>26</v>
      </c>
      <c r="E82" t="s">
        <v>12</v>
      </c>
      <c r="F82">
        <v>59000</v>
      </c>
      <c r="G82">
        <v>70329</v>
      </c>
      <c r="H82" t="s">
        <v>126</v>
      </c>
      <c r="I82" t="s">
        <v>75</v>
      </c>
      <c r="J82" t="s">
        <v>75</v>
      </c>
      <c r="K82" t="s">
        <v>128</v>
      </c>
    </row>
    <row r="83" spans="1:11" x14ac:dyDescent="0.2">
      <c r="A83">
        <v>2021</v>
      </c>
      <c r="B83" t="s">
        <v>122</v>
      </c>
      <c r="C83" t="s">
        <v>123</v>
      </c>
      <c r="D83" t="s">
        <v>26</v>
      </c>
      <c r="E83" t="s">
        <v>18</v>
      </c>
      <c r="F83">
        <v>112000</v>
      </c>
      <c r="G83">
        <v>112000</v>
      </c>
      <c r="H83" t="s">
        <v>126</v>
      </c>
      <c r="I83" t="s">
        <v>16</v>
      </c>
      <c r="J83" t="s">
        <v>16</v>
      </c>
      <c r="K83" t="s">
        <v>128</v>
      </c>
    </row>
    <row r="84" spans="1:11" x14ac:dyDescent="0.2">
      <c r="A84">
        <v>2021</v>
      </c>
      <c r="B84" t="s">
        <v>119</v>
      </c>
      <c r="C84" t="s">
        <v>123</v>
      </c>
      <c r="D84" t="s">
        <v>26</v>
      </c>
      <c r="E84" t="s">
        <v>12</v>
      </c>
      <c r="F84">
        <v>55000</v>
      </c>
      <c r="G84">
        <v>65561</v>
      </c>
      <c r="H84" t="s">
        <v>127</v>
      </c>
      <c r="I84" t="s">
        <v>13</v>
      </c>
      <c r="J84" t="s">
        <v>13</v>
      </c>
      <c r="K84" t="s">
        <v>129</v>
      </c>
    </row>
    <row r="85" spans="1:11" x14ac:dyDescent="0.2">
      <c r="A85">
        <v>2021</v>
      </c>
      <c r="B85" t="s">
        <v>122</v>
      </c>
      <c r="C85" t="s">
        <v>123</v>
      </c>
      <c r="D85" t="s">
        <v>26</v>
      </c>
      <c r="E85" t="s">
        <v>72</v>
      </c>
      <c r="F85">
        <v>250000</v>
      </c>
      <c r="G85">
        <v>30337</v>
      </c>
      <c r="H85" t="s">
        <v>126</v>
      </c>
      <c r="I85" t="s">
        <v>73</v>
      </c>
      <c r="J85" t="s">
        <v>73</v>
      </c>
      <c r="K85" t="s">
        <v>129</v>
      </c>
    </row>
    <row r="86" spans="1:11" x14ac:dyDescent="0.2">
      <c r="A86">
        <v>2021</v>
      </c>
      <c r="B86" t="s">
        <v>122</v>
      </c>
      <c r="C86" t="s">
        <v>123</v>
      </c>
      <c r="D86" t="s">
        <v>26</v>
      </c>
      <c r="E86" t="s">
        <v>18</v>
      </c>
      <c r="F86">
        <v>111775</v>
      </c>
      <c r="G86">
        <v>111775</v>
      </c>
      <c r="H86" t="s">
        <v>125</v>
      </c>
      <c r="I86" t="s">
        <v>16</v>
      </c>
      <c r="J86" t="s">
        <v>16</v>
      </c>
      <c r="K86" t="s">
        <v>129</v>
      </c>
    </row>
    <row r="87" spans="1:11" x14ac:dyDescent="0.2">
      <c r="A87">
        <v>2021</v>
      </c>
      <c r="B87" t="s">
        <v>122</v>
      </c>
      <c r="C87" t="s">
        <v>123</v>
      </c>
      <c r="D87" t="s">
        <v>26</v>
      </c>
      <c r="E87" t="s">
        <v>18</v>
      </c>
      <c r="F87">
        <v>93150</v>
      </c>
      <c r="G87">
        <v>93150</v>
      </c>
      <c r="H87" t="s">
        <v>125</v>
      </c>
      <c r="I87" t="s">
        <v>16</v>
      </c>
      <c r="J87" t="s">
        <v>16</v>
      </c>
      <c r="K87" t="s">
        <v>129</v>
      </c>
    </row>
    <row r="88" spans="1:11" x14ac:dyDescent="0.2">
      <c r="A88">
        <v>2021</v>
      </c>
      <c r="B88" t="s">
        <v>122</v>
      </c>
      <c r="C88" t="s">
        <v>123</v>
      </c>
      <c r="D88" t="s">
        <v>26</v>
      </c>
      <c r="E88" t="s">
        <v>18</v>
      </c>
      <c r="F88">
        <v>4000</v>
      </c>
      <c r="G88">
        <v>4000</v>
      </c>
      <c r="H88" t="s">
        <v>126</v>
      </c>
      <c r="I88" t="s">
        <v>91</v>
      </c>
      <c r="J88" t="s">
        <v>91</v>
      </c>
      <c r="K88" t="s">
        <v>129</v>
      </c>
    </row>
    <row r="89" spans="1:11" x14ac:dyDescent="0.2">
      <c r="A89">
        <v>2021</v>
      </c>
      <c r="B89" t="s">
        <v>122</v>
      </c>
      <c r="C89" t="s">
        <v>123</v>
      </c>
      <c r="D89" t="s">
        <v>26</v>
      </c>
      <c r="E89" t="s">
        <v>12</v>
      </c>
      <c r="F89">
        <v>22000</v>
      </c>
      <c r="G89">
        <v>26224</v>
      </c>
      <c r="H89" t="s">
        <v>125</v>
      </c>
      <c r="I89" t="s">
        <v>92</v>
      </c>
      <c r="J89" t="s">
        <v>16</v>
      </c>
      <c r="K89" t="s">
        <v>128</v>
      </c>
    </row>
    <row r="90" spans="1:11" x14ac:dyDescent="0.2">
      <c r="A90">
        <v>2020</v>
      </c>
      <c r="B90" t="s">
        <v>119</v>
      </c>
      <c r="C90" t="s">
        <v>123</v>
      </c>
      <c r="D90" t="s">
        <v>26</v>
      </c>
      <c r="E90" t="s">
        <v>96</v>
      </c>
      <c r="F90">
        <v>4450000</v>
      </c>
      <c r="G90">
        <v>41689</v>
      </c>
      <c r="H90" t="s">
        <v>126</v>
      </c>
      <c r="I90" t="s">
        <v>78</v>
      </c>
      <c r="J90" t="s">
        <v>78</v>
      </c>
      <c r="K90" t="s">
        <v>130</v>
      </c>
    </row>
    <row r="91" spans="1:11" x14ac:dyDescent="0.2">
      <c r="A91">
        <v>2020</v>
      </c>
      <c r="B91" t="s">
        <v>120</v>
      </c>
      <c r="C91" t="s">
        <v>123</v>
      </c>
      <c r="D91" t="s">
        <v>26</v>
      </c>
      <c r="E91" t="s">
        <v>12</v>
      </c>
      <c r="F91">
        <v>42000</v>
      </c>
      <c r="G91">
        <v>47899</v>
      </c>
      <c r="H91" t="s">
        <v>127</v>
      </c>
      <c r="I91" t="s">
        <v>15</v>
      </c>
      <c r="J91" t="s">
        <v>15</v>
      </c>
      <c r="K91" t="s">
        <v>128</v>
      </c>
    </row>
    <row r="92" spans="1:11" x14ac:dyDescent="0.2">
      <c r="A92">
        <v>2021</v>
      </c>
      <c r="B92" t="s">
        <v>122</v>
      </c>
      <c r="C92" t="s">
        <v>123</v>
      </c>
      <c r="D92" t="s">
        <v>26</v>
      </c>
      <c r="E92" t="s">
        <v>50</v>
      </c>
      <c r="F92">
        <v>48000</v>
      </c>
      <c r="G92">
        <v>66400</v>
      </c>
      <c r="H92" t="s">
        <v>127</v>
      </c>
      <c r="I92" t="s">
        <v>102</v>
      </c>
      <c r="J92" t="s">
        <v>43</v>
      </c>
      <c r="K92" t="s">
        <v>130</v>
      </c>
    </row>
    <row r="93" spans="1:11" x14ac:dyDescent="0.2">
      <c r="A93">
        <v>2021</v>
      </c>
      <c r="B93" t="s">
        <v>122</v>
      </c>
      <c r="C93" t="s">
        <v>132</v>
      </c>
      <c r="D93" t="s">
        <v>26</v>
      </c>
      <c r="E93" t="s">
        <v>18</v>
      </c>
      <c r="F93">
        <v>20000</v>
      </c>
      <c r="G93">
        <v>20000</v>
      </c>
      <c r="H93" t="s">
        <v>125</v>
      </c>
      <c r="I93" t="s">
        <v>46</v>
      </c>
      <c r="J93" t="s">
        <v>16</v>
      </c>
      <c r="K93" t="s">
        <v>128</v>
      </c>
    </row>
    <row r="94" spans="1:11" x14ac:dyDescent="0.2">
      <c r="A94">
        <v>2021</v>
      </c>
      <c r="B94" t="s">
        <v>120</v>
      </c>
      <c r="C94" t="s">
        <v>123</v>
      </c>
      <c r="D94" t="s">
        <v>26</v>
      </c>
      <c r="E94" t="s">
        <v>18</v>
      </c>
      <c r="F94">
        <v>165000</v>
      </c>
      <c r="G94">
        <v>165000</v>
      </c>
      <c r="H94" t="s">
        <v>125</v>
      </c>
      <c r="I94" t="s">
        <v>16</v>
      </c>
      <c r="J94" t="s">
        <v>16</v>
      </c>
      <c r="K94" t="s">
        <v>129</v>
      </c>
    </row>
    <row r="95" spans="1:11" x14ac:dyDescent="0.2">
      <c r="A95">
        <v>2020</v>
      </c>
      <c r="B95" t="s">
        <v>122</v>
      </c>
      <c r="C95" t="s">
        <v>123</v>
      </c>
      <c r="D95" t="s">
        <v>26</v>
      </c>
      <c r="E95" t="s">
        <v>18</v>
      </c>
      <c r="F95">
        <v>110000</v>
      </c>
      <c r="G95">
        <v>110000</v>
      </c>
      <c r="H95" t="s">
        <v>126</v>
      </c>
      <c r="I95" t="s">
        <v>16</v>
      </c>
      <c r="J95" t="s">
        <v>16</v>
      </c>
      <c r="K95" t="s">
        <v>128</v>
      </c>
    </row>
    <row r="96" spans="1:11" x14ac:dyDescent="0.2">
      <c r="A96">
        <v>2021</v>
      </c>
      <c r="B96" t="s">
        <v>120</v>
      </c>
      <c r="C96" t="s">
        <v>123</v>
      </c>
      <c r="D96" t="s">
        <v>26</v>
      </c>
      <c r="E96" t="s">
        <v>12</v>
      </c>
      <c r="F96">
        <v>65000</v>
      </c>
      <c r="G96">
        <v>77481</v>
      </c>
      <c r="H96" t="s">
        <v>127</v>
      </c>
      <c r="I96" t="s">
        <v>92</v>
      </c>
      <c r="J96" t="s">
        <v>43</v>
      </c>
      <c r="K96" t="s">
        <v>130</v>
      </c>
    </row>
    <row r="97" spans="1:11" x14ac:dyDescent="0.2">
      <c r="A97">
        <v>2021</v>
      </c>
      <c r="B97" t="s">
        <v>122</v>
      </c>
      <c r="C97" t="s">
        <v>123</v>
      </c>
      <c r="D97" t="s">
        <v>26</v>
      </c>
      <c r="E97" t="s">
        <v>12</v>
      </c>
      <c r="F97">
        <v>38400</v>
      </c>
      <c r="G97">
        <v>45773</v>
      </c>
      <c r="H97" t="s">
        <v>126</v>
      </c>
      <c r="I97" t="s">
        <v>75</v>
      </c>
      <c r="J97" t="s">
        <v>75</v>
      </c>
      <c r="K97" t="s">
        <v>128</v>
      </c>
    </row>
    <row r="98" spans="1:11" x14ac:dyDescent="0.2">
      <c r="A98">
        <v>2020</v>
      </c>
      <c r="B98" t="s">
        <v>122</v>
      </c>
      <c r="C98" t="s">
        <v>123</v>
      </c>
      <c r="D98" t="s">
        <v>26</v>
      </c>
      <c r="E98" t="s">
        <v>18</v>
      </c>
      <c r="F98">
        <v>130800</v>
      </c>
      <c r="G98">
        <v>130800</v>
      </c>
      <c r="H98" t="s">
        <v>126</v>
      </c>
      <c r="I98" t="s">
        <v>44</v>
      </c>
      <c r="J98" t="s">
        <v>16</v>
      </c>
      <c r="K98" t="s">
        <v>129</v>
      </c>
    </row>
    <row r="99" spans="1:11" x14ac:dyDescent="0.2">
      <c r="A99">
        <v>2021</v>
      </c>
      <c r="B99" t="s">
        <v>122</v>
      </c>
      <c r="C99" t="s">
        <v>123</v>
      </c>
      <c r="D99" t="s">
        <v>26</v>
      </c>
      <c r="E99" t="s">
        <v>12</v>
      </c>
      <c r="F99">
        <v>24000</v>
      </c>
      <c r="G99">
        <v>28608</v>
      </c>
      <c r="H99" t="s">
        <v>127</v>
      </c>
      <c r="I99" t="s">
        <v>114</v>
      </c>
      <c r="J99" t="s">
        <v>114</v>
      </c>
      <c r="K99" t="s">
        <v>128</v>
      </c>
    </row>
    <row r="100" spans="1:11" x14ac:dyDescent="0.2">
      <c r="A100">
        <v>2021</v>
      </c>
      <c r="B100" t="s">
        <v>120</v>
      </c>
      <c r="C100" t="s">
        <v>123</v>
      </c>
      <c r="D100" t="s">
        <v>33</v>
      </c>
      <c r="E100" t="s">
        <v>18</v>
      </c>
      <c r="F100">
        <v>153000</v>
      </c>
      <c r="G100">
        <v>153000</v>
      </c>
      <c r="H100" t="s">
        <v>126</v>
      </c>
      <c r="I100" t="s">
        <v>16</v>
      </c>
      <c r="J100" t="s">
        <v>16</v>
      </c>
      <c r="K100" t="s">
        <v>128</v>
      </c>
    </row>
    <row r="101" spans="1:11" x14ac:dyDescent="0.2">
      <c r="A101">
        <v>2020</v>
      </c>
      <c r="B101" t="s">
        <v>121</v>
      </c>
      <c r="C101" t="s">
        <v>123</v>
      </c>
      <c r="D101" t="s">
        <v>33</v>
      </c>
      <c r="E101" t="s">
        <v>12</v>
      </c>
      <c r="F101">
        <v>70000</v>
      </c>
      <c r="G101">
        <v>79833</v>
      </c>
      <c r="H101" t="s">
        <v>127</v>
      </c>
      <c r="I101" t="s">
        <v>44</v>
      </c>
      <c r="J101" t="s">
        <v>44</v>
      </c>
      <c r="K101" t="s">
        <v>128</v>
      </c>
    </row>
    <row r="102" spans="1:11" x14ac:dyDescent="0.2">
      <c r="A102">
        <v>2021</v>
      </c>
      <c r="B102" t="s">
        <v>120</v>
      </c>
      <c r="C102" t="s">
        <v>123</v>
      </c>
      <c r="D102" t="s">
        <v>33</v>
      </c>
      <c r="E102" t="s">
        <v>18</v>
      </c>
      <c r="F102">
        <v>174000</v>
      </c>
      <c r="G102">
        <v>174000</v>
      </c>
      <c r="H102" t="s">
        <v>126</v>
      </c>
      <c r="I102" t="s">
        <v>16</v>
      </c>
      <c r="J102" t="s">
        <v>16</v>
      </c>
      <c r="K102" t="s">
        <v>128</v>
      </c>
    </row>
    <row r="103" spans="1:11" x14ac:dyDescent="0.2">
      <c r="A103">
        <v>2021</v>
      </c>
      <c r="B103" t="s">
        <v>119</v>
      </c>
      <c r="C103" t="s">
        <v>123</v>
      </c>
      <c r="D103" t="s">
        <v>11</v>
      </c>
      <c r="E103" t="s">
        <v>12</v>
      </c>
      <c r="F103">
        <v>54000</v>
      </c>
      <c r="G103">
        <v>64369</v>
      </c>
      <c r="H103" t="s">
        <v>127</v>
      </c>
      <c r="I103" t="s">
        <v>13</v>
      </c>
      <c r="J103" t="s">
        <v>13</v>
      </c>
      <c r="K103" t="s">
        <v>128</v>
      </c>
    </row>
    <row r="104" spans="1:11" x14ac:dyDescent="0.2">
      <c r="A104">
        <v>2020</v>
      </c>
      <c r="B104" t="s">
        <v>122</v>
      </c>
      <c r="C104" t="s">
        <v>123</v>
      </c>
      <c r="D104" t="s">
        <v>11</v>
      </c>
      <c r="E104" t="s">
        <v>18</v>
      </c>
      <c r="F104">
        <v>103000</v>
      </c>
      <c r="G104">
        <v>103000</v>
      </c>
      <c r="H104" t="s">
        <v>126</v>
      </c>
      <c r="I104" t="s">
        <v>16</v>
      </c>
      <c r="J104" t="s">
        <v>16</v>
      </c>
      <c r="K104" t="s">
        <v>128</v>
      </c>
    </row>
    <row r="105" spans="1:11" x14ac:dyDescent="0.2">
      <c r="A105">
        <v>2021</v>
      </c>
      <c r="B105" t="s">
        <v>119</v>
      </c>
      <c r="C105" t="s">
        <v>123</v>
      </c>
      <c r="D105" t="s">
        <v>11</v>
      </c>
      <c r="E105" t="s">
        <v>12</v>
      </c>
      <c r="F105">
        <v>65000</v>
      </c>
      <c r="G105">
        <v>77481</v>
      </c>
      <c r="H105" t="s">
        <v>126</v>
      </c>
      <c r="I105" t="s">
        <v>13</v>
      </c>
      <c r="J105" t="s">
        <v>13</v>
      </c>
      <c r="K105" t="s">
        <v>130</v>
      </c>
    </row>
    <row r="106" spans="1:11" x14ac:dyDescent="0.2">
      <c r="A106">
        <v>2021</v>
      </c>
      <c r="B106" t="s">
        <v>119</v>
      </c>
      <c r="C106" t="s">
        <v>123</v>
      </c>
      <c r="D106" t="s">
        <v>11</v>
      </c>
      <c r="E106" t="s">
        <v>12</v>
      </c>
      <c r="F106">
        <v>65000</v>
      </c>
      <c r="G106">
        <v>77481</v>
      </c>
      <c r="H106" t="s">
        <v>125</v>
      </c>
      <c r="I106" t="s">
        <v>13</v>
      </c>
      <c r="J106" t="s">
        <v>13</v>
      </c>
      <c r="K106" t="s">
        <v>128</v>
      </c>
    </row>
    <row r="107" spans="1:11" x14ac:dyDescent="0.2">
      <c r="A107">
        <v>2021</v>
      </c>
      <c r="B107" t="s">
        <v>121</v>
      </c>
      <c r="C107" t="s">
        <v>123</v>
      </c>
      <c r="D107" t="s">
        <v>11</v>
      </c>
      <c r="E107" t="s">
        <v>12</v>
      </c>
      <c r="F107">
        <v>59000</v>
      </c>
      <c r="G107">
        <v>70329</v>
      </c>
      <c r="H107" t="s">
        <v>126</v>
      </c>
      <c r="I107" t="s">
        <v>25</v>
      </c>
      <c r="J107" t="s">
        <v>44</v>
      </c>
      <c r="K107" t="s">
        <v>130</v>
      </c>
    </row>
    <row r="108" spans="1:11" x14ac:dyDescent="0.2">
      <c r="A108">
        <v>2021</v>
      </c>
      <c r="B108" t="s">
        <v>119</v>
      </c>
      <c r="C108" t="s">
        <v>123</v>
      </c>
      <c r="D108" t="s">
        <v>11</v>
      </c>
      <c r="E108" t="s">
        <v>18</v>
      </c>
      <c r="F108">
        <v>90000</v>
      </c>
      <c r="G108">
        <v>90000</v>
      </c>
      <c r="H108" t="s">
        <v>126</v>
      </c>
      <c r="I108" t="s">
        <v>16</v>
      </c>
      <c r="J108" t="s">
        <v>16</v>
      </c>
      <c r="K108" t="s">
        <v>130</v>
      </c>
    </row>
    <row r="109" spans="1:11" x14ac:dyDescent="0.2">
      <c r="A109">
        <v>2020</v>
      </c>
      <c r="B109" t="s">
        <v>119</v>
      </c>
      <c r="C109" t="s">
        <v>123</v>
      </c>
      <c r="D109" t="s">
        <v>11</v>
      </c>
      <c r="E109" t="s">
        <v>39</v>
      </c>
      <c r="F109">
        <v>423000</v>
      </c>
      <c r="G109">
        <v>5707</v>
      </c>
      <c r="H109" t="s">
        <v>127</v>
      </c>
      <c r="I109" t="s">
        <v>40</v>
      </c>
      <c r="J109" t="s">
        <v>40</v>
      </c>
      <c r="K109" t="s">
        <v>129</v>
      </c>
    </row>
    <row r="110" spans="1:11" x14ac:dyDescent="0.2">
      <c r="A110">
        <v>2021</v>
      </c>
      <c r="B110" t="s">
        <v>120</v>
      </c>
      <c r="C110" t="s">
        <v>123</v>
      </c>
      <c r="D110" t="s">
        <v>28</v>
      </c>
      <c r="E110" t="s">
        <v>29</v>
      </c>
      <c r="F110">
        <v>159500</v>
      </c>
      <c r="G110">
        <v>127543</v>
      </c>
      <c r="H110" t="s">
        <v>127</v>
      </c>
      <c r="I110" t="s">
        <v>30</v>
      </c>
      <c r="J110" t="s">
        <v>30</v>
      </c>
      <c r="K110" t="s">
        <v>128</v>
      </c>
    </row>
    <row r="111" spans="1:11" x14ac:dyDescent="0.2">
      <c r="A111">
        <v>2021</v>
      </c>
      <c r="B111" t="s">
        <v>122</v>
      </c>
      <c r="C111" t="s">
        <v>123</v>
      </c>
      <c r="D111" t="s">
        <v>28</v>
      </c>
      <c r="E111" t="s">
        <v>12</v>
      </c>
      <c r="F111">
        <v>34000</v>
      </c>
      <c r="G111">
        <v>40529</v>
      </c>
      <c r="H111" t="s">
        <v>126</v>
      </c>
      <c r="I111" t="s">
        <v>15</v>
      </c>
      <c r="J111" t="s">
        <v>15</v>
      </c>
      <c r="K111" t="s">
        <v>129</v>
      </c>
    </row>
    <row r="112" spans="1:11" x14ac:dyDescent="0.2">
      <c r="A112">
        <v>2021</v>
      </c>
      <c r="B112" t="s">
        <v>120</v>
      </c>
      <c r="C112" t="s">
        <v>123</v>
      </c>
      <c r="D112" t="s">
        <v>85</v>
      </c>
      <c r="E112" t="s">
        <v>39</v>
      </c>
      <c r="F112">
        <v>4000000</v>
      </c>
      <c r="G112">
        <v>54238</v>
      </c>
      <c r="H112" t="s">
        <v>127</v>
      </c>
      <c r="I112" t="s">
        <v>40</v>
      </c>
      <c r="J112" t="s">
        <v>16</v>
      </c>
      <c r="K112" t="s">
        <v>128</v>
      </c>
    </row>
    <row r="113" spans="1:11" x14ac:dyDescent="0.2">
      <c r="A113">
        <v>2021</v>
      </c>
      <c r="B113" t="s">
        <v>120</v>
      </c>
      <c r="C113" t="s">
        <v>123</v>
      </c>
      <c r="D113" t="s">
        <v>85</v>
      </c>
      <c r="E113" t="s">
        <v>18</v>
      </c>
      <c r="F113">
        <v>174000</v>
      </c>
      <c r="G113">
        <v>174000</v>
      </c>
      <c r="H113" t="s">
        <v>126</v>
      </c>
      <c r="I113" t="s">
        <v>16</v>
      </c>
      <c r="J113" t="s">
        <v>16</v>
      </c>
      <c r="K113" t="s">
        <v>128</v>
      </c>
    </row>
    <row r="114" spans="1:11" x14ac:dyDescent="0.2">
      <c r="A114">
        <v>2021</v>
      </c>
      <c r="B114" t="s">
        <v>120</v>
      </c>
      <c r="C114" t="s">
        <v>123</v>
      </c>
      <c r="D114" t="s">
        <v>85</v>
      </c>
      <c r="E114" t="s">
        <v>18</v>
      </c>
      <c r="F114">
        <v>152000</v>
      </c>
      <c r="G114">
        <v>152000</v>
      </c>
      <c r="H114" t="s">
        <v>126</v>
      </c>
      <c r="I114" t="s">
        <v>16</v>
      </c>
      <c r="J114" t="s">
        <v>25</v>
      </c>
      <c r="K114" t="s">
        <v>128</v>
      </c>
    </row>
    <row r="115" spans="1:11" x14ac:dyDescent="0.2">
      <c r="A115">
        <v>2020</v>
      </c>
      <c r="B115" t="s">
        <v>120</v>
      </c>
      <c r="C115" t="s">
        <v>123</v>
      </c>
      <c r="D115" t="s">
        <v>85</v>
      </c>
      <c r="E115" t="s">
        <v>18</v>
      </c>
      <c r="F115">
        <v>190200</v>
      </c>
      <c r="G115">
        <v>190200</v>
      </c>
      <c r="H115" t="s">
        <v>126</v>
      </c>
      <c r="I115" t="s">
        <v>16</v>
      </c>
      <c r="J115" t="s">
        <v>16</v>
      </c>
      <c r="K115" t="s">
        <v>129</v>
      </c>
    </row>
    <row r="116" spans="1:11" x14ac:dyDescent="0.2">
      <c r="A116">
        <v>2021</v>
      </c>
      <c r="B116" t="s">
        <v>120</v>
      </c>
      <c r="C116" t="s">
        <v>123</v>
      </c>
      <c r="D116" t="s">
        <v>85</v>
      </c>
      <c r="E116" t="s">
        <v>39</v>
      </c>
      <c r="F116">
        <v>7000000</v>
      </c>
      <c r="G116">
        <v>94917</v>
      </c>
      <c r="H116" t="s">
        <v>127</v>
      </c>
      <c r="I116" t="s">
        <v>40</v>
      </c>
      <c r="J116" t="s">
        <v>40</v>
      </c>
      <c r="K116" t="s">
        <v>128</v>
      </c>
    </row>
    <row r="117" spans="1:11" x14ac:dyDescent="0.2">
      <c r="A117">
        <v>2020</v>
      </c>
      <c r="B117" t="s">
        <v>120</v>
      </c>
      <c r="C117" t="s">
        <v>123</v>
      </c>
      <c r="D117" t="s">
        <v>14</v>
      </c>
      <c r="E117" t="s">
        <v>12</v>
      </c>
      <c r="F117">
        <v>60000</v>
      </c>
      <c r="G117">
        <v>68428</v>
      </c>
      <c r="H117" t="s">
        <v>126</v>
      </c>
      <c r="I117" t="s">
        <v>15</v>
      </c>
      <c r="J117" t="s">
        <v>16</v>
      </c>
      <c r="K117" t="s">
        <v>128</v>
      </c>
    </row>
    <row r="118" spans="1:11" x14ac:dyDescent="0.2">
      <c r="A118">
        <v>2021</v>
      </c>
      <c r="B118" t="s">
        <v>119</v>
      </c>
      <c r="C118" t="s">
        <v>123</v>
      </c>
      <c r="D118" t="s">
        <v>14</v>
      </c>
      <c r="E118" t="s">
        <v>18</v>
      </c>
      <c r="F118">
        <v>13400</v>
      </c>
      <c r="G118">
        <v>13400</v>
      </c>
      <c r="H118" t="s">
        <v>126</v>
      </c>
      <c r="I118" t="s">
        <v>32</v>
      </c>
      <c r="J118" t="s">
        <v>32</v>
      </c>
      <c r="K118" t="s">
        <v>128</v>
      </c>
    </row>
    <row r="119" spans="1:11" x14ac:dyDescent="0.2">
      <c r="A119">
        <v>2021</v>
      </c>
      <c r="B119" t="s">
        <v>122</v>
      </c>
      <c r="C119" t="s">
        <v>123</v>
      </c>
      <c r="D119" t="s">
        <v>14</v>
      </c>
      <c r="E119" t="s">
        <v>29</v>
      </c>
      <c r="F119">
        <v>95000</v>
      </c>
      <c r="G119">
        <v>75966</v>
      </c>
      <c r="H119" t="s">
        <v>126</v>
      </c>
      <c r="I119" t="s">
        <v>30</v>
      </c>
      <c r="J119" t="s">
        <v>30</v>
      </c>
      <c r="K119" t="s">
        <v>128</v>
      </c>
    </row>
    <row r="120" spans="1:11" x14ac:dyDescent="0.2">
      <c r="A120">
        <v>2021</v>
      </c>
      <c r="B120" t="s">
        <v>122</v>
      </c>
      <c r="C120" t="s">
        <v>123</v>
      </c>
      <c r="D120" t="s">
        <v>14</v>
      </c>
      <c r="E120" t="s">
        <v>18</v>
      </c>
      <c r="F120">
        <v>150000</v>
      </c>
      <c r="G120">
        <v>150000</v>
      </c>
      <c r="H120" t="s">
        <v>126</v>
      </c>
      <c r="I120" t="s">
        <v>16</v>
      </c>
      <c r="J120" t="s">
        <v>16</v>
      </c>
      <c r="K120" t="s">
        <v>129</v>
      </c>
    </row>
    <row r="121" spans="1:11" x14ac:dyDescent="0.2">
      <c r="A121">
        <v>2021</v>
      </c>
      <c r="B121" t="s">
        <v>122</v>
      </c>
      <c r="C121" t="s">
        <v>123</v>
      </c>
      <c r="D121" t="s">
        <v>14</v>
      </c>
      <c r="E121" t="s">
        <v>18</v>
      </c>
      <c r="F121">
        <v>50000</v>
      </c>
      <c r="G121">
        <v>50000</v>
      </c>
      <c r="H121" t="s">
        <v>126</v>
      </c>
      <c r="I121" t="s">
        <v>34</v>
      </c>
      <c r="J121" t="s">
        <v>34</v>
      </c>
      <c r="K121" t="s">
        <v>128</v>
      </c>
    </row>
    <row r="122" spans="1:11" x14ac:dyDescent="0.2">
      <c r="A122">
        <v>2020</v>
      </c>
      <c r="B122" t="s">
        <v>122</v>
      </c>
      <c r="C122" t="s">
        <v>123</v>
      </c>
      <c r="D122" t="s">
        <v>14</v>
      </c>
      <c r="E122" t="s">
        <v>18</v>
      </c>
      <c r="F122">
        <v>45760</v>
      </c>
      <c r="G122">
        <v>45760</v>
      </c>
      <c r="H122" t="s">
        <v>126</v>
      </c>
      <c r="I122" t="s">
        <v>53</v>
      </c>
      <c r="J122" t="s">
        <v>16</v>
      </c>
      <c r="K122" t="s">
        <v>130</v>
      </c>
    </row>
    <row r="123" spans="1:11" x14ac:dyDescent="0.2">
      <c r="A123">
        <v>2021</v>
      </c>
      <c r="B123" t="s">
        <v>120</v>
      </c>
      <c r="C123" t="s">
        <v>123</v>
      </c>
      <c r="D123" t="s">
        <v>14</v>
      </c>
      <c r="E123" t="s">
        <v>12</v>
      </c>
      <c r="F123">
        <v>45000</v>
      </c>
      <c r="G123">
        <v>53641</v>
      </c>
      <c r="H123" t="s">
        <v>127</v>
      </c>
      <c r="I123" t="s">
        <v>25</v>
      </c>
      <c r="J123" t="s">
        <v>25</v>
      </c>
      <c r="K123" t="s">
        <v>128</v>
      </c>
    </row>
    <row r="124" spans="1:11" x14ac:dyDescent="0.2">
      <c r="A124">
        <v>2020</v>
      </c>
      <c r="B124" t="s">
        <v>122</v>
      </c>
      <c r="C124" t="s">
        <v>123</v>
      </c>
      <c r="D124" t="s">
        <v>14</v>
      </c>
      <c r="E124" t="s">
        <v>50</v>
      </c>
      <c r="F124">
        <v>60000</v>
      </c>
      <c r="G124">
        <v>76958</v>
      </c>
      <c r="H124" t="s">
        <v>126</v>
      </c>
      <c r="I124" t="s">
        <v>43</v>
      </c>
      <c r="J124" t="s">
        <v>43</v>
      </c>
      <c r="K124" t="s">
        <v>130</v>
      </c>
    </row>
    <row r="125" spans="1:11" x14ac:dyDescent="0.2">
      <c r="A125">
        <v>2021</v>
      </c>
      <c r="B125" t="s">
        <v>119</v>
      </c>
      <c r="C125" t="s">
        <v>123</v>
      </c>
      <c r="D125" t="s">
        <v>14</v>
      </c>
      <c r="E125" t="s">
        <v>39</v>
      </c>
      <c r="F125">
        <v>2200000</v>
      </c>
      <c r="G125">
        <v>29831</v>
      </c>
      <c r="H125" t="s">
        <v>127</v>
      </c>
      <c r="I125" t="s">
        <v>40</v>
      </c>
      <c r="J125" t="s">
        <v>40</v>
      </c>
      <c r="K125" t="s">
        <v>128</v>
      </c>
    </row>
    <row r="126" spans="1:11" x14ac:dyDescent="0.2">
      <c r="A126">
        <v>2020</v>
      </c>
      <c r="B126" t="s">
        <v>122</v>
      </c>
      <c r="C126" t="s">
        <v>123</v>
      </c>
      <c r="D126" t="s">
        <v>14</v>
      </c>
      <c r="E126" t="s">
        <v>18</v>
      </c>
      <c r="F126">
        <v>105000</v>
      </c>
      <c r="G126">
        <v>105000</v>
      </c>
      <c r="H126" t="s">
        <v>126</v>
      </c>
      <c r="I126" t="s">
        <v>16</v>
      </c>
      <c r="J126" t="s">
        <v>16</v>
      </c>
      <c r="K126" t="s">
        <v>128</v>
      </c>
    </row>
    <row r="127" spans="1:11" x14ac:dyDescent="0.2">
      <c r="A127">
        <v>2021</v>
      </c>
      <c r="B127" t="s">
        <v>119</v>
      </c>
      <c r="C127" t="s">
        <v>123</v>
      </c>
      <c r="D127" t="s">
        <v>14</v>
      </c>
      <c r="E127" t="s">
        <v>39</v>
      </c>
      <c r="F127">
        <v>2100000</v>
      </c>
      <c r="G127">
        <v>28475</v>
      </c>
      <c r="H127" t="s">
        <v>126</v>
      </c>
      <c r="I127" t="s">
        <v>40</v>
      </c>
      <c r="J127" t="s">
        <v>40</v>
      </c>
      <c r="K127" t="s">
        <v>129</v>
      </c>
    </row>
    <row r="128" spans="1:11" x14ac:dyDescent="0.2">
      <c r="A128">
        <v>2021</v>
      </c>
      <c r="B128" t="s">
        <v>119</v>
      </c>
      <c r="C128" t="s">
        <v>123</v>
      </c>
      <c r="D128" t="s">
        <v>14</v>
      </c>
      <c r="E128" t="s">
        <v>18</v>
      </c>
      <c r="F128">
        <v>90000</v>
      </c>
      <c r="G128">
        <v>90000</v>
      </c>
      <c r="H128" t="s">
        <v>126</v>
      </c>
      <c r="I128" t="s">
        <v>16</v>
      </c>
      <c r="J128" t="s">
        <v>16</v>
      </c>
      <c r="K128" t="s">
        <v>130</v>
      </c>
    </row>
    <row r="129" spans="1:11" x14ac:dyDescent="0.2">
      <c r="A129">
        <v>2021</v>
      </c>
      <c r="B129" t="s">
        <v>119</v>
      </c>
      <c r="C129" t="s">
        <v>123</v>
      </c>
      <c r="D129" t="s">
        <v>14</v>
      </c>
      <c r="E129" t="s">
        <v>12</v>
      </c>
      <c r="F129">
        <v>31000</v>
      </c>
      <c r="G129">
        <v>36952</v>
      </c>
      <c r="H129" t="s">
        <v>127</v>
      </c>
      <c r="I129" t="s">
        <v>25</v>
      </c>
      <c r="J129" t="s">
        <v>25</v>
      </c>
      <c r="K129" t="s">
        <v>128</v>
      </c>
    </row>
    <row r="130" spans="1:11" x14ac:dyDescent="0.2">
      <c r="A130">
        <v>2021</v>
      </c>
      <c r="B130" t="s">
        <v>120</v>
      </c>
      <c r="C130" t="s">
        <v>123</v>
      </c>
      <c r="D130" t="s">
        <v>14</v>
      </c>
      <c r="E130" t="s">
        <v>18</v>
      </c>
      <c r="F130">
        <v>165000</v>
      </c>
      <c r="G130">
        <v>165000</v>
      </c>
      <c r="H130" t="s">
        <v>126</v>
      </c>
      <c r="I130" t="s">
        <v>16</v>
      </c>
      <c r="J130" t="s">
        <v>16</v>
      </c>
      <c r="K130" t="s">
        <v>128</v>
      </c>
    </row>
    <row r="131" spans="1:11" x14ac:dyDescent="0.2">
      <c r="A131">
        <v>2021</v>
      </c>
      <c r="B131" t="s">
        <v>120</v>
      </c>
      <c r="C131" t="s">
        <v>123</v>
      </c>
      <c r="D131" t="s">
        <v>14</v>
      </c>
      <c r="E131" t="s">
        <v>29</v>
      </c>
      <c r="F131">
        <v>130000</v>
      </c>
      <c r="G131">
        <v>103954</v>
      </c>
      <c r="H131" t="s">
        <v>126</v>
      </c>
      <c r="I131" t="s">
        <v>30</v>
      </c>
      <c r="J131" t="s">
        <v>30</v>
      </c>
      <c r="K131" t="s">
        <v>128</v>
      </c>
    </row>
    <row r="132" spans="1:11" x14ac:dyDescent="0.2">
      <c r="A132">
        <v>2020</v>
      </c>
      <c r="B132" t="s">
        <v>122</v>
      </c>
      <c r="C132" t="s">
        <v>123</v>
      </c>
      <c r="D132" t="s">
        <v>14</v>
      </c>
      <c r="E132" t="s">
        <v>12</v>
      </c>
      <c r="F132">
        <v>70000</v>
      </c>
      <c r="G132">
        <v>79833</v>
      </c>
      <c r="H132" t="s">
        <v>125</v>
      </c>
      <c r="I132" t="s">
        <v>13</v>
      </c>
      <c r="J132" t="s">
        <v>13</v>
      </c>
      <c r="K132" t="s">
        <v>128</v>
      </c>
    </row>
    <row r="133" spans="1:11" x14ac:dyDescent="0.2">
      <c r="A133">
        <v>2021</v>
      </c>
      <c r="B133" t="s">
        <v>120</v>
      </c>
      <c r="C133" t="s">
        <v>123</v>
      </c>
      <c r="D133" t="s">
        <v>14</v>
      </c>
      <c r="E133" t="s">
        <v>72</v>
      </c>
      <c r="F133">
        <v>180000</v>
      </c>
      <c r="G133">
        <v>21843</v>
      </c>
      <c r="H133" t="s">
        <v>127</v>
      </c>
      <c r="I133" t="s">
        <v>73</v>
      </c>
      <c r="J133" t="s">
        <v>73</v>
      </c>
      <c r="K133" t="s">
        <v>128</v>
      </c>
    </row>
    <row r="134" spans="1:11" x14ac:dyDescent="0.2">
      <c r="A134">
        <v>2021</v>
      </c>
      <c r="B134" t="s">
        <v>119</v>
      </c>
      <c r="C134" t="s">
        <v>123</v>
      </c>
      <c r="D134" t="s">
        <v>14</v>
      </c>
      <c r="E134" t="s">
        <v>18</v>
      </c>
      <c r="F134">
        <v>58000</v>
      </c>
      <c r="G134">
        <v>58000</v>
      </c>
      <c r="H134" t="s">
        <v>127</v>
      </c>
      <c r="I134" t="s">
        <v>16</v>
      </c>
      <c r="J134" t="s">
        <v>16</v>
      </c>
      <c r="K134" t="s">
        <v>128</v>
      </c>
    </row>
    <row r="135" spans="1:11" x14ac:dyDescent="0.2">
      <c r="A135">
        <v>2021</v>
      </c>
      <c r="B135" t="s">
        <v>119</v>
      </c>
      <c r="C135" t="s">
        <v>123</v>
      </c>
      <c r="D135" t="s">
        <v>14</v>
      </c>
      <c r="E135" t="s">
        <v>18</v>
      </c>
      <c r="F135">
        <v>100000</v>
      </c>
      <c r="G135">
        <v>100000</v>
      </c>
      <c r="H135" t="s">
        <v>126</v>
      </c>
      <c r="I135" t="s">
        <v>16</v>
      </c>
      <c r="J135" t="s">
        <v>16</v>
      </c>
      <c r="K135" t="s">
        <v>129</v>
      </c>
    </row>
    <row r="136" spans="1:11" x14ac:dyDescent="0.2">
      <c r="A136">
        <v>2021</v>
      </c>
      <c r="B136" t="s">
        <v>120</v>
      </c>
      <c r="C136" t="s">
        <v>123</v>
      </c>
      <c r="D136" t="s">
        <v>14</v>
      </c>
      <c r="E136" t="s">
        <v>12</v>
      </c>
      <c r="F136">
        <v>65720</v>
      </c>
      <c r="G136">
        <v>78340</v>
      </c>
      <c r="H136" t="s">
        <v>127</v>
      </c>
      <c r="I136" t="s">
        <v>25</v>
      </c>
      <c r="J136" t="s">
        <v>25</v>
      </c>
      <c r="K136" t="s">
        <v>129</v>
      </c>
    </row>
    <row r="137" spans="1:11" x14ac:dyDescent="0.2">
      <c r="A137">
        <v>2021</v>
      </c>
      <c r="B137" t="s">
        <v>122</v>
      </c>
      <c r="C137" t="s">
        <v>123</v>
      </c>
      <c r="D137" t="s">
        <v>14</v>
      </c>
      <c r="E137" t="s">
        <v>12</v>
      </c>
      <c r="F137">
        <v>21600</v>
      </c>
      <c r="G137">
        <v>25747</v>
      </c>
      <c r="H137" t="s">
        <v>126</v>
      </c>
      <c r="I137" t="s">
        <v>84</v>
      </c>
      <c r="J137" t="s">
        <v>13</v>
      </c>
      <c r="K137" t="s">
        <v>130</v>
      </c>
    </row>
    <row r="138" spans="1:11" x14ac:dyDescent="0.2">
      <c r="A138">
        <v>2021</v>
      </c>
      <c r="B138" t="s">
        <v>122</v>
      </c>
      <c r="C138" t="s">
        <v>123</v>
      </c>
      <c r="D138" t="s">
        <v>14</v>
      </c>
      <c r="E138" t="s">
        <v>39</v>
      </c>
      <c r="F138">
        <v>1250000</v>
      </c>
      <c r="G138">
        <v>16949</v>
      </c>
      <c r="H138" t="s">
        <v>126</v>
      </c>
      <c r="I138" t="s">
        <v>40</v>
      </c>
      <c r="J138" t="s">
        <v>40</v>
      </c>
      <c r="K138" t="s">
        <v>130</v>
      </c>
    </row>
    <row r="139" spans="1:11" x14ac:dyDescent="0.2">
      <c r="A139">
        <v>2020</v>
      </c>
      <c r="B139" t="s">
        <v>122</v>
      </c>
      <c r="C139" t="s">
        <v>123</v>
      </c>
      <c r="D139" t="s">
        <v>14</v>
      </c>
      <c r="E139" t="s">
        <v>61</v>
      </c>
      <c r="F139">
        <v>11000000</v>
      </c>
      <c r="G139">
        <v>35735</v>
      </c>
      <c r="H139" t="s">
        <v>127</v>
      </c>
      <c r="I139" t="s">
        <v>62</v>
      </c>
      <c r="J139" t="s">
        <v>62</v>
      </c>
      <c r="K139" t="s">
        <v>128</v>
      </c>
    </row>
    <row r="140" spans="1:11" x14ac:dyDescent="0.2">
      <c r="A140">
        <v>2021</v>
      </c>
      <c r="B140" t="s">
        <v>120</v>
      </c>
      <c r="C140" t="s">
        <v>123</v>
      </c>
      <c r="D140" t="s">
        <v>14</v>
      </c>
      <c r="E140" t="s">
        <v>18</v>
      </c>
      <c r="F140">
        <v>135000</v>
      </c>
      <c r="G140">
        <v>135000</v>
      </c>
      <c r="H140" t="s">
        <v>125</v>
      </c>
      <c r="I140" t="s">
        <v>16</v>
      </c>
      <c r="J140" t="s">
        <v>16</v>
      </c>
      <c r="K140" t="s">
        <v>128</v>
      </c>
    </row>
    <row r="141" spans="1:11" x14ac:dyDescent="0.2">
      <c r="A141">
        <v>2021</v>
      </c>
      <c r="B141" t="s">
        <v>122</v>
      </c>
      <c r="C141" t="s">
        <v>123</v>
      </c>
      <c r="D141" t="s">
        <v>14</v>
      </c>
      <c r="E141" t="s">
        <v>18</v>
      </c>
      <c r="F141">
        <v>147000</v>
      </c>
      <c r="G141">
        <v>147000</v>
      </c>
      <c r="H141" t="s">
        <v>127</v>
      </c>
      <c r="I141" t="s">
        <v>16</v>
      </c>
      <c r="J141" t="s">
        <v>16</v>
      </c>
      <c r="K141" t="s">
        <v>128</v>
      </c>
    </row>
    <row r="142" spans="1:11" x14ac:dyDescent="0.2">
      <c r="A142">
        <v>2020</v>
      </c>
      <c r="B142" t="s">
        <v>119</v>
      </c>
      <c r="C142" t="s">
        <v>123</v>
      </c>
      <c r="D142" t="s">
        <v>14</v>
      </c>
      <c r="E142" t="s">
        <v>12</v>
      </c>
      <c r="F142">
        <v>45000</v>
      </c>
      <c r="G142">
        <v>51321</v>
      </c>
      <c r="H142" t="s">
        <v>125</v>
      </c>
      <c r="I142" t="s">
        <v>25</v>
      </c>
      <c r="J142" t="s">
        <v>25</v>
      </c>
      <c r="K142" t="s">
        <v>130</v>
      </c>
    </row>
    <row r="143" spans="1:11" x14ac:dyDescent="0.2">
      <c r="A143">
        <v>2020</v>
      </c>
      <c r="B143" t="s">
        <v>122</v>
      </c>
      <c r="C143" t="s">
        <v>123</v>
      </c>
      <c r="D143" t="s">
        <v>14</v>
      </c>
      <c r="E143" t="s">
        <v>39</v>
      </c>
      <c r="F143">
        <v>3000000</v>
      </c>
      <c r="G143">
        <v>40481</v>
      </c>
      <c r="H143" t="s">
        <v>125</v>
      </c>
      <c r="I143" t="s">
        <v>40</v>
      </c>
      <c r="J143" t="s">
        <v>40</v>
      </c>
      <c r="K143" t="s">
        <v>128</v>
      </c>
    </row>
    <row r="144" spans="1:11" x14ac:dyDescent="0.2">
      <c r="A144">
        <v>2020</v>
      </c>
      <c r="B144" t="s">
        <v>119</v>
      </c>
      <c r="C144" t="s">
        <v>123</v>
      </c>
      <c r="D144" t="s">
        <v>14</v>
      </c>
      <c r="E144" t="s">
        <v>12</v>
      </c>
      <c r="F144">
        <v>35000</v>
      </c>
      <c r="G144">
        <v>39916</v>
      </c>
      <c r="H144" t="s">
        <v>125</v>
      </c>
      <c r="I144" t="s">
        <v>25</v>
      </c>
      <c r="J144" t="s">
        <v>25</v>
      </c>
      <c r="K144" t="s">
        <v>129</v>
      </c>
    </row>
    <row r="145" spans="1:11" x14ac:dyDescent="0.2">
      <c r="A145">
        <v>2021</v>
      </c>
      <c r="B145" t="s">
        <v>122</v>
      </c>
      <c r="C145" t="s">
        <v>123</v>
      </c>
      <c r="D145" t="s">
        <v>14</v>
      </c>
      <c r="E145" t="s">
        <v>12</v>
      </c>
      <c r="F145">
        <v>76760</v>
      </c>
      <c r="G145">
        <v>91500</v>
      </c>
      <c r="H145" t="s">
        <v>127</v>
      </c>
      <c r="I145" t="s">
        <v>13</v>
      </c>
      <c r="J145" t="s">
        <v>13</v>
      </c>
      <c r="K145" t="s">
        <v>128</v>
      </c>
    </row>
    <row r="146" spans="1:11" x14ac:dyDescent="0.2">
      <c r="A146">
        <v>2021</v>
      </c>
      <c r="B146" t="s">
        <v>122</v>
      </c>
      <c r="C146" t="s">
        <v>123</v>
      </c>
      <c r="D146" t="s">
        <v>14</v>
      </c>
      <c r="E146" t="s">
        <v>39</v>
      </c>
      <c r="F146">
        <v>420000</v>
      </c>
      <c r="G146">
        <v>5695</v>
      </c>
      <c r="H146" t="s">
        <v>126</v>
      </c>
      <c r="I146" t="s">
        <v>40</v>
      </c>
      <c r="J146" t="s">
        <v>16</v>
      </c>
      <c r="K146" t="s">
        <v>130</v>
      </c>
    </row>
    <row r="147" spans="1:11" x14ac:dyDescent="0.2">
      <c r="A147">
        <v>2021</v>
      </c>
      <c r="B147" t="s">
        <v>122</v>
      </c>
      <c r="C147" t="s">
        <v>123</v>
      </c>
      <c r="D147" t="s">
        <v>14</v>
      </c>
      <c r="E147" t="s">
        <v>93</v>
      </c>
      <c r="F147">
        <v>30400000</v>
      </c>
      <c r="G147">
        <v>40798</v>
      </c>
      <c r="H147" t="s">
        <v>126</v>
      </c>
      <c r="I147" t="s">
        <v>94</v>
      </c>
      <c r="J147" t="s">
        <v>94</v>
      </c>
      <c r="K147" t="s">
        <v>128</v>
      </c>
    </row>
    <row r="148" spans="1:11" x14ac:dyDescent="0.2">
      <c r="A148">
        <v>2021</v>
      </c>
      <c r="B148" t="s">
        <v>122</v>
      </c>
      <c r="C148" t="s">
        <v>123</v>
      </c>
      <c r="D148" t="s">
        <v>14</v>
      </c>
      <c r="E148" t="s">
        <v>69</v>
      </c>
      <c r="F148">
        <v>58000</v>
      </c>
      <c r="G148">
        <v>2876</v>
      </c>
      <c r="H148" t="s">
        <v>125</v>
      </c>
      <c r="I148" t="s">
        <v>70</v>
      </c>
      <c r="J148" t="s">
        <v>70</v>
      </c>
      <c r="K148" t="s">
        <v>130</v>
      </c>
    </row>
    <row r="149" spans="1:11" x14ac:dyDescent="0.2">
      <c r="A149">
        <v>2021</v>
      </c>
      <c r="B149" t="s">
        <v>122</v>
      </c>
      <c r="C149" t="s">
        <v>123</v>
      </c>
      <c r="D149" t="s">
        <v>14</v>
      </c>
      <c r="E149" t="s">
        <v>12</v>
      </c>
      <c r="F149">
        <v>52000</v>
      </c>
      <c r="G149">
        <v>61985</v>
      </c>
      <c r="H149" t="s">
        <v>127</v>
      </c>
      <c r="I149" t="s">
        <v>13</v>
      </c>
      <c r="J149" t="s">
        <v>27</v>
      </c>
      <c r="K149" t="s">
        <v>129</v>
      </c>
    </row>
    <row r="150" spans="1:11" x14ac:dyDescent="0.2">
      <c r="A150">
        <v>2021</v>
      </c>
      <c r="B150" t="s">
        <v>122</v>
      </c>
      <c r="C150" t="s">
        <v>123</v>
      </c>
      <c r="D150" t="s">
        <v>14</v>
      </c>
      <c r="E150" t="s">
        <v>12</v>
      </c>
      <c r="F150">
        <v>32000</v>
      </c>
      <c r="G150">
        <v>38144</v>
      </c>
      <c r="H150" t="s">
        <v>126</v>
      </c>
      <c r="I150" t="s">
        <v>44</v>
      </c>
      <c r="J150" t="s">
        <v>44</v>
      </c>
      <c r="K150" t="s">
        <v>128</v>
      </c>
    </row>
    <row r="151" spans="1:11" x14ac:dyDescent="0.2">
      <c r="A151">
        <v>2021</v>
      </c>
      <c r="B151" t="s">
        <v>122</v>
      </c>
      <c r="C151" t="s">
        <v>123</v>
      </c>
      <c r="D151" t="s">
        <v>14</v>
      </c>
      <c r="E151" t="s">
        <v>50</v>
      </c>
      <c r="F151">
        <v>40900</v>
      </c>
      <c r="G151">
        <v>56578</v>
      </c>
      <c r="H151" t="s">
        <v>127</v>
      </c>
      <c r="I151" t="s">
        <v>43</v>
      </c>
      <c r="J151" t="s">
        <v>43</v>
      </c>
      <c r="K151" t="s">
        <v>128</v>
      </c>
    </row>
    <row r="152" spans="1:11" x14ac:dyDescent="0.2">
      <c r="A152">
        <v>2021</v>
      </c>
      <c r="B152" t="s">
        <v>122</v>
      </c>
      <c r="C152" t="s">
        <v>123</v>
      </c>
      <c r="D152" t="s">
        <v>14</v>
      </c>
      <c r="E152" t="s">
        <v>39</v>
      </c>
      <c r="F152">
        <v>2500000</v>
      </c>
      <c r="G152">
        <v>33899</v>
      </c>
      <c r="H152" t="s">
        <v>125</v>
      </c>
      <c r="I152" t="s">
        <v>40</v>
      </c>
      <c r="J152" t="s">
        <v>40</v>
      </c>
      <c r="K152" t="s">
        <v>129</v>
      </c>
    </row>
    <row r="153" spans="1:11" x14ac:dyDescent="0.2">
      <c r="A153">
        <v>2021</v>
      </c>
      <c r="B153" t="s">
        <v>122</v>
      </c>
      <c r="C153" t="s">
        <v>123</v>
      </c>
      <c r="D153" t="s">
        <v>14</v>
      </c>
      <c r="E153" t="s">
        <v>50</v>
      </c>
      <c r="F153">
        <v>85000</v>
      </c>
      <c r="G153">
        <v>117583</v>
      </c>
      <c r="H153" t="s">
        <v>127</v>
      </c>
      <c r="I153" t="s">
        <v>43</v>
      </c>
      <c r="J153" t="s">
        <v>43</v>
      </c>
      <c r="K153" t="s">
        <v>128</v>
      </c>
    </row>
    <row r="154" spans="1:11" x14ac:dyDescent="0.2">
      <c r="A154">
        <v>2021</v>
      </c>
      <c r="B154" t="s">
        <v>122</v>
      </c>
      <c r="C154" t="s">
        <v>123</v>
      </c>
      <c r="D154" t="s">
        <v>14</v>
      </c>
      <c r="E154" t="s">
        <v>12</v>
      </c>
      <c r="F154">
        <v>75000</v>
      </c>
      <c r="G154">
        <v>89402</v>
      </c>
      <c r="H154" t="s">
        <v>127</v>
      </c>
      <c r="I154" t="s">
        <v>13</v>
      </c>
      <c r="J154" t="s">
        <v>13</v>
      </c>
      <c r="K154" t="s">
        <v>128</v>
      </c>
    </row>
    <row r="155" spans="1:11" x14ac:dyDescent="0.2">
      <c r="A155">
        <v>2021</v>
      </c>
      <c r="B155" t="s">
        <v>122</v>
      </c>
      <c r="C155" t="s">
        <v>123</v>
      </c>
      <c r="D155" t="s">
        <v>14</v>
      </c>
      <c r="E155" t="s">
        <v>18</v>
      </c>
      <c r="F155">
        <v>160000</v>
      </c>
      <c r="G155">
        <v>160000</v>
      </c>
      <c r="H155" t="s">
        <v>126</v>
      </c>
      <c r="I155" t="s">
        <v>16</v>
      </c>
      <c r="J155" t="s">
        <v>16</v>
      </c>
      <c r="K155" t="s">
        <v>128</v>
      </c>
    </row>
    <row r="156" spans="1:11" x14ac:dyDescent="0.2">
      <c r="A156">
        <v>2021</v>
      </c>
      <c r="B156" t="s">
        <v>122</v>
      </c>
      <c r="C156" t="s">
        <v>123</v>
      </c>
      <c r="D156" t="s">
        <v>14</v>
      </c>
      <c r="E156" t="s">
        <v>105</v>
      </c>
      <c r="F156">
        <v>69600</v>
      </c>
      <c r="G156">
        <v>13000</v>
      </c>
      <c r="H156" t="s">
        <v>125</v>
      </c>
      <c r="I156" t="s">
        <v>68</v>
      </c>
      <c r="J156" t="s">
        <v>68</v>
      </c>
      <c r="K156" t="s">
        <v>130</v>
      </c>
    </row>
    <row r="157" spans="1:11" x14ac:dyDescent="0.2">
      <c r="A157">
        <v>2020</v>
      </c>
      <c r="B157" t="s">
        <v>122</v>
      </c>
      <c r="C157" t="s">
        <v>123</v>
      </c>
      <c r="D157" t="s">
        <v>14</v>
      </c>
      <c r="E157" t="s">
        <v>12</v>
      </c>
      <c r="F157">
        <v>37000</v>
      </c>
      <c r="G157">
        <v>42197</v>
      </c>
      <c r="H157" t="s">
        <v>127</v>
      </c>
      <c r="I157" t="s">
        <v>25</v>
      </c>
      <c r="J157" t="s">
        <v>25</v>
      </c>
      <c r="K157" t="s">
        <v>130</v>
      </c>
    </row>
    <row r="158" spans="1:11" x14ac:dyDescent="0.2">
      <c r="A158">
        <v>2020</v>
      </c>
      <c r="B158" t="s">
        <v>119</v>
      </c>
      <c r="C158" t="s">
        <v>123</v>
      </c>
      <c r="D158" t="s">
        <v>14</v>
      </c>
      <c r="E158" t="s">
        <v>12</v>
      </c>
      <c r="F158">
        <v>55000</v>
      </c>
      <c r="G158">
        <v>62726</v>
      </c>
      <c r="H158" t="s">
        <v>127</v>
      </c>
      <c r="I158" t="s">
        <v>13</v>
      </c>
      <c r="J158" t="s">
        <v>13</v>
      </c>
      <c r="K158" t="s">
        <v>130</v>
      </c>
    </row>
    <row r="159" spans="1:11" x14ac:dyDescent="0.2">
      <c r="A159">
        <v>2021</v>
      </c>
      <c r="B159" t="s">
        <v>122</v>
      </c>
      <c r="C159" t="s">
        <v>123</v>
      </c>
      <c r="D159" t="s">
        <v>14</v>
      </c>
      <c r="E159" t="s">
        <v>12</v>
      </c>
      <c r="F159">
        <v>76760</v>
      </c>
      <c r="G159">
        <v>91500</v>
      </c>
      <c r="H159" t="s">
        <v>127</v>
      </c>
      <c r="I159" t="s">
        <v>13</v>
      </c>
      <c r="J159" t="s">
        <v>13</v>
      </c>
      <c r="K159" t="s">
        <v>128</v>
      </c>
    </row>
    <row r="160" spans="1:11" x14ac:dyDescent="0.2">
      <c r="A160">
        <v>2020</v>
      </c>
      <c r="B160" t="s">
        <v>119</v>
      </c>
      <c r="C160" t="s">
        <v>124</v>
      </c>
      <c r="D160" t="s">
        <v>14</v>
      </c>
      <c r="E160" t="s">
        <v>12</v>
      </c>
      <c r="F160">
        <v>19000</v>
      </c>
      <c r="G160">
        <v>21669</v>
      </c>
      <c r="H160" t="s">
        <v>127</v>
      </c>
      <c r="I160" t="s">
        <v>46</v>
      </c>
      <c r="J160" t="s">
        <v>46</v>
      </c>
      <c r="K160" t="s">
        <v>130</v>
      </c>
    </row>
    <row r="161" spans="1:11" x14ac:dyDescent="0.2">
      <c r="A161">
        <v>2020</v>
      </c>
      <c r="B161" t="s">
        <v>120</v>
      </c>
      <c r="C161" t="s">
        <v>123</v>
      </c>
      <c r="D161" t="s">
        <v>14</v>
      </c>
      <c r="E161" t="s">
        <v>18</v>
      </c>
      <c r="F161">
        <v>120000</v>
      </c>
      <c r="G161">
        <v>120000</v>
      </c>
      <c r="H161" t="s">
        <v>127</v>
      </c>
      <c r="I161" t="s">
        <v>16</v>
      </c>
      <c r="J161" t="s">
        <v>16</v>
      </c>
      <c r="K161" t="s">
        <v>128</v>
      </c>
    </row>
    <row r="162" spans="1:11" x14ac:dyDescent="0.2">
      <c r="A162">
        <v>2021</v>
      </c>
      <c r="B162" t="s">
        <v>120</v>
      </c>
      <c r="C162" t="s">
        <v>123</v>
      </c>
      <c r="D162" t="s">
        <v>14</v>
      </c>
      <c r="E162" t="s">
        <v>29</v>
      </c>
      <c r="F162">
        <v>110000</v>
      </c>
      <c r="G162">
        <v>87961</v>
      </c>
      <c r="H162" t="s">
        <v>126</v>
      </c>
      <c r="I162" t="s">
        <v>30</v>
      </c>
      <c r="J162" t="s">
        <v>30</v>
      </c>
      <c r="K162" t="s">
        <v>130</v>
      </c>
    </row>
    <row r="163" spans="1:11" x14ac:dyDescent="0.2">
      <c r="A163">
        <v>2021</v>
      </c>
      <c r="B163" t="s">
        <v>122</v>
      </c>
      <c r="C163" t="s">
        <v>123</v>
      </c>
      <c r="D163" t="s">
        <v>14</v>
      </c>
      <c r="E163" t="s">
        <v>18</v>
      </c>
      <c r="F163">
        <v>130000</v>
      </c>
      <c r="G163">
        <v>130000</v>
      </c>
      <c r="H163" t="s">
        <v>127</v>
      </c>
      <c r="I163" t="s">
        <v>16</v>
      </c>
      <c r="J163" t="s">
        <v>16</v>
      </c>
      <c r="K163" t="s">
        <v>128</v>
      </c>
    </row>
    <row r="164" spans="1:11" x14ac:dyDescent="0.2">
      <c r="A164">
        <v>2020</v>
      </c>
      <c r="B164" t="s">
        <v>122</v>
      </c>
      <c r="C164" t="s">
        <v>123</v>
      </c>
      <c r="D164" t="s">
        <v>14</v>
      </c>
      <c r="E164" t="s">
        <v>12</v>
      </c>
      <c r="F164">
        <v>34000</v>
      </c>
      <c r="G164">
        <v>38776</v>
      </c>
      <c r="H164" t="s">
        <v>126</v>
      </c>
      <c r="I164" t="s">
        <v>44</v>
      </c>
      <c r="J164" t="s">
        <v>44</v>
      </c>
      <c r="K164" t="s">
        <v>129</v>
      </c>
    </row>
    <row r="165" spans="1:11" x14ac:dyDescent="0.2">
      <c r="A165">
        <v>2021</v>
      </c>
      <c r="B165" t="s">
        <v>122</v>
      </c>
      <c r="C165" t="s">
        <v>123</v>
      </c>
      <c r="D165" t="s">
        <v>14</v>
      </c>
      <c r="E165" t="s">
        <v>12</v>
      </c>
      <c r="F165">
        <v>39600</v>
      </c>
      <c r="G165">
        <v>47204</v>
      </c>
      <c r="H165" t="s">
        <v>126</v>
      </c>
      <c r="I165" t="s">
        <v>44</v>
      </c>
      <c r="J165" t="s">
        <v>44</v>
      </c>
      <c r="K165" t="s">
        <v>129</v>
      </c>
    </row>
    <row r="166" spans="1:11" x14ac:dyDescent="0.2">
      <c r="A166">
        <v>2021</v>
      </c>
      <c r="B166" t="s">
        <v>119</v>
      </c>
      <c r="C166" t="s">
        <v>123</v>
      </c>
      <c r="D166" t="s">
        <v>14</v>
      </c>
      <c r="E166" t="s">
        <v>18</v>
      </c>
      <c r="F166">
        <v>4000</v>
      </c>
      <c r="G166">
        <v>4000</v>
      </c>
      <c r="H166" t="s">
        <v>125</v>
      </c>
      <c r="I166" t="s">
        <v>90</v>
      </c>
      <c r="J166" t="s">
        <v>90</v>
      </c>
      <c r="K166" t="s">
        <v>129</v>
      </c>
    </row>
    <row r="167" spans="1:11" x14ac:dyDescent="0.2">
      <c r="A167">
        <v>2020</v>
      </c>
      <c r="B167" t="s">
        <v>120</v>
      </c>
      <c r="C167" t="s">
        <v>123</v>
      </c>
      <c r="D167" t="s">
        <v>14</v>
      </c>
      <c r="E167" t="s">
        <v>12</v>
      </c>
      <c r="F167">
        <v>80000</v>
      </c>
      <c r="G167">
        <v>91237</v>
      </c>
      <c r="H167" t="s">
        <v>125</v>
      </c>
      <c r="I167" t="s">
        <v>27</v>
      </c>
      <c r="J167" t="s">
        <v>27</v>
      </c>
      <c r="K167" t="s">
        <v>130</v>
      </c>
    </row>
    <row r="168" spans="1:11" x14ac:dyDescent="0.2">
      <c r="A168">
        <v>2020</v>
      </c>
      <c r="B168" t="s">
        <v>122</v>
      </c>
      <c r="C168" t="s">
        <v>123</v>
      </c>
      <c r="D168" t="s">
        <v>14</v>
      </c>
      <c r="E168" t="s">
        <v>12</v>
      </c>
      <c r="F168">
        <v>55000</v>
      </c>
      <c r="G168">
        <v>62726</v>
      </c>
      <c r="H168" t="s">
        <v>127</v>
      </c>
      <c r="I168" t="s">
        <v>25</v>
      </c>
      <c r="J168" t="s">
        <v>109</v>
      </c>
      <c r="K168" t="s">
        <v>130</v>
      </c>
    </row>
    <row r="169" spans="1:11" x14ac:dyDescent="0.2">
      <c r="A169">
        <v>2021</v>
      </c>
      <c r="B169" t="s">
        <v>122</v>
      </c>
      <c r="C169" t="s">
        <v>123</v>
      </c>
      <c r="D169" t="s">
        <v>14</v>
      </c>
      <c r="E169" t="s">
        <v>18</v>
      </c>
      <c r="F169">
        <v>115000</v>
      </c>
      <c r="G169">
        <v>115000</v>
      </c>
      <c r="H169" t="s">
        <v>127</v>
      </c>
      <c r="I169" t="s">
        <v>16</v>
      </c>
      <c r="J169" t="s">
        <v>16</v>
      </c>
      <c r="K169" t="s">
        <v>128</v>
      </c>
    </row>
    <row r="170" spans="1:11" x14ac:dyDescent="0.2">
      <c r="A170">
        <v>2021</v>
      </c>
      <c r="B170" t="s">
        <v>122</v>
      </c>
      <c r="C170" t="s">
        <v>123</v>
      </c>
      <c r="D170" t="s">
        <v>14</v>
      </c>
      <c r="E170" t="s">
        <v>18</v>
      </c>
      <c r="F170">
        <v>73000</v>
      </c>
      <c r="G170">
        <v>73000</v>
      </c>
      <c r="H170" t="s">
        <v>125</v>
      </c>
      <c r="I170" t="s">
        <v>16</v>
      </c>
      <c r="J170" t="s">
        <v>16</v>
      </c>
      <c r="K170" t="s">
        <v>128</v>
      </c>
    </row>
    <row r="171" spans="1:11" x14ac:dyDescent="0.2">
      <c r="A171">
        <v>2020</v>
      </c>
      <c r="B171" t="s">
        <v>122</v>
      </c>
      <c r="C171" t="s">
        <v>123</v>
      </c>
      <c r="D171" t="s">
        <v>14</v>
      </c>
      <c r="E171" t="s">
        <v>18</v>
      </c>
      <c r="F171">
        <v>118000</v>
      </c>
      <c r="G171">
        <v>118000</v>
      </c>
      <c r="H171" t="s">
        <v>126</v>
      </c>
      <c r="I171" t="s">
        <v>16</v>
      </c>
      <c r="J171" t="s">
        <v>16</v>
      </c>
      <c r="K171" t="s">
        <v>129</v>
      </c>
    </row>
    <row r="172" spans="1:11" x14ac:dyDescent="0.2">
      <c r="A172">
        <v>2020</v>
      </c>
      <c r="B172" t="s">
        <v>122</v>
      </c>
      <c r="C172" t="s">
        <v>123</v>
      </c>
      <c r="D172" t="s">
        <v>14</v>
      </c>
      <c r="E172" t="s">
        <v>18</v>
      </c>
      <c r="F172">
        <v>138350</v>
      </c>
      <c r="G172">
        <v>138350</v>
      </c>
      <c r="H172" t="s">
        <v>126</v>
      </c>
      <c r="I172" t="s">
        <v>16</v>
      </c>
      <c r="J172" t="s">
        <v>16</v>
      </c>
      <c r="K172" t="s">
        <v>129</v>
      </c>
    </row>
    <row r="173" spans="1:11" x14ac:dyDescent="0.2">
      <c r="A173">
        <v>2021</v>
      </c>
      <c r="B173" t="s">
        <v>122</v>
      </c>
      <c r="C173" t="s">
        <v>123</v>
      </c>
      <c r="D173" t="s">
        <v>14</v>
      </c>
      <c r="E173" t="s">
        <v>66</v>
      </c>
      <c r="F173">
        <v>160000</v>
      </c>
      <c r="G173">
        <v>119353</v>
      </c>
      <c r="H173" t="s">
        <v>126</v>
      </c>
      <c r="I173" t="s">
        <v>67</v>
      </c>
      <c r="J173" t="s">
        <v>112</v>
      </c>
      <c r="K173" t="s">
        <v>129</v>
      </c>
    </row>
    <row r="174" spans="1:11" x14ac:dyDescent="0.2">
      <c r="A174">
        <v>2020</v>
      </c>
      <c r="B174" t="s">
        <v>120</v>
      </c>
      <c r="C174" t="s">
        <v>123</v>
      </c>
      <c r="D174" t="s">
        <v>14</v>
      </c>
      <c r="E174" t="s">
        <v>18</v>
      </c>
      <c r="F174">
        <v>412000</v>
      </c>
      <c r="G174">
        <v>412000</v>
      </c>
      <c r="H174" t="s">
        <v>126</v>
      </c>
      <c r="I174" t="s">
        <v>16</v>
      </c>
      <c r="J174" t="s">
        <v>16</v>
      </c>
      <c r="K174" t="s">
        <v>128</v>
      </c>
    </row>
    <row r="175" spans="1:11" x14ac:dyDescent="0.2">
      <c r="A175">
        <v>2020</v>
      </c>
      <c r="B175" t="s">
        <v>119</v>
      </c>
      <c r="C175" t="s">
        <v>123</v>
      </c>
      <c r="D175" t="s">
        <v>14</v>
      </c>
      <c r="E175" t="s">
        <v>18</v>
      </c>
      <c r="F175">
        <v>105000</v>
      </c>
      <c r="G175">
        <v>105000</v>
      </c>
      <c r="H175" t="s">
        <v>126</v>
      </c>
      <c r="I175" t="s">
        <v>16</v>
      </c>
      <c r="J175" t="s">
        <v>16</v>
      </c>
      <c r="K175" t="s">
        <v>130</v>
      </c>
    </row>
    <row r="176" spans="1:11" x14ac:dyDescent="0.2">
      <c r="A176">
        <v>2021</v>
      </c>
      <c r="B176" t="s">
        <v>120</v>
      </c>
      <c r="C176" t="s">
        <v>123</v>
      </c>
      <c r="D176" t="s">
        <v>115</v>
      </c>
      <c r="E176" t="s">
        <v>18</v>
      </c>
      <c r="F176">
        <v>165000</v>
      </c>
      <c r="G176">
        <v>165000</v>
      </c>
      <c r="H176" t="s">
        <v>126</v>
      </c>
      <c r="I176" t="s">
        <v>16</v>
      </c>
      <c r="J176" t="s">
        <v>16</v>
      </c>
      <c r="K176" t="s">
        <v>128</v>
      </c>
    </row>
    <row r="177" spans="1:11" x14ac:dyDescent="0.2">
      <c r="A177">
        <v>2021</v>
      </c>
      <c r="B177" t="s">
        <v>120</v>
      </c>
      <c r="C177" t="s">
        <v>123</v>
      </c>
      <c r="D177" t="s">
        <v>60</v>
      </c>
      <c r="E177" t="s">
        <v>50</v>
      </c>
      <c r="F177">
        <v>82500</v>
      </c>
      <c r="G177">
        <v>114125</v>
      </c>
      <c r="H177" t="s">
        <v>126</v>
      </c>
      <c r="I177" t="s">
        <v>43</v>
      </c>
      <c r="J177" t="s">
        <v>43</v>
      </c>
      <c r="K177" t="s">
        <v>129</v>
      </c>
    </row>
    <row r="178" spans="1:11" x14ac:dyDescent="0.2">
      <c r="A178">
        <v>2021</v>
      </c>
      <c r="B178" t="s">
        <v>120</v>
      </c>
      <c r="C178" t="s">
        <v>123</v>
      </c>
      <c r="D178" t="s">
        <v>60</v>
      </c>
      <c r="E178" t="s">
        <v>18</v>
      </c>
      <c r="F178">
        <v>200000</v>
      </c>
      <c r="G178">
        <v>200000</v>
      </c>
      <c r="H178" t="s">
        <v>126</v>
      </c>
      <c r="I178" t="s">
        <v>16</v>
      </c>
      <c r="J178" t="s">
        <v>16</v>
      </c>
      <c r="K178" t="s">
        <v>128</v>
      </c>
    </row>
    <row r="179" spans="1:11" x14ac:dyDescent="0.2">
      <c r="A179">
        <v>2021</v>
      </c>
      <c r="B179" t="s">
        <v>121</v>
      </c>
      <c r="C179" t="s">
        <v>123</v>
      </c>
      <c r="D179" t="s">
        <v>45</v>
      </c>
      <c r="E179" t="s">
        <v>12</v>
      </c>
      <c r="F179">
        <v>130000</v>
      </c>
      <c r="G179">
        <v>154963</v>
      </c>
      <c r="H179" t="s">
        <v>126</v>
      </c>
      <c r="I179" t="s">
        <v>46</v>
      </c>
      <c r="J179" t="s">
        <v>47</v>
      </c>
      <c r="K179" t="s">
        <v>128</v>
      </c>
    </row>
    <row r="180" spans="1:11" x14ac:dyDescent="0.2">
      <c r="A180">
        <v>2021</v>
      </c>
      <c r="B180" t="s">
        <v>121</v>
      </c>
      <c r="C180" t="s">
        <v>123</v>
      </c>
      <c r="D180" t="s">
        <v>45</v>
      </c>
      <c r="E180" t="s">
        <v>12</v>
      </c>
      <c r="F180">
        <v>120000</v>
      </c>
      <c r="G180">
        <v>143043</v>
      </c>
      <c r="H180" t="s">
        <v>125</v>
      </c>
      <c r="I180" t="s">
        <v>13</v>
      </c>
      <c r="J180" t="s">
        <v>13</v>
      </c>
      <c r="K180" t="s">
        <v>128</v>
      </c>
    </row>
    <row r="181" spans="1:11" x14ac:dyDescent="0.2">
      <c r="A181">
        <v>2020</v>
      </c>
      <c r="B181" t="s">
        <v>121</v>
      </c>
      <c r="C181" t="s">
        <v>123</v>
      </c>
      <c r="D181" t="s">
        <v>45</v>
      </c>
      <c r="E181" t="s">
        <v>18</v>
      </c>
      <c r="F181">
        <v>325000</v>
      </c>
      <c r="G181">
        <v>325000</v>
      </c>
      <c r="H181" t="s">
        <v>126</v>
      </c>
      <c r="I181" t="s">
        <v>16</v>
      </c>
      <c r="J181" t="s">
        <v>16</v>
      </c>
      <c r="K181" t="s">
        <v>128</v>
      </c>
    </row>
    <row r="182" spans="1:11" x14ac:dyDescent="0.2">
      <c r="A182">
        <v>2021</v>
      </c>
      <c r="B182" t="s">
        <v>120</v>
      </c>
      <c r="C182" t="s">
        <v>123</v>
      </c>
      <c r="D182" t="s">
        <v>45</v>
      </c>
      <c r="E182" t="s">
        <v>18</v>
      </c>
      <c r="F182">
        <v>168000</v>
      </c>
      <c r="G182">
        <v>168000</v>
      </c>
      <c r="H182" t="s">
        <v>125</v>
      </c>
      <c r="I182" t="s">
        <v>78</v>
      </c>
      <c r="J182" t="s">
        <v>78</v>
      </c>
      <c r="K182" t="s">
        <v>130</v>
      </c>
    </row>
    <row r="183" spans="1:11" x14ac:dyDescent="0.2">
      <c r="A183">
        <v>2021</v>
      </c>
      <c r="B183" t="s">
        <v>120</v>
      </c>
      <c r="C183" t="s">
        <v>123</v>
      </c>
      <c r="D183" t="s">
        <v>107</v>
      </c>
      <c r="E183" t="s">
        <v>50</v>
      </c>
      <c r="F183">
        <v>45000</v>
      </c>
      <c r="G183">
        <v>62250</v>
      </c>
      <c r="H183" t="s">
        <v>127</v>
      </c>
      <c r="I183" t="s">
        <v>43</v>
      </c>
      <c r="J183" t="s">
        <v>43</v>
      </c>
      <c r="K183" t="s">
        <v>128</v>
      </c>
    </row>
    <row r="184" spans="1:11" x14ac:dyDescent="0.2">
      <c r="A184">
        <v>2021</v>
      </c>
      <c r="B184" t="s">
        <v>122</v>
      </c>
      <c r="C184" t="s">
        <v>123</v>
      </c>
      <c r="D184" t="s">
        <v>64</v>
      </c>
      <c r="E184" t="s">
        <v>18</v>
      </c>
      <c r="F184">
        <v>450000</v>
      </c>
      <c r="G184">
        <v>450000</v>
      </c>
      <c r="H184" t="s">
        <v>126</v>
      </c>
      <c r="I184" t="s">
        <v>16</v>
      </c>
      <c r="J184" t="s">
        <v>16</v>
      </c>
      <c r="K184" t="s">
        <v>128</v>
      </c>
    </row>
    <row r="185" spans="1:11" x14ac:dyDescent="0.2">
      <c r="A185">
        <v>2021</v>
      </c>
      <c r="B185" t="s">
        <v>121</v>
      </c>
      <c r="C185" t="s">
        <v>123</v>
      </c>
      <c r="D185" t="s">
        <v>20</v>
      </c>
      <c r="E185" t="s">
        <v>18</v>
      </c>
      <c r="F185">
        <v>230000</v>
      </c>
      <c r="G185">
        <v>230000</v>
      </c>
      <c r="H185" t="s">
        <v>127</v>
      </c>
      <c r="I185" t="s">
        <v>19</v>
      </c>
      <c r="J185" t="s">
        <v>19</v>
      </c>
      <c r="K185" t="s">
        <v>128</v>
      </c>
    </row>
    <row r="186" spans="1:11" x14ac:dyDescent="0.2">
      <c r="A186">
        <v>2021</v>
      </c>
      <c r="B186" t="s">
        <v>121</v>
      </c>
      <c r="C186" t="s">
        <v>123</v>
      </c>
      <c r="D186" t="s">
        <v>20</v>
      </c>
      <c r="E186" t="s">
        <v>18</v>
      </c>
      <c r="F186">
        <v>235000</v>
      </c>
      <c r="G186">
        <v>235000</v>
      </c>
      <c r="H186" t="s">
        <v>126</v>
      </c>
      <c r="I186" t="s">
        <v>16</v>
      </c>
      <c r="J186" t="s">
        <v>16</v>
      </c>
      <c r="K186" t="s">
        <v>128</v>
      </c>
    </row>
    <row r="187" spans="1:11" x14ac:dyDescent="0.2">
      <c r="A187">
        <v>2021</v>
      </c>
      <c r="B187" t="s">
        <v>121</v>
      </c>
      <c r="C187" t="s">
        <v>123</v>
      </c>
      <c r="D187" t="s">
        <v>17</v>
      </c>
      <c r="E187" t="s">
        <v>18</v>
      </c>
      <c r="F187">
        <v>85000</v>
      </c>
      <c r="G187">
        <v>85000</v>
      </c>
      <c r="H187" t="s">
        <v>125</v>
      </c>
      <c r="I187" t="s">
        <v>19</v>
      </c>
      <c r="J187" t="s">
        <v>19</v>
      </c>
      <c r="K187" t="s">
        <v>129</v>
      </c>
    </row>
    <row r="188" spans="1:11" x14ac:dyDescent="0.2">
      <c r="A188">
        <v>2021</v>
      </c>
      <c r="B188" t="s">
        <v>122</v>
      </c>
      <c r="C188" t="s">
        <v>123</v>
      </c>
      <c r="D188" t="s">
        <v>17</v>
      </c>
      <c r="E188" t="s">
        <v>18</v>
      </c>
      <c r="F188">
        <v>110000</v>
      </c>
      <c r="G188">
        <v>110000</v>
      </c>
      <c r="H188" t="s">
        <v>125</v>
      </c>
      <c r="I188" t="s">
        <v>16</v>
      </c>
      <c r="J188" t="s">
        <v>16</v>
      </c>
      <c r="K188" t="s">
        <v>130</v>
      </c>
    </row>
    <row r="189" spans="1:11" x14ac:dyDescent="0.2">
      <c r="A189">
        <v>2021</v>
      </c>
      <c r="B189" t="s">
        <v>120</v>
      </c>
      <c r="C189" t="s">
        <v>123</v>
      </c>
      <c r="D189" t="s">
        <v>52</v>
      </c>
      <c r="E189" t="s">
        <v>18</v>
      </c>
      <c r="F189">
        <v>170000</v>
      </c>
      <c r="G189">
        <v>170000</v>
      </c>
      <c r="H189" t="s">
        <v>126</v>
      </c>
      <c r="I189" t="s">
        <v>16</v>
      </c>
      <c r="J189" t="s">
        <v>16</v>
      </c>
      <c r="K189" t="s">
        <v>128</v>
      </c>
    </row>
    <row r="190" spans="1:11" x14ac:dyDescent="0.2">
      <c r="A190">
        <v>2020</v>
      </c>
      <c r="B190" t="s">
        <v>122</v>
      </c>
      <c r="C190" t="s">
        <v>123</v>
      </c>
      <c r="D190" t="s">
        <v>52</v>
      </c>
      <c r="E190" t="s">
        <v>18</v>
      </c>
      <c r="F190">
        <v>87000</v>
      </c>
      <c r="G190">
        <v>87000</v>
      </c>
      <c r="H190" t="s">
        <v>126</v>
      </c>
      <c r="I190" t="s">
        <v>16</v>
      </c>
      <c r="J190" t="s">
        <v>16</v>
      </c>
      <c r="K190" t="s">
        <v>128</v>
      </c>
    </row>
    <row r="191" spans="1:11" x14ac:dyDescent="0.2">
      <c r="A191">
        <v>2021</v>
      </c>
      <c r="B191" t="s">
        <v>122</v>
      </c>
      <c r="C191" t="s">
        <v>123</v>
      </c>
      <c r="D191" t="s">
        <v>52</v>
      </c>
      <c r="E191" t="s">
        <v>39</v>
      </c>
      <c r="F191">
        <v>1450000</v>
      </c>
      <c r="G191">
        <v>19661</v>
      </c>
      <c r="H191" t="s">
        <v>126</v>
      </c>
      <c r="I191" t="s">
        <v>40</v>
      </c>
      <c r="J191" t="s">
        <v>40</v>
      </c>
      <c r="K191" t="s">
        <v>128</v>
      </c>
    </row>
    <row r="192" spans="1:11" x14ac:dyDescent="0.2">
      <c r="A192">
        <v>2021</v>
      </c>
      <c r="B192" t="s">
        <v>120</v>
      </c>
      <c r="C192" t="s">
        <v>123</v>
      </c>
      <c r="D192" t="s">
        <v>59</v>
      </c>
      <c r="E192" t="s">
        <v>50</v>
      </c>
      <c r="F192">
        <v>75000</v>
      </c>
      <c r="G192">
        <v>103750</v>
      </c>
      <c r="H192" t="s">
        <v>126</v>
      </c>
      <c r="I192" t="s">
        <v>43</v>
      </c>
      <c r="J192" t="s">
        <v>43</v>
      </c>
      <c r="K192" t="s">
        <v>130</v>
      </c>
    </row>
    <row r="193" spans="1:11" x14ac:dyDescent="0.2">
      <c r="A193">
        <v>2021</v>
      </c>
      <c r="B193" t="s">
        <v>120</v>
      </c>
      <c r="C193" t="s">
        <v>123</v>
      </c>
      <c r="D193" t="s">
        <v>59</v>
      </c>
      <c r="E193" t="s">
        <v>18</v>
      </c>
      <c r="F193">
        <v>276000</v>
      </c>
      <c r="G193">
        <v>276000</v>
      </c>
      <c r="H193" t="s">
        <v>125</v>
      </c>
      <c r="I193" t="s">
        <v>16</v>
      </c>
      <c r="J193" t="s">
        <v>16</v>
      </c>
      <c r="K193" t="s">
        <v>128</v>
      </c>
    </row>
    <row r="194" spans="1:11" x14ac:dyDescent="0.2">
      <c r="A194">
        <v>2021</v>
      </c>
      <c r="B194" t="s">
        <v>120</v>
      </c>
      <c r="C194" t="s">
        <v>123</v>
      </c>
      <c r="D194" t="s">
        <v>59</v>
      </c>
      <c r="E194" t="s">
        <v>18</v>
      </c>
      <c r="F194">
        <v>160000</v>
      </c>
      <c r="G194">
        <v>160000</v>
      </c>
      <c r="H194" t="s">
        <v>127</v>
      </c>
      <c r="I194" t="s">
        <v>83</v>
      </c>
      <c r="J194" t="s">
        <v>16</v>
      </c>
      <c r="K194" t="s">
        <v>130</v>
      </c>
    </row>
    <row r="195" spans="1:11" x14ac:dyDescent="0.2">
      <c r="A195">
        <v>2020</v>
      </c>
      <c r="B195" t="s">
        <v>120</v>
      </c>
      <c r="C195" t="s">
        <v>123</v>
      </c>
      <c r="D195" t="s">
        <v>59</v>
      </c>
      <c r="E195" t="s">
        <v>18</v>
      </c>
      <c r="F195">
        <v>125000</v>
      </c>
      <c r="G195">
        <v>125000</v>
      </c>
      <c r="H195" t="s">
        <v>127</v>
      </c>
      <c r="I195" t="s">
        <v>89</v>
      </c>
      <c r="J195" t="s">
        <v>89</v>
      </c>
      <c r="K195" t="s">
        <v>130</v>
      </c>
    </row>
    <row r="196" spans="1:11" x14ac:dyDescent="0.2">
      <c r="A196">
        <v>2020</v>
      </c>
      <c r="B196" t="s">
        <v>122</v>
      </c>
      <c r="C196" t="s">
        <v>123</v>
      </c>
      <c r="D196" t="s">
        <v>59</v>
      </c>
      <c r="E196" t="s">
        <v>18</v>
      </c>
      <c r="F196">
        <v>56000</v>
      </c>
      <c r="G196">
        <v>56000</v>
      </c>
      <c r="H196" t="s">
        <v>126</v>
      </c>
      <c r="I196" t="s">
        <v>35</v>
      </c>
      <c r="J196" t="s">
        <v>16</v>
      </c>
      <c r="K196" t="s">
        <v>129</v>
      </c>
    </row>
    <row r="197" spans="1:11" x14ac:dyDescent="0.2">
      <c r="A197">
        <v>2020</v>
      </c>
      <c r="B197" t="s">
        <v>122</v>
      </c>
      <c r="C197" t="s">
        <v>123</v>
      </c>
      <c r="D197" t="s">
        <v>76</v>
      </c>
      <c r="E197" t="s">
        <v>18</v>
      </c>
      <c r="F197">
        <v>115000</v>
      </c>
      <c r="G197">
        <v>115000</v>
      </c>
      <c r="H197" t="s">
        <v>125</v>
      </c>
      <c r="I197" t="s">
        <v>77</v>
      </c>
      <c r="J197" t="s">
        <v>77</v>
      </c>
      <c r="K197" t="s">
        <v>128</v>
      </c>
    </row>
    <row r="198" spans="1:11" x14ac:dyDescent="0.2">
      <c r="A198">
        <v>2020</v>
      </c>
      <c r="B198" t="s">
        <v>120</v>
      </c>
      <c r="C198" t="s">
        <v>123</v>
      </c>
      <c r="D198" t="s">
        <v>76</v>
      </c>
      <c r="E198" t="s">
        <v>18</v>
      </c>
      <c r="F198">
        <v>190000</v>
      </c>
      <c r="G198">
        <v>190000</v>
      </c>
      <c r="H198" t="s">
        <v>126</v>
      </c>
      <c r="I198" t="s">
        <v>16</v>
      </c>
      <c r="J198" t="s">
        <v>16</v>
      </c>
      <c r="K198" t="s">
        <v>130</v>
      </c>
    </row>
    <row r="199" spans="1:11" x14ac:dyDescent="0.2">
      <c r="A199">
        <v>2021</v>
      </c>
      <c r="B199" t="s">
        <v>119</v>
      </c>
      <c r="C199" t="s">
        <v>123</v>
      </c>
      <c r="D199" t="s">
        <v>21</v>
      </c>
      <c r="E199" t="s">
        <v>18</v>
      </c>
      <c r="F199">
        <v>125000</v>
      </c>
      <c r="G199">
        <v>125000</v>
      </c>
      <c r="H199" t="s">
        <v>126</v>
      </c>
      <c r="I199" t="s">
        <v>16</v>
      </c>
      <c r="J199" t="s">
        <v>16</v>
      </c>
      <c r="K199" t="s">
        <v>130</v>
      </c>
    </row>
    <row r="200" spans="1:11" x14ac:dyDescent="0.2">
      <c r="A200">
        <v>2021</v>
      </c>
      <c r="B200" t="s">
        <v>122</v>
      </c>
      <c r="C200" t="s">
        <v>123</v>
      </c>
      <c r="D200" t="s">
        <v>21</v>
      </c>
      <c r="E200" t="s">
        <v>12</v>
      </c>
      <c r="F200">
        <v>40000</v>
      </c>
      <c r="G200">
        <v>47681</v>
      </c>
      <c r="H200" t="s">
        <v>126</v>
      </c>
      <c r="I200" t="s">
        <v>44</v>
      </c>
      <c r="J200" t="s">
        <v>44</v>
      </c>
      <c r="K200" t="s">
        <v>130</v>
      </c>
    </row>
    <row r="201" spans="1:11" x14ac:dyDescent="0.2">
      <c r="A201">
        <v>2020</v>
      </c>
      <c r="B201" t="s">
        <v>119</v>
      </c>
      <c r="C201" t="s">
        <v>123</v>
      </c>
      <c r="D201" t="s">
        <v>21</v>
      </c>
      <c r="E201" t="s">
        <v>18</v>
      </c>
      <c r="F201">
        <v>250000</v>
      </c>
      <c r="G201">
        <v>250000</v>
      </c>
      <c r="H201" t="s">
        <v>127</v>
      </c>
      <c r="I201" t="s">
        <v>16</v>
      </c>
      <c r="J201" t="s">
        <v>16</v>
      </c>
      <c r="K201" t="s">
        <v>128</v>
      </c>
    </row>
    <row r="202" spans="1:11" x14ac:dyDescent="0.2">
      <c r="A202">
        <v>2020</v>
      </c>
      <c r="B202" t="s">
        <v>119</v>
      </c>
      <c r="C202" t="s">
        <v>123</v>
      </c>
      <c r="D202" t="s">
        <v>21</v>
      </c>
      <c r="E202" t="s">
        <v>18</v>
      </c>
      <c r="F202">
        <v>138000</v>
      </c>
      <c r="G202">
        <v>138000</v>
      </c>
      <c r="H202" t="s">
        <v>126</v>
      </c>
      <c r="I202" t="s">
        <v>16</v>
      </c>
      <c r="J202" t="s">
        <v>16</v>
      </c>
      <c r="K202" t="s">
        <v>130</v>
      </c>
    </row>
    <row r="203" spans="1:11" x14ac:dyDescent="0.2">
      <c r="A203">
        <v>2021</v>
      </c>
      <c r="B203" t="s">
        <v>120</v>
      </c>
      <c r="C203" t="s">
        <v>123</v>
      </c>
      <c r="D203" t="s">
        <v>21</v>
      </c>
      <c r="E203" t="s">
        <v>12</v>
      </c>
      <c r="F203">
        <v>80000</v>
      </c>
      <c r="G203">
        <v>95362</v>
      </c>
      <c r="H203" t="s">
        <v>127</v>
      </c>
      <c r="I203" t="s">
        <v>13</v>
      </c>
      <c r="J203" t="s">
        <v>13</v>
      </c>
      <c r="K203" t="s">
        <v>128</v>
      </c>
    </row>
    <row r="204" spans="1:11" x14ac:dyDescent="0.2">
      <c r="A204">
        <v>2021</v>
      </c>
      <c r="B204" t="s">
        <v>120</v>
      </c>
      <c r="C204" t="s">
        <v>123</v>
      </c>
      <c r="D204" t="s">
        <v>21</v>
      </c>
      <c r="E204" t="s">
        <v>18</v>
      </c>
      <c r="F204">
        <v>185000</v>
      </c>
      <c r="G204">
        <v>185000</v>
      </c>
      <c r="H204" t="s">
        <v>127</v>
      </c>
      <c r="I204" t="s">
        <v>16</v>
      </c>
      <c r="J204" t="s">
        <v>16</v>
      </c>
      <c r="K204" t="s">
        <v>128</v>
      </c>
    </row>
    <row r="205" spans="1:11" x14ac:dyDescent="0.2">
      <c r="A205">
        <v>2020</v>
      </c>
      <c r="B205" t="s">
        <v>120</v>
      </c>
      <c r="C205" t="s">
        <v>123</v>
      </c>
      <c r="D205" t="s">
        <v>21</v>
      </c>
      <c r="E205" t="s">
        <v>18</v>
      </c>
      <c r="F205">
        <v>150000</v>
      </c>
      <c r="G205">
        <v>150000</v>
      </c>
      <c r="H205" t="s">
        <v>127</v>
      </c>
      <c r="I205" t="s">
        <v>16</v>
      </c>
      <c r="J205" t="s">
        <v>16</v>
      </c>
      <c r="K205" t="s">
        <v>128</v>
      </c>
    </row>
    <row r="206" spans="1:11" x14ac:dyDescent="0.2">
      <c r="A206">
        <v>2021</v>
      </c>
      <c r="B206" t="s">
        <v>119</v>
      </c>
      <c r="C206" t="s">
        <v>123</v>
      </c>
      <c r="D206" t="s">
        <v>21</v>
      </c>
      <c r="E206" t="s">
        <v>18</v>
      </c>
      <c r="F206">
        <v>85000</v>
      </c>
      <c r="G206">
        <v>85000</v>
      </c>
      <c r="H206" t="s">
        <v>126</v>
      </c>
      <c r="I206" t="s">
        <v>75</v>
      </c>
      <c r="J206" t="s">
        <v>13</v>
      </c>
      <c r="K206" t="s">
        <v>130</v>
      </c>
    </row>
    <row r="207" spans="1:11" x14ac:dyDescent="0.2">
      <c r="A207">
        <v>2021</v>
      </c>
      <c r="B207" t="s">
        <v>120</v>
      </c>
      <c r="C207" t="s">
        <v>123</v>
      </c>
      <c r="D207" t="s">
        <v>21</v>
      </c>
      <c r="E207" t="s">
        <v>39</v>
      </c>
      <c r="F207">
        <v>4900000</v>
      </c>
      <c r="G207">
        <v>66442</v>
      </c>
      <c r="H207" t="s">
        <v>125</v>
      </c>
      <c r="I207" t="s">
        <v>40</v>
      </c>
      <c r="J207" t="s">
        <v>40</v>
      </c>
      <c r="K207" t="s">
        <v>128</v>
      </c>
    </row>
    <row r="208" spans="1:11" x14ac:dyDescent="0.2">
      <c r="A208">
        <v>2021</v>
      </c>
      <c r="B208" t="s">
        <v>119</v>
      </c>
      <c r="C208" t="s">
        <v>123</v>
      </c>
      <c r="D208" t="s">
        <v>21</v>
      </c>
      <c r="E208" t="s">
        <v>12</v>
      </c>
      <c r="F208">
        <v>21000</v>
      </c>
      <c r="G208">
        <v>25032</v>
      </c>
      <c r="H208" t="s">
        <v>127</v>
      </c>
      <c r="I208" t="s">
        <v>13</v>
      </c>
      <c r="J208" t="s">
        <v>13</v>
      </c>
      <c r="K208" t="s">
        <v>129</v>
      </c>
    </row>
    <row r="209" spans="1:11" x14ac:dyDescent="0.2">
      <c r="A209">
        <v>2021</v>
      </c>
      <c r="B209" t="s">
        <v>120</v>
      </c>
      <c r="C209" t="s">
        <v>123</v>
      </c>
      <c r="D209" t="s">
        <v>21</v>
      </c>
      <c r="E209" t="s">
        <v>39</v>
      </c>
      <c r="F209">
        <v>1799997</v>
      </c>
      <c r="G209">
        <v>24407</v>
      </c>
      <c r="H209" t="s">
        <v>126</v>
      </c>
      <c r="I209" t="s">
        <v>40</v>
      </c>
      <c r="J209" t="s">
        <v>40</v>
      </c>
      <c r="K209" t="s">
        <v>128</v>
      </c>
    </row>
    <row r="210" spans="1:11" x14ac:dyDescent="0.2">
      <c r="A210">
        <v>2021</v>
      </c>
      <c r="B210" t="s">
        <v>119</v>
      </c>
      <c r="C210" t="s">
        <v>123</v>
      </c>
      <c r="D210" t="s">
        <v>21</v>
      </c>
      <c r="E210" t="s">
        <v>18</v>
      </c>
      <c r="F210">
        <v>21844</v>
      </c>
      <c r="G210">
        <v>21844</v>
      </c>
      <c r="H210" t="s">
        <v>127</v>
      </c>
      <c r="I210" t="s">
        <v>88</v>
      </c>
      <c r="J210" t="s">
        <v>88</v>
      </c>
      <c r="K210" t="s">
        <v>129</v>
      </c>
    </row>
    <row r="211" spans="1:11" x14ac:dyDescent="0.2">
      <c r="A211">
        <v>2021</v>
      </c>
      <c r="B211" t="s">
        <v>119</v>
      </c>
      <c r="C211" t="s">
        <v>123</v>
      </c>
      <c r="D211" t="s">
        <v>21</v>
      </c>
      <c r="E211" t="s">
        <v>18</v>
      </c>
      <c r="F211">
        <v>81000</v>
      </c>
      <c r="G211">
        <v>81000</v>
      </c>
      <c r="H211" t="s">
        <v>127</v>
      </c>
      <c r="I211" t="s">
        <v>16</v>
      </c>
      <c r="J211" t="s">
        <v>16</v>
      </c>
      <c r="K211" t="s">
        <v>130</v>
      </c>
    </row>
    <row r="212" spans="1:11" x14ac:dyDescent="0.2">
      <c r="A212">
        <v>2021</v>
      </c>
      <c r="B212" t="s">
        <v>122</v>
      </c>
      <c r="C212" t="s">
        <v>123</v>
      </c>
      <c r="D212" t="s">
        <v>21</v>
      </c>
      <c r="E212" t="s">
        <v>48</v>
      </c>
      <c r="F212">
        <v>180000</v>
      </c>
      <c r="G212">
        <v>47129</v>
      </c>
      <c r="H212" t="s">
        <v>126</v>
      </c>
      <c r="I212" t="s">
        <v>47</v>
      </c>
      <c r="J212" t="s">
        <v>47</v>
      </c>
      <c r="K212" t="s">
        <v>128</v>
      </c>
    </row>
    <row r="213" spans="1:11" x14ac:dyDescent="0.2">
      <c r="A213">
        <v>2021</v>
      </c>
      <c r="B213" t="s">
        <v>122</v>
      </c>
      <c r="C213" t="s">
        <v>123</v>
      </c>
      <c r="D213" t="s">
        <v>21</v>
      </c>
      <c r="E213" t="s">
        <v>12</v>
      </c>
      <c r="F213">
        <v>75000</v>
      </c>
      <c r="G213">
        <v>89402</v>
      </c>
      <c r="H213" t="s">
        <v>126</v>
      </c>
      <c r="I213" t="s">
        <v>97</v>
      </c>
      <c r="J213" t="s">
        <v>97</v>
      </c>
      <c r="K213" t="s">
        <v>129</v>
      </c>
    </row>
    <row r="214" spans="1:11" x14ac:dyDescent="0.2">
      <c r="A214">
        <v>2020</v>
      </c>
      <c r="B214" t="s">
        <v>122</v>
      </c>
      <c r="C214" t="s">
        <v>123</v>
      </c>
      <c r="D214" t="s">
        <v>21</v>
      </c>
      <c r="E214" t="s">
        <v>100</v>
      </c>
      <c r="F214">
        <v>299000</v>
      </c>
      <c r="G214">
        <v>43331</v>
      </c>
      <c r="H214" t="s">
        <v>125</v>
      </c>
      <c r="I214" t="s">
        <v>82</v>
      </c>
      <c r="J214" t="s">
        <v>82</v>
      </c>
      <c r="K214" t="s">
        <v>129</v>
      </c>
    </row>
    <row r="215" spans="1:11" x14ac:dyDescent="0.2">
      <c r="A215">
        <v>2021</v>
      </c>
      <c r="B215" t="s">
        <v>122</v>
      </c>
      <c r="C215" t="s">
        <v>123</v>
      </c>
      <c r="D215" t="s">
        <v>21</v>
      </c>
      <c r="E215" t="s">
        <v>12</v>
      </c>
      <c r="F215">
        <v>21000</v>
      </c>
      <c r="G215">
        <v>25032</v>
      </c>
      <c r="H215" t="s">
        <v>127</v>
      </c>
      <c r="I215" t="s">
        <v>103</v>
      </c>
      <c r="J215" t="s">
        <v>103</v>
      </c>
      <c r="K215" t="s">
        <v>128</v>
      </c>
    </row>
    <row r="216" spans="1:11" x14ac:dyDescent="0.2">
      <c r="A216">
        <v>2021</v>
      </c>
      <c r="B216" t="s">
        <v>120</v>
      </c>
      <c r="C216" t="s">
        <v>123</v>
      </c>
      <c r="D216" t="s">
        <v>21</v>
      </c>
      <c r="E216" t="s">
        <v>18</v>
      </c>
      <c r="F216">
        <v>200000</v>
      </c>
      <c r="G216">
        <v>200000</v>
      </c>
      <c r="H216" t="s">
        <v>126</v>
      </c>
      <c r="I216" t="s">
        <v>16</v>
      </c>
      <c r="J216" t="s">
        <v>16</v>
      </c>
      <c r="K216" t="s">
        <v>128</v>
      </c>
    </row>
    <row r="217" spans="1:11" x14ac:dyDescent="0.2">
      <c r="A217">
        <v>2021</v>
      </c>
      <c r="B217" t="s">
        <v>122</v>
      </c>
      <c r="C217" t="s">
        <v>123</v>
      </c>
      <c r="D217" t="s">
        <v>21</v>
      </c>
      <c r="E217" t="s">
        <v>18</v>
      </c>
      <c r="F217">
        <v>74000</v>
      </c>
      <c r="G217">
        <v>74000</v>
      </c>
      <c r="H217" t="s">
        <v>127</v>
      </c>
      <c r="I217" t="s">
        <v>78</v>
      </c>
      <c r="J217" t="s">
        <v>78</v>
      </c>
      <c r="K217" t="s">
        <v>130</v>
      </c>
    </row>
    <row r="218" spans="1:11" x14ac:dyDescent="0.2">
      <c r="A218">
        <v>2020</v>
      </c>
      <c r="B218" t="s">
        <v>120</v>
      </c>
      <c r="C218" t="s">
        <v>123</v>
      </c>
      <c r="D218" t="s">
        <v>21</v>
      </c>
      <c r="E218" t="s">
        <v>12</v>
      </c>
      <c r="F218">
        <v>40000</v>
      </c>
      <c r="G218">
        <v>45618</v>
      </c>
      <c r="H218" t="s">
        <v>126</v>
      </c>
      <c r="I218" t="s">
        <v>111</v>
      </c>
      <c r="J218" t="s">
        <v>111</v>
      </c>
      <c r="K218" t="s">
        <v>130</v>
      </c>
    </row>
    <row r="219" spans="1:11" x14ac:dyDescent="0.2">
      <c r="A219">
        <v>2020</v>
      </c>
      <c r="B219" t="s">
        <v>122</v>
      </c>
      <c r="C219" t="s">
        <v>123</v>
      </c>
      <c r="D219" t="s">
        <v>56</v>
      </c>
      <c r="E219" t="s">
        <v>12</v>
      </c>
      <c r="F219">
        <v>44000</v>
      </c>
      <c r="G219">
        <v>50180</v>
      </c>
      <c r="H219" t="s">
        <v>125</v>
      </c>
      <c r="I219" t="s">
        <v>35</v>
      </c>
      <c r="J219" t="s">
        <v>35</v>
      </c>
      <c r="K219" t="s">
        <v>129</v>
      </c>
    </row>
    <row r="220" spans="1:11" x14ac:dyDescent="0.2">
      <c r="A220">
        <v>2021</v>
      </c>
      <c r="B220" t="s">
        <v>120</v>
      </c>
      <c r="C220" t="s">
        <v>123</v>
      </c>
      <c r="D220" t="s">
        <v>56</v>
      </c>
      <c r="E220" t="s">
        <v>18</v>
      </c>
      <c r="F220">
        <v>195000</v>
      </c>
      <c r="G220">
        <v>195000</v>
      </c>
      <c r="H220" t="s">
        <v>126</v>
      </c>
      <c r="I220" t="s">
        <v>16</v>
      </c>
      <c r="J220" t="s">
        <v>16</v>
      </c>
      <c r="K220" t="s">
        <v>129</v>
      </c>
    </row>
    <row r="221" spans="1:11" x14ac:dyDescent="0.2">
      <c r="A221">
        <v>2021</v>
      </c>
      <c r="B221" t="s">
        <v>119</v>
      </c>
      <c r="C221" t="s">
        <v>123</v>
      </c>
      <c r="D221" t="s">
        <v>55</v>
      </c>
      <c r="E221" t="s">
        <v>18</v>
      </c>
      <c r="F221">
        <v>225000</v>
      </c>
      <c r="G221">
        <v>225000</v>
      </c>
      <c r="H221" t="s">
        <v>126</v>
      </c>
      <c r="I221" t="s">
        <v>16</v>
      </c>
      <c r="J221" t="s">
        <v>16</v>
      </c>
      <c r="K221" t="s">
        <v>128</v>
      </c>
    </row>
    <row r="222" spans="1:11" x14ac:dyDescent="0.2">
      <c r="A222">
        <v>2020</v>
      </c>
      <c r="B222" t="s">
        <v>120</v>
      </c>
      <c r="C222" t="s">
        <v>123</v>
      </c>
      <c r="D222" t="s">
        <v>55</v>
      </c>
      <c r="E222" t="s">
        <v>18</v>
      </c>
      <c r="F222">
        <v>260000</v>
      </c>
      <c r="G222">
        <v>260000</v>
      </c>
      <c r="H222" t="s">
        <v>125</v>
      </c>
      <c r="I222" t="s">
        <v>78</v>
      </c>
      <c r="J222" t="s">
        <v>78</v>
      </c>
      <c r="K222" t="s">
        <v>130</v>
      </c>
    </row>
    <row r="223" spans="1:11" x14ac:dyDescent="0.2">
      <c r="A223">
        <v>2021</v>
      </c>
      <c r="B223" t="s">
        <v>120</v>
      </c>
      <c r="C223" t="s">
        <v>123</v>
      </c>
      <c r="D223" t="s">
        <v>55</v>
      </c>
      <c r="E223" t="s">
        <v>18</v>
      </c>
      <c r="F223">
        <v>225000</v>
      </c>
      <c r="G223">
        <v>225000</v>
      </c>
      <c r="H223" t="s">
        <v>126</v>
      </c>
      <c r="I223" t="s">
        <v>16</v>
      </c>
      <c r="J223" t="s">
        <v>30</v>
      </c>
      <c r="K223" t="s">
        <v>128</v>
      </c>
    </row>
    <row r="224" spans="1:11" x14ac:dyDescent="0.2">
      <c r="A224">
        <v>2021</v>
      </c>
      <c r="B224" t="s">
        <v>122</v>
      </c>
      <c r="C224" t="s">
        <v>132</v>
      </c>
      <c r="D224" t="s">
        <v>55</v>
      </c>
      <c r="E224" t="s">
        <v>18</v>
      </c>
      <c r="F224">
        <v>12000</v>
      </c>
      <c r="G224">
        <v>12000</v>
      </c>
      <c r="H224" t="s">
        <v>127</v>
      </c>
      <c r="I224" t="s">
        <v>37</v>
      </c>
      <c r="J224" t="s">
        <v>37</v>
      </c>
      <c r="K224" t="s">
        <v>129</v>
      </c>
    </row>
    <row r="225" spans="1:11" x14ac:dyDescent="0.2">
      <c r="A225">
        <v>2021</v>
      </c>
      <c r="B225" t="s">
        <v>120</v>
      </c>
      <c r="C225" t="s">
        <v>123</v>
      </c>
      <c r="D225" t="s">
        <v>31</v>
      </c>
      <c r="E225" t="s">
        <v>18</v>
      </c>
      <c r="F225">
        <v>144000</v>
      </c>
      <c r="G225">
        <v>144000</v>
      </c>
      <c r="H225" t="s">
        <v>126</v>
      </c>
      <c r="I225" t="s">
        <v>16</v>
      </c>
      <c r="J225" t="s">
        <v>16</v>
      </c>
      <c r="K225" t="s">
        <v>128</v>
      </c>
    </row>
    <row r="226" spans="1:11" x14ac:dyDescent="0.2">
      <c r="A226">
        <v>2021</v>
      </c>
      <c r="B226" t="s">
        <v>120</v>
      </c>
      <c r="C226" t="s">
        <v>123</v>
      </c>
      <c r="D226" t="s">
        <v>57</v>
      </c>
      <c r="E226" t="s">
        <v>12</v>
      </c>
      <c r="F226">
        <v>75000</v>
      </c>
      <c r="G226">
        <v>89402</v>
      </c>
      <c r="H226" t="s">
        <v>126</v>
      </c>
      <c r="I226" t="s">
        <v>15</v>
      </c>
      <c r="J226" t="s">
        <v>58</v>
      </c>
      <c r="K226" t="s">
        <v>128</v>
      </c>
    </row>
    <row r="227" spans="1:11" x14ac:dyDescent="0.2">
      <c r="A227">
        <v>2021</v>
      </c>
      <c r="B227" t="s">
        <v>122</v>
      </c>
      <c r="C227" t="s">
        <v>131</v>
      </c>
      <c r="D227" t="s">
        <v>41</v>
      </c>
      <c r="E227" t="s">
        <v>18</v>
      </c>
      <c r="F227">
        <v>270000</v>
      </c>
      <c r="G227">
        <v>270000</v>
      </c>
      <c r="H227" t="s">
        <v>126</v>
      </c>
      <c r="I227" t="s">
        <v>16</v>
      </c>
      <c r="J227" t="s">
        <v>16</v>
      </c>
      <c r="K227" t="s">
        <v>128</v>
      </c>
    </row>
    <row r="228" spans="1:11" x14ac:dyDescent="0.2">
      <c r="A228">
        <v>2020</v>
      </c>
      <c r="B228" t="s">
        <v>119</v>
      </c>
      <c r="C228" t="s">
        <v>124</v>
      </c>
      <c r="D228" t="s">
        <v>41</v>
      </c>
      <c r="E228" t="s">
        <v>12</v>
      </c>
      <c r="F228">
        <v>14000</v>
      </c>
      <c r="G228">
        <v>15966</v>
      </c>
      <c r="H228" t="s">
        <v>126</v>
      </c>
      <c r="I228" t="s">
        <v>13</v>
      </c>
      <c r="J228" t="s">
        <v>13</v>
      </c>
      <c r="K228" t="s">
        <v>130</v>
      </c>
    </row>
    <row r="229" spans="1:11" x14ac:dyDescent="0.2">
      <c r="A229">
        <v>2021</v>
      </c>
      <c r="B229" t="s">
        <v>120</v>
      </c>
      <c r="C229" t="s">
        <v>123</v>
      </c>
      <c r="D229" t="s">
        <v>41</v>
      </c>
      <c r="E229" t="s">
        <v>18</v>
      </c>
      <c r="F229">
        <v>256000</v>
      </c>
      <c r="G229">
        <v>256000</v>
      </c>
      <c r="H229" t="s">
        <v>126</v>
      </c>
      <c r="I229" t="s">
        <v>16</v>
      </c>
      <c r="J229" t="s">
        <v>16</v>
      </c>
      <c r="K229" t="s">
        <v>130</v>
      </c>
    </row>
    <row r="230" spans="1:11" x14ac:dyDescent="0.2">
      <c r="A230">
        <v>2021</v>
      </c>
      <c r="B230" t="s">
        <v>120</v>
      </c>
      <c r="C230" t="s">
        <v>123</v>
      </c>
      <c r="D230" t="s">
        <v>71</v>
      </c>
      <c r="E230" t="s">
        <v>18</v>
      </c>
      <c r="F230">
        <v>170000</v>
      </c>
      <c r="G230">
        <v>170000</v>
      </c>
      <c r="H230" t="s">
        <v>126</v>
      </c>
      <c r="I230" t="s">
        <v>16</v>
      </c>
      <c r="J230" t="s">
        <v>16</v>
      </c>
      <c r="K230" t="s">
        <v>129</v>
      </c>
    </row>
    <row r="231" spans="1:11" x14ac:dyDescent="0.2">
      <c r="A231">
        <v>2021</v>
      </c>
      <c r="B231" t="s">
        <v>121</v>
      </c>
      <c r="C231" t="s">
        <v>123</v>
      </c>
      <c r="D231" t="s">
        <v>104</v>
      </c>
      <c r="E231" t="s">
        <v>18</v>
      </c>
      <c r="F231">
        <v>600000</v>
      </c>
      <c r="G231">
        <v>600000</v>
      </c>
      <c r="H231" t="s">
        <v>126</v>
      </c>
      <c r="I231" t="s">
        <v>16</v>
      </c>
      <c r="J231" t="s">
        <v>16</v>
      </c>
      <c r="K231" t="s">
        <v>128</v>
      </c>
    </row>
    <row r="232" spans="1:11" x14ac:dyDescent="0.2">
      <c r="A232">
        <v>2021</v>
      </c>
      <c r="B232" t="s">
        <v>120</v>
      </c>
      <c r="C232" t="s">
        <v>123</v>
      </c>
      <c r="D232" t="s">
        <v>104</v>
      </c>
      <c r="E232" t="s">
        <v>18</v>
      </c>
      <c r="F232">
        <v>185000</v>
      </c>
      <c r="G232">
        <v>185000</v>
      </c>
      <c r="H232" t="s">
        <v>126</v>
      </c>
      <c r="I232" t="s">
        <v>16</v>
      </c>
      <c r="J232" t="s">
        <v>16</v>
      </c>
      <c r="K232" t="s">
        <v>128</v>
      </c>
    </row>
    <row r="233" spans="1:11" x14ac:dyDescent="0.2">
      <c r="A233">
        <v>2021</v>
      </c>
      <c r="B233" t="s">
        <v>121</v>
      </c>
      <c r="C233" t="s">
        <v>131</v>
      </c>
      <c r="D233" t="s">
        <v>95</v>
      </c>
      <c r="E233" t="s">
        <v>18</v>
      </c>
      <c r="F233">
        <v>416000</v>
      </c>
      <c r="G233">
        <v>416000</v>
      </c>
      <c r="H233" t="s">
        <v>126</v>
      </c>
      <c r="I233" t="s">
        <v>16</v>
      </c>
      <c r="J233" t="s">
        <v>16</v>
      </c>
      <c r="K233" t="s">
        <v>130</v>
      </c>
    </row>
    <row r="234" spans="1:11" x14ac:dyDescent="0.2">
      <c r="A234">
        <v>2021</v>
      </c>
      <c r="B234" t="s">
        <v>120</v>
      </c>
      <c r="C234" t="s">
        <v>123</v>
      </c>
      <c r="D234" t="s">
        <v>95</v>
      </c>
      <c r="E234" t="s">
        <v>12</v>
      </c>
      <c r="F234">
        <v>147000</v>
      </c>
      <c r="G234">
        <v>175228</v>
      </c>
      <c r="H234" t="s">
        <v>126</v>
      </c>
      <c r="I234" t="s">
        <v>13</v>
      </c>
      <c r="J234" t="s">
        <v>13</v>
      </c>
      <c r="K234" t="s">
        <v>129</v>
      </c>
    </row>
    <row r="235" spans="1:11" x14ac:dyDescent="0.2">
      <c r="A235">
        <v>2020</v>
      </c>
      <c r="B235" t="s">
        <v>120</v>
      </c>
      <c r="C235" t="s">
        <v>123</v>
      </c>
      <c r="D235" t="s">
        <v>95</v>
      </c>
      <c r="E235" t="s">
        <v>12</v>
      </c>
      <c r="F235">
        <v>130000</v>
      </c>
      <c r="G235">
        <v>148261</v>
      </c>
      <c r="H235" t="s">
        <v>126</v>
      </c>
      <c r="I235" t="s">
        <v>13</v>
      </c>
      <c r="J235" t="s">
        <v>13</v>
      </c>
      <c r="K235" t="s">
        <v>129</v>
      </c>
    </row>
    <row r="236" spans="1:11" x14ac:dyDescent="0.2">
      <c r="A236">
        <v>2021</v>
      </c>
      <c r="B236" t="s">
        <v>120</v>
      </c>
      <c r="C236" t="s">
        <v>123</v>
      </c>
      <c r="D236" t="s">
        <v>95</v>
      </c>
      <c r="E236" t="s">
        <v>18</v>
      </c>
      <c r="F236">
        <v>235000</v>
      </c>
      <c r="G236">
        <v>235000</v>
      </c>
      <c r="H236" t="s">
        <v>126</v>
      </c>
      <c r="I236" t="s">
        <v>16</v>
      </c>
      <c r="J236" t="s">
        <v>16</v>
      </c>
      <c r="K236" t="s">
        <v>128</v>
      </c>
    </row>
    <row r="237" spans="1:11" x14ac:dyDescent="0.2">
      <c r="A237">
        <v>2021</v>
      </c>
      <c r="B237" t="s">
        <v>122</v>
      </c>
      <c r="C237" t="s">
        <v>123</v>
      </c>
      <c r="D237" t="s">
        <v>95</v>
      </c>
      <c r="E237" t="s">
        <v>18</v>
      </c>
      <c r="F237">
        <v>151000</v>
      </c>
      <c r="G237">
        <v>151000</v>
      </c>
      <c r="H237" t="s">
        <v>126</v>
      </c>
      <c r="I237" t="s">
        <v>16</v>
      </c>
      <c r="J237" t="s">
        <v>16</v>
      </c>
      <c r="K237" t="s">
        <v>128</v>
      </c>
    </row>
    <row r="238" spans="1:11" x14ac:dyDescent="0.2">
      <c r="A238">
        <v>2020</v>
      </c>
      <c r="B238" t="s">
        <v>122</v>
      </c>
      <c r="C238" t="s">
        <v>123</v>
      </c>
      <c r="D238" t="s">
        <v>101</v>
      </c>
      <c r="E238" t="s">
        <v>39</v>
      </c>
      <c r="F238">
        <v>450000</v>
      </c>
      <c r="G238">
        <v>6072</v>
      </c>
      <c r="H238" t="s">
        <v>126</v>
      </c>
      <c r="I238" t="s">
        <v>40</v>
      </c>
      <c r="J238" t="s">
        <v>40</v>
      </c>
      <c r="K238" t="s">
        <v>128</v>
      </c>
    </row>
    <row r="239" spans="1:11" x14ac:dyDescent="0.2">
      <c r="A239">
        <v>2020</v>
      </c>
      <c r="B239" t="s">
        <v>122</v>
      </c>
      <c r="C239" t="s">
        <v>123</v>
      </c>
      <c r="D239" t="s">
        <v>23</v>
      </c>
      <c r="E239" t="s">
        <v>18</v>
      </c>
      <c r="F239">
        <v>450000</v>
      </c>
      <c r="G239">
        <v>450000</v>
      </c>
      <c r="H239" t="s">
        <v>125</v>
      </c>
      <c r="I239" t="s">
        <v>16</v>
      </c>
      <c r="J239" t="s">
        <v>16</v>
      </c>
      <c r="K239" t="s">
        <v>129</v>
      </c>
    </row>
    <row r="240" spans="1:11" x14ac:dyDescent="0.2">
      <c r="A240">
        <v>2021</v>
      </c>
      <c r="B240" t="s">
        <v>119</v>
      </c>
      <c r="C240" t="s">
        <v>123</v>
      </c>
      <c r="D240" t="s">
        <v>23</v>
      </c>
      <c r="E240" t="s">
        <v>50</v>
      </c>
      <c r="F240">
        <v>60000</v>
      </c>
      <c r="G240">
        <v>83000</v>
      </c>
      <c r="H240" t="s">
        <v>127</v>
      </c>
      <c r="I240" t="s">
        <v>43</v>
      </c>
      <c r="J240" t="s">
        <v>43</v>
      </c>
      <c r="K240" t="s">
        <v>128</v>
      </c>
    </row>
    <row r="241" spans="1:11" x14ac:dyDescent="0.2">
      <c r="A241">
        <v>2021</v>
      </c>
      <c r="B241" t="s">
        <v>122</v>
      </c>
      <c r="C241" t="s">
        <v>123</v>
      </c>
      <c r="D241" t="s">
        <v>23</v>
      </c>
      <c r="E241" t="s">
        <v>29</v>
      </c>
      <c r="F241">
        <v>235000</v>
      </c>
      <c r="G241">
        <v>187917</v>
      </c>
      <c r="H241" t="s">
        <v>126</v>
      </c>
      <c r="I241" t="s">
        <v>30</v>
      </c>
      <c r="J241" t="s">
        <v>30</v>
      </c>
      <c r="K241" t="s">
        <v>128</v>
      </c>
    </row>
    <row r="242" spans="1:11" x14ac:dyDescent="0.2">
      <c r="A242">
        <v>2021</v>
      </c>
      <c r="B242" t="s">
        <v>120</v>
      </c>
      <c r="C242" t="s">
        <v>123</v>
      </c>
      <c r="D242" t="s">
        <v>23</v>
      </c>
      <c r="E242" t="s">
        <v>12</v>
      </c>
      <c r="F242">
        <v>51400</v>
      </c>
      <c r="G242">
        <v>61270</v>
      </c>
      <c r="H242" t="s">
        <v>127</v>
      </c>
      <c r="I242" t="s">
        <v>35</v>
      </c>
      <c r="J242" t="s">
        <v>35</v>
      </c>
      <c r="K242" t="s">
        <v>128</v>
      </c>
    </row>
    <row r="243" spans="1:11" x14ac:dyDescent="0.2">
      <c r="A243">
        <v>2020</v>
      </c>
      <c r="B243" t="s">
        <v>119</v>
      </c>
      <c r="C243" t="s">
        <v>123</v>
      </c>
      <c r="D243" t="s">
        <v>23</v>
      </c>
      <c r="E243" t="s">
        <v>18</v>
      </c>
      <c r="F243">
        <v>42000</v>
      </c>
      <c r="G243">
        <v>42000</v>
      </c>
      <c r="H243" t="s">
        <v>127</v>
      </c>
      <c r="I243" t="s">
        <v>75</v>
      </c>
      <c r="J243" t="s">
        <v>75</v>
      </c>
      <c r="K243" t="s">
        <v>128</v>
      </c>
    </row>
    <row r="244" spans="1:11" x14ac:dyDescent="0.2">
      <c r="A244">
        <v>2021</v>
      </c>
      <c r="B244" t="s">
        <v>122</v>
      </c>
      <c r="C244" t="s">
        <v>123</v>
      </c>
      <c r="D244" t="s">
        <v>23</v>
      </c>
      <c r="E244" t="s">
        <v>29</v>
      </c>
      <c r="F244">
        <v>80000</v>
      </c>
      <c r="G244">
        <v>63971</v>
      </c>
      <c r="H244" t="s">
        <v>126</v>
      </c>
      <c r="I244" t="s">
        <v>30</v>
      </c>
      <c r="J244" t="s">
        <v>30</v>
      </c>
      <c r="K244" t="s">
        <v>129</v>
      </c>
    </row>
    <row r="245" spans="1:11" x14ac:dyDescent="0.2">
      <c r="A245">
        <v>2021</v>
      </c>
      <c r="B245" t="s">
        <v>119</v>
      </c>
      <c r="C245" t="s">
        <v>123</v>
      </c>
      <c r="D245" t="s">
        <v>23</v>
      </c>
      <c r="E245" t="s">
        <v>18</v>
      </c>
      <c r="F245">
        <v>100000</v>
      </c>
      <c r="G245">
        <v>100000</v>
      </c>
      <c r="H245" t="s">
        <v>125</v>
      </c>
      <c r="I245" t="s">
        <v>81</v>
      </c>
      <c r="J245" t="s">
        <v>82</v>
      </c>
      <c r="K245" t="s">
        <v>128</v>
      </c>
    </row>
    <row r="246" spans="1:11" x14ac:dyDescent="0.2">
      <c r="A246">
        <v>2021</v>
      </c>
      <c r="B246" t="s">
        <v>120</v>
      </c>
      <c r="C246" t="s">
        <v>123</v>
      </c>
      <c r="D246" t="s">
        <v>23</v>
      </c>
      <c r="E246" t="s">
        <v>29</v>
      </c>
      <c r="F246">
        <v>120500</v>
      </c>
      <c r="G246">
        <v>96357</v>
      </c>
      <c r="H246" t="s">
        <v>127</v>
      </c>
      <c r="I246" t="s">
        <v>30</v>
      </c>
      <c r="J246" t="s">
        <v>30</v>
      </c>
      <c r="K246" t="s">
        <v>128</v>
      </c>
    </row>
    <row r="247" spans="1:11" x14ac:dyDescent="0.2">
      <c r="A247">
        <v>2021</v>
      </c>
      <c r="B247" t="s">
        <v>122</v>
      </c>
      <c r="C247" t="s">
        <v>123</v>
      </c>
      <c r="D247" t="s">
        <v>23</v>
      </c>
      <c r="E247" t="s">
        <v>12</v>
      </c>
      <c r="F247">
        <v>48000</v>
      </c>
      <c r="G247">
        <v>57217</v>
      </c>
      <c r="H247" t="s">
        <v>127</v>
      </c>
      <c r="I247" t="s">
        <v>25</v>
      </c>
      <c r="J247" t="s">
        <v>25</v>
      </c>
      <c r="K247" t="s">
        <v>130</v>
      </c>
    </row>
    <row r="248" spans="1:11" x14ac:dyDescent="0.2">
      <c r="A248">
        <v>2021</v>
      </c>
      <c r="B248" t="s">
        <v>120</v>
      </c>
      <c r="C248" t="s">
        <v>123</v>
      </c>
      <c r="D248" t="s">
        <v>23</v>
      </c>
      <c r="E248" t="s">
        <v>18</v>
      </c>
      <c r="F248">
        <v>50000</v>
      </c>
      <c r="G248">
        <v>50000</v>
      </c>
      <c r="H248" t="s">
        <v>126</v>
      </c>
      <c r="I248" t="s">
        <v>25</v>
      </c>
      <c r="J248" t="s">
        <v>16</v>
      </c>
      <c r="K248" t="s">
        <v>130</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sheetPr>
  <dimension ref="A1:L248"/>
  <sheetViews>
    <sheetView zoomScaleNormal="100" workbookViewId="0"/>
  </sheetViews>
  <sheetFormatPr defaultRowHeight="15" x14ac:dyDescent="0.2"/>
  <cols>
    <col min="1" max="1" width="12.375" customWidth="1"/>
    <col min="2" max="2" width="18.5625" customWidth="1"/>
    <col min="3" max="3" width="19.50390625" customWidth="1"/>
    <col min="4" max="4" width="38.47265625" customWidth="1"/>
    <col min="5" max="5" width="14.796875" customWidth="1"/>
    <col min="6" max="6" width="16.8125" customWidth="1"/>
    <col min="7" max="7" width="15.19921875" customWidth="1"/>
    <col min="8" max="8" width="21.7890625" customWidth="1"/>
    <col min="9" max="9" width="20.04296875" customWidth="1"/>
    <col min="10" max="10" width="19.234375" customWidth="1"/>
    <col min="11" max="11" width="15.6015625" customWidth="1"/>
    <col min="12" max="12" width="17.75390625" bestFit="1" customWidth="1"/>
  </cols>
  <sheetData>
    <row r="1" spans="1:12" s="5" customFormat="1" ht="25.5" x14ac:dyDescent="0.35">
      <c r="A1" s="4" t="s">
        <v>134</v>
      </c>
      <c r="B1" s="4"/>
      <c r="C1" s="4"/>
      <c r="D1" s="4"/>
      <c r="E1" s="4"/>
      <c r="F1" s="4"/>
      <c r="G1" s="4"/>
      <c r="H1" s="4"/>
      <c r="I1" s="4"/>
      <c r="J1" s="4"/>
      <c r="K1" s="4"/>
    </row>
    <row r="4" spans="1:12" x14ac:dyDescent="0.2">
      <c r="A4" t="s">
        <v>0</v>
      </c>
      <c r="B4" t="s">
        <v>1</v>
      </c>
      <c r="C4" t="s">
        <v>2</v>
      </c>
      <c r="D4" t="s">
        <v>3</v>
      </c>
      <c r="E4" t="s">
        <v>5</v>
      </c>
      <c r="F4" t="s">
        <v>4</v>
      </c>
      <c r="G4" t="s">
        <v>6</v>
      </c>
      <c r="H4" t="s">
        <v>8</v>
      </c>
      <c r="I4" t="s">
        <v>7</v>
      </c>
      <c r="J4" t="s">
        <v>9</v>
      </c>
      <c r="K4" t="s">
        <v>10</v>
      </c>
      <c r="L4" t="s">
        <v>159</v>
      </c>
    </row>
    <row r="5" spans="1:12" hidden="1" x14ac:dyDescent="0.2">
      <c r="A5">
        <v>2021</v>
      </c>
      <c r="B5" t="s">
        <v>122</v>
      </c>
      <c r="C5" t="s">
        <v>124</v>
      </c>
      <c r="D5" t="s">
        <v>38</v>
      </c>
      <c r="E5" s="6" t="s">
        <v>39</v>
      </c>
      <c r="F5">
        <v>400000</v>
      </c>
      <c r="G5">
        <v>5423</v>
      </c>
      <c r="H5" t="s">
        <v>127</v>
      </c>
      <c r="I5" t="s">
        <v>40</v>
      </c>
      <c r="J5" t="s">
        <v>40</v>
      </c>
      <c r="K5" t="s">
        <v>129</v>
      </c>
      <c r="L5" t="str">
        <f>IF(COUNTIF(Table22[[#This Row],[employee_residence]],Table22[[#This Row],[company_location]]),"Same Location","Different Location")</f>
        <v>Same Location</v>
      </c>
    </row>
    <row r="6" spans="1:12" hidden="1" x14ac:dyDescent="0.2">
      <c r="A6">
        <v>2021</v>
      </c>
      <c r="B6" t="s">
        <v>119</v>
      </c>
      <c r="C6" t="s">
        <v>124</v>
      </c>
      <c r="D6" t="s">
        <v>36</v>
      </c>
      <c r="E6" s="6" t="s">
        <v>18</v>
      </c>
      <c r="F6">
        <v>12000</v>
      </c>
      <c r="G6">
        <v>12000</v>
      </c>
      <c r="H6" t="s">
        <v>126</v>
      </c>
      <c r="I6" t="s">
        <v>37</v>
      </c>
      <c r="J6" t="s">
        <v>16</v>
      </c>
      <c r="K6" t="s">
        <v>129</v>
      </c>
      <c r="L6" t="str">
        <f>IF(COUNTIF(Table22[[#This Row],[employee_residence]],Table22[[#This Row],[company_location]]),"Same Location","Different Location")</f>
        <v>Different Location</v>
      </c>
    </row>
    <row r="7" spans="1:12" hidden="1" x14ac:dyDescent="0.2">
      <c r="A7">
        <v>2021</v>
      </c>
      <c r="B7" t="s">
        <v>120</v>
      </c>
      <c r="C7" t="s">
        <v>123</v>
      </c>
      <c r="D7" t="s">
        <v>36</v>
      </c>
      <c r="E7" s="6" t="s">
        <v>18</v>
      </c>
      <c r="F7">
        <v>55000</v>
      </c>
      <c r="G7">
        <v>55000</v>
      </c>
      <c r="H7" t="s">
        <v>126</v>
      </c>
      <c r="I7" t="s">
        <v>44</v>
      </c>
      <c r="J7" t="s">
        <v>44</v>
      </c>
      <c r="K7" t="s">
        <v>128</v>
      </c>
      <c r="L7" t="str">
        <f>IF(COUNTIF(Table22[[#This Row],[employee_residence]],Table22[[#This Row],[company_location]]),"Same Location","Different Location")</f>
        <v>Same Location</v>
      </c>
    </row>
    <row r="8" spans="1:12" hidden="1" x14ac:dyDescent="0.2">
      <c r="A8">
        <v>2020</v>
      </c>
      <c r="B8" t="s">
        <v>119</v>
      </c>
      <c r="C8" t="s">
        <v>123</v>
      </c>
      <c r="D8" t="s">
        <v>36</v>
      </c>
      <c r="E8" s="6" t="s">
        <v>99</v>
      </c>
      <c r="F8">
        <v>300000</v>
      </c>
      <c r="G8">
        <v>45896</v>
      </c>
      <c r="H8" t="s">
        <v>127</v>
      </c>
      <c r="I8" t="s">
        <v>58</v>
      </c>
      <c r="J8" t="s">
        <v>58</v>
      </c>
      <c r="K8" t="s">
        <v>130</v>
      </c>
      <c r="L8" t="str">
        <f>IF(COUNTIF(Table22[[#This Row],[employee_residence]],Table22[[#This Row],[company_location]]),"Same Location","Different Location")</f>
        <v>Same Location</v>
      </c>
    </row>
    <row r="9" spans="1:12" hidden="1" x14ac:dyDescent="0.2">
      <c r="A9">
        <v>2021</v>
      </c>
      <c r="B9" t="s">
        <v>119</v>
      </c>
      <c r="C9" t="s">
        <v>123</v>
      </c>
      <c r="D9" t="s">
        <v>36</v>
      </c>
      <c r="E9" s="6" t="s">
        <v>39</v>
      </c>
      <c r="F9">
        <v>1335000</v>
      </c>
      <c r="G9">
        <v>18102</v>
      </c>
      <c r="H9" t="s">
        <v>126</v>
      </c>
      <c r="I9" t="s">
        <v>40</v>
      </c>
      <c r="J9" t="s">
        <v>110</v>
      </c>
      <c r="K9" t="s">
        <v>130</v>
      </c>
      <c r="L9" t="str">
        <f>IF(COUNTIF(Table22[[#This Row],[employee_residence]],Table22[[#This Row],[company_location]]),"Same Location","Different Location")</f>
        <v>Different Location</v>
      </c>
    </row>
    <row r="10" spans="1:12" hidden="1" x14ac:dyDescent="0.2">
      <c r="A10">
        <v>2021</v>
      </c>
      <c r="B10" t="s">
        <v>119</v>
      </c>
      <c r="C10" t="s">
        <v>124</v>
      </c>
      <c r="D10" t="s">
        <v>36</v>
      </c>
      <c r="E10" s="6" t="s">
        <v>18</v>
      </c>
      <c r="F10">
        <v>12000</v>
      </c>
      <c r="G10">
        <v>12000</v>
      </c>
      <c r="H10" t="s">
        <v>126</v>
      </c>
      <c r="I10" t="s">
        <v>68</v>
      </c>
      <c r="J10" t="s">
        <v>16</v>
      </c>
      <c r="K10" t="s">
        <v>130</v>
      </c>
      <c r="L10" t="str">
        <f>IF(COUNTIF(Table22[[#This Row],[employee_residence]],Table22[[#This Row],[company_location]]),"Same Location","Different Location")</f>
        <v>Different Location</v>
      </c>
    </row>
    <row r="11" spans="1:12" hidden="1" x14ac:dyDescent="0.2">
      <c r="A11">
        <v>2021</v>
      </c>
      <c r="B11" t="s">
        <v>122</v>
      </c>
      <c r="C11" t="s">
        <v>123</v>
      </c>
      <c r="D11" t="s">
        <v>42</v>
      </c>
      <c r="E11" s="6" t="s">
        <v>29</v>
      </c>
      <c r="F11">
        <v>68000</v>
      </c>
      <c r="G11">
        <v>54376</v>
      </c>
      <c r="H11" t="s">
        <v>127</v>
      </c>
      <c r="I11" t="s">
        <v>43</v>
      </c>
      <c r="J11" t="s">
        <v>30</v>
      </c>
      <c r="K11" t="s">
        <v>128</v>
      </c>
      <c r="L11" t="str">
        <f>IF(COUNTIF(Table22[[#This Row],[employee_residence]],Table22[[#This Row],[company_location]]),"Same Location","Different Location")</f>
        <v>Different Location</v>
      </c>
    </row>
    <row r="12" spans="1:12" hidden="1" x14ac:dyDescent="0.2">
      <c r="A12">
        <v>2021</v>
      </c>
      <c r="B12" t="s">
        <v>122</v>
      </c>
      <c r="C12" t="s">
        <v>123</v>
      </c>
      <c r="D12" t="s">
        <v>113</v>
      </c>
      <c r="E12" s="6" t="s">
        <v>18</v>
      </c>
      <c r="F12">
        <v>423000</v>
      </c>
      <c r="G12">
        <v>423000</v>
      </c>
      <c r="H12" t="s">
        <v>127</v>
      </c>
      <c r="I12" t="s">
        <v>16</v>
      </c>
      <c r="J12" t="s">
        <v>16</v>
      </c>
      <c r="K12" t="s">
        <v>128</v>
      </c>
      <c r="L12" t="str">
        <f>IF(COUNTIF(Table22[[#This Row],[employee_residence]],Table22[[#This Row],[company_location]]),"Same Location","Different Location")</f>
        <v>Same Location</v>
      </c>
    </row>
    <row r="13" spans="1:12" hidden="1" x14ac:dyDescent="0.2">
      <c r="A13">
        <v>2021</v>
      </c>
      <c r="B13" t="s">
        <v>122</v>
      </c>
      <c r="C13" t="s">
        <v>123</v>
      </c>
      <c r="D13" t="s">
        <v>54</v>
      </c>
      <c r="E13" s="6" t="s">
        <v>18</v>
      </c>
      <c r="F13">
        <v>100000</v>
      </c>
      <c r="G13">
        <v>100000</v>
      </c>
      <c r="H13" t="s">
        <v>126</v>
      </c>
      <c r="I13" t="s">
        <v>16</v>
      </c>
      <c r="J13" t="s">
        <v>16</v>
      </c>
      <c r="K13" t="s">
        <v>129</v>
      </c>
      <c r="L13" t="str">
        <f>IF(COUNTIF(Table22[[#This Row],[employee_residence]],Table22[[#This Row],[company_location]]),"Same Location","Different Location")</f>
        <v>Same Location</v>
      </c>
    </row>
    <row r="14" spans="1:12" hidden="1" x14ac:dyDescent="0.2">
      <c r="A14">
        <v>2021</v>
      </c>
      <c r="B14" t="s">
        <v>121</v>
      </c>
      <c r="C14" t="s">
        <v>123</v>
      </c>
      <c r="D14" t="s">
        <v>54</v>
      </c>
      <c r="E14" s="6" t="s">
        <v>18</v>
      </c>
      <c r="F14">
        <v>150000</v>
      </c>
      <c r="G14">
        <v>150000</v>
      </c>
      <c r="H14" t="s">
        <v>126</v>
      </c>
      <c r="I14" t="s">
        <v>40</v>
      </c>
      <c r="J14" t="s">
        <v>16</v>
      </c>
      <c r="K14" t="s">
        <v>128</v>
      </c>
      <c r="L14" t="str">
        <f>IF(COUNTIF(Table22[[#This Row],[employee_residence]],Table22[[#This Row],[company_location]]),"Same Location","Different Location")</f>
        <v>Different Location</v>
      </c>
    </row>
    <row r="15" spans="1:12" hidden="1" x14ac:dyDescent="0.2">
      <c r="A15">
        <v>2021</v>
      </c>
      <c r="B15" t="s">
        <v>122</v>
      </c>
      <c r="C15" t="s">
        <v>123</v>
      </c>
      <c r="D15" t="s">
        <v>54</v>
      </c>
      <c r="E15" s="6" t="s">
        <v>61</v>
      </c>
      <c r="F15">
        <v>11000000</v>
      </c>
      <c r="G15">
        <v>36732</v>
      </c>
      <c r="H15" t="s">
        <v>127</v>
      </c>
      <c r="I15" t="s">
        <v>62</v>
      </c>
      <c r="J15" t="s">
        <v>16</v>
      </c>
      <c r="K15" t="s">
        <v>128</v>
      </c>
      <c r="L15" t="str">
        <f>IF(COUNTIF(Table22[[#This Row],[employee_residence]],Table22[[#This Row],[company_location]]),"Same Location","Different Location")</f>
        <v>Different Location</v>
      </c>
    </row>
    <row r="16" spans="1:12" hidden="1" x14ac:dyDescent="0.2">
      <c r="A16">
        <v>2021</v>
      </c>
      <c r="B16" t="s">
        <v>119</v>
      </c>
      <c r="C16" t="s">
        <v>123</v>
      </c>
      <c r="D16" t="s">
        <v>54</v>
      </c>
      <c r="E16" s="6" t="s">
        <v>18</v>
      </c>
      <c r="F16">
        <v>9272</v>
      </c>
      <c r="G16">
        <v>9272</v>
      </c>
      <c r="H16" t="s">
        <v>126</v>
      </c>
      <c r="I16" t="s">
        <v>86</v>
      </c>
      <c r="J16" t="s">
        <v>86</v>
      </c>
      <c r="K16" t="s">
        <v>130</v>
      </c>
      <c r="L16" t="str">
        <f>IF(COUNTIF(Table22[[#This Row],[employee_residence]],Table22[[#This Row],[company_location]]),"Same Location","Different Location")</f>
        <v>Same Location</v>
      </c>
    </row>
    <row r="17" spans="1:12" hidden="1" x14ac:dyDescent="0.2">
      <c r="A17">
        <v>2020</v>
      </c>
      <c r="B17" t="s">
        <v>122</v>
      </c>
      <c r="C17" t="s">
        <v>123</v>
      </c>
      <c r="D17" t="s">
        <v>54</v>
      </c>
      <c r="E17" s="6" t="s">
        <v>18</v>
      </c>
      <c r="F17">
        <v>98000</v>
      </c>
      <c r="G17">
        <v>98000</v>
      </c>
      <c r="H17" t="s">
        <v>125</v>
      </c>
      <c r="I17" t="s">
        <v>16</v>
      </c>
      <c r="J17" t="s">
        <v>16</v>
      </c>
      <c r="K17" t="s">
        <v>129</v>
      </c>
      <c r="L17" t="str">
        <f>IF(COUNTIF(Table22[[#This Row],[employee_residence]],Table22[[#This Row],[company_location]]),"Same Location","Different Location")</f>
        <v>Same Location</v>
      </c>
    </row>
    <row r="18" spans="1:12" hidden="1" x14ac:dyDescent="0.2">
      <c r="A18">
        <v>2021</v>
      </c>
      <c r="B18" t="s">
        <v>120</v>
      </c>
      <c r="C18" t="s">
        <v>123</v>
      </c>
      <c r="D18" t="s">
        <v>74</v>
      </c>
      <c r="E18" s="6" t="s">
        <v>29</v>
      </c>
      <c r="F18">
        <v>125000</v>
      </c>
      <c r="G18">
        <v>99956</v>
      </c>
      <c r="H18" t="s">
        <v>127</v>
      </c>
      <c r="I18" t="s">
        <v>30</v>
      </c>
      <c r="J18" t="s">
        <v>30</v>
      </c>
      <c r="K18" t="s">
        <v>129</v>
      </c>
      <c r="L18" t="str">
        <f>IF(COUNTIF(Table22[[#This Row],[employee_residence]],Table22[[#This Row],[company_location]]),"Same Location","Different Location")</f>
        <v>Same Location</v>
      </c>
    </row>
    <row r="19" spans="1:12" hidden="1" x14ac:dyDescent="0.2">
      <c r="A19">
        <v>2020</v>
      </c>
      <c r="B19" t="s">
        <v>120</v>
      </c>
      <c r="C19" t="s">
        <v>123</v>
      </c>
      <c r="D19" t="s">
        <v>80</v>
      </c>
      <c r="E19" s="6" t="s">
        <v>50</v>
      </c>
      <c r="F19">
        <v>85000</v>
      </c>
      <c r="G19">
        <v>109024</v>
      </c>
      <c r="H19" t="s">
        <v>127</v>
      </c>
      <c r="I19" t="s">
        <v>43</v>
      </c>
      <c r="J19" t="s">
        <v>43</v>
      </c>
      <c r="K19" t="s">
        <v>129</v>
      </c>
      <c r="L19" t="str">
        <f>IF(COUNTIF(Table22[[#This Row],[employee_residence]],Table22[[#This Row],[company_location]]),"Same Location","Different Location")</f>
        <v>Same Location</v>
      </c>
    </row>
    <row r="20" spans="1:12" hidden="1" x14ac:dyDescent="0.2">
      <c r="A20">
        <v>2021</v>
      </c>
      <c r="B20" t="s">
        <v>119</v>
      </c>
      <c r="C20" t="s">
        <v>123</v>
      </c>
      <c r="D20" t="s">
        <v>80</v>
      </c>
      <c r="E20" s="6" t="s">
        <v>39</v>
      </c>
      <c r="F20">
        <v>1200000</v>
      </c>
      <c r="G20">
        <v>16271</v>
      </c>
      <c r="H20" t="s">
        <v>126</v>
      </c>
      <c r="I20" t="s">
        <v>67</v>
      </c>
      <c r="J20" t="s">
        <v>40</v>
      </c>
      <c r="K20" t="s">
        <v>128</v>
      </c>
      <c r="L20" t="str">
        <f>IF(COUNTIF(Table22[[#This Row],[employee_residence]],Table22[[#This Row],[company_location]]),"Same Location","Different Location")</f>
        <v>Different Location</v>
      </c>
    </row>
    <row r="21" spans="1:12" hidden="1" x14ac:dyDescent="0.2">
      <c r="A21">
        <v>2021</v>
      </c>
      <c r="B21" t="s">
        <v>122</v>
      </c>
      <c r="C21" t="s">
        <v>123</v>
      </c>
      <c r="D21" t="s">
        <v>80</v>
      </c>
      <c r="E21" s="6" t="s">
        <v>39</v>
      </c>
      <c r="F21">
        <v>1672000</v>
      </c>
      <c r="G21">
        <v>22671</v>
      </c>
      <c r="H21" t="s">
        <v>125</v>
      </c>
      <c r="I21" t="s">
        <v>40</v>
      </c>
      <c r="J21" t="s">
        <v>40</v>
      </c>
      <c r="K21" t="s">
        <v>128</v>
      </c>
      <c r="L21" t="str">
        <f>IF(COUNTIF(Table22[[#This Row],[employee_residence]],Table22[[#This Row],[company_location]]),"Same Location","Different Location")</f>
        <v>Same Location</v>
      </c>
    </row>
    <row r="22" spans="1:12" hidden="1" x14ac:dyDescent="0.2">
      <c r="A22">
        <v>2020</v>
      </c>
      <c r="B22" t="s">
        <v>120</v>
      </c>
      <c r="C22" t="s">
        <v>123</v>
      </c>
      <c r="D22" t="s">
        <v>80</v>
      </c>
      <c r="E22" s="6" t="s">
        <v>12</v>
      </c>
      <c r="F22">
        <v>100000</v>
      </c>
      <c r="G22">
        <v>114047</v>
      </c>
      <c r="H22" t="s">
        <v>126</v>
      </c>
      <c r="I22" t="s">
        <v>47</v>
      </c>
      <c r="J22" t="s">
        <v>43</v>
      </c>
      <c r="K22" t="s">
        <v>130</v>
      </c>
      <c r="L22" t="str">
        <f>IF(COUNTIF(Table22[[#This Row],[employee_residence]],Table22[[#This Row],[company_location]]),"Same Location","Different Location")</f>
        <v>Different Location</v>
      </c>
    </row>
    <row r="23" spans="1:12" hidden="1" x14ac:dyDescent="0.2">
      <c r="A23">
        <v>2021</v>
      </c>
      <c r="B23" t="s">
        <v>119</v>
      </c>
      <c r="C23" t="s">
        <v>123</v>
      </c>
      <c r="D23" t="s">
        <v>80</v>
      </c>
      <c r="E23" s="6" t="s">
        <v>39</v>
      </c>
      <c r="F23">
        <v>435000</v>
      </c>
      <c r="G23">
        <v>5898</v>
      </c>
      <c r="H23" t="s">
        <v>125</v>
      </c>
      <c r="I23" t="s">
        <v>40</v>
      </c>
      <c r="J23" t="s">
        <v>106</v>
      </c>
      <c r="K23" t="s">
        <v>128</v>
      </c>
      <c r="L23" t="str">
        <f>IF(COUNTIF(Table22[[#This Row],[employee_residence]],Table22[[#This Row],[company_location]]),"Same Location","Different Location")</f>
        <v>Different Location</v>
      </c>
    </row>
    <row r="24" spans="1:12" hidden="1" x14ac:dyDescent="0.2">
      <c r="A24">
        <v>2021</v>
      </c>
      <c r="B24" t="s">
        <v>122</v>
      </c>
      <c r="C24" t="s">
        <v>123</v>
      </c>
      <c r="D24" t="s">
        <v>80</v>
      </c>
      <c r="E24" s="6" t="s">
        <v>18</v>
      </c>
      <c r="F24">
        <v>18000</v>
      </c>
      <c r="G24">
        <v>18000</v>
      </c>
      <c r="H24" t="s">
        <v>125</v>
      </c>
      <c r="I24" t="s">
        <v>108</v>
      </c>
      <c r="J24" t="s">
        <v>108</v>
      </c>
      <c r="K24" t="s">
        <v>130</v>
      </c>
      <c r="L24" t="str">
        <f>IF(COUNTIF(Table22[[#This Row],[employee_residence]],Table22[[#This Row],[company_location]]),"Same Location","Different Location")</f>
        <v>Same Location</v>
      </c>
    </row>
    <row r="25" spans="1:12" hidden="1" x14ac:dyDescent="0.2">
      <c r="A25">
        <v>2020</v>
      </c>
      <c r="B25" t="s">
        <v>122</v>
      </c>
      <c r="C25" t="s">
        <v>123</v>
      </c>
      <c r="D25" t="s">
        <v>87</v>
      </c>
      <c r="E25" s="6" t="s">
        <v>18</v>
      </c>
      <c r="F25">
        <v>135000</v>
      </c>
      <c r="G25">
        <v>135000</v>
      </c>
      <c r="H25" t="s">
        <v>126</v>
      </c>
      <c r="I25" t="s">
        <v>16</v>
      </c>
      <c r="J25" t="s">
        <v>16</v>
      </c>
      <c r="K25" t="s">
        <v>128</v>
      </c>
      <c r="L25" t="str">
        <f>IF(COUNTIF(Table22[[#This Row],[employee_residence]],Table22[[#This Row],[company_location]]),"Same Location","Different Location")</f>
        <v>Same Location</v>
      </c>
    </row>
    <row r="26" spans="1:12" hidden="1" x14ac:dyDescent="0.2">
      <c r="A26">
        <v>2021</v>
      </c>
      <c r="B26" t="s">
        <v>119</v>
      </c>
      <c r="C26" t="s">
        <v>123</v>
      </c>
      <c r="D26" t="s">
        <v>87</v>
      </c>
      <c r="E26" s="6" t="s">
        <v>12</v>
      </c>
      <c r="F26">
        <v>50000</v>
      </c>
      <c r="G26">
        <v>59601</v>
      </c>
      <c r="H26" t="s">
        <v>126</v>
      </c>
      <c r="I26" t="s">
        <v>109</v>
      </c>
      <c r="J26" t="s">
        <v>109</v>
      </c>
      <c r="K26" t="s">
        <v>128</v>
      </c>
      <c r="L26" t="str">
        <f>IF(COUNTIF(Table22[[#This Row],[employee_residence]],Table22[[#This Row],[company_location]]),"Same Location","Different Location")</f>
        <v>Same Location</v>
      </c>
    </row>
    <row r="27" spans="1:12" hidden="1" x14ac:dyDescent="0.2">
      <c r="A27">
        <v>2020</v>
      </c>
      <c r="B27" t="s">
        <v>119</v>
      </c>
      <c r="C27" t="s">
        <v>131</v>
      </c>
      <c r="D27" t="s">
        <v>87</v>
      </c>
      <c r="E27" s="6" t="s">
        <v>18</v>
      </c>
      <c r="F27">
        <v>100000</v>
      </c>
      <c r="G27">
        <v>100000</v>
      </c>
      <c r="H27" t="s">
        <v>126</v>
      </c>
      <c r="I27" t="s">
        <v>16</v>
      </c>
      <c r="J27" t="s">
        <v>16</v>
      </c>
      <c r="K27" t="s">
        <v>128</v>
      </c>
      <c r="L27" t="str">
        <f>IF(COUNTIF(Table22[[#This Row],[employee_residence]],Table22[[#This Row],[company_location]]),"Same Location","Different Location")</f>
        <v>Same Location</v>
      </c>
    </row>
    <row r="28" spans="1:12" hidden="1" x14ac:dyDescent="0.2">
      <c r="A28">
        <v>2021</v>
      </c>
      <c r="B28" t="s">
        <v>122</v>
      </c>
      <c r="C28" t="s">
        <v>123</v>
      </c>
      <c r="D28" t="s">
        <v>65</v>
      </c>
      <c r="E28" s="6" t="s">
        <v>66</v>
      </c>
      <c r="F28">
        <v>120000</v>
      </c>
      <c r="G28">
        <v>89514</v>
      </c>
      <c r="H28" t="s">
        <v>127</v>
      </c>
      <c r="I28" t="s">
        <v>67</v>
      </c>
      <c r="J28" t="s">
        <v>67</v>
      </c>
      <c r="K28" t="s">
        <v>128</v>
      </c>
      <c r="L28" t="str">
        <f>IF(COUNTIF(Table22[[#This Row],[employee_residence]],Table22[[#This Row],[company_location]]),"Same Location","Different Location")</f>
        <v>Same Location</v>
      </c>
    </row>
    <row r="29" spans="1:12" hidden="1" x14ac:dyDescent="0.2">
      <c r="A29">
        <v>2021</v>
      </c>
      <c r="B29" t="s">
        <v>120</v>
      </c>
      <c r="C29" t="s">
        <v>123</v>
      </c>
      <c r="D29" t="s">
        <v>65</v>
      </c>
      <c r="E29" s="6" t="s">
        <v>18</v>
      </c>
      <c r="F29">
        <v>160000</v>
      </c>
      <c r="G29">
        <v>160000</v>
      </c>
      <c r="H29" t="s">
        <v>126</v>
      </c>
      <c r="I29" t="s">
        <v>68</v>
      </c>
      <c r="J29" t="s">
        <v>16</v>
      </c>
      <c r="K29" t="s">
        <v>130</v>
      </c>
      <c r="L29" t="str">
        <f>IF(COUNTIF(Table22[[#This Row],[employee_residence]],Table22[[#This Row],[company_location]]),"Same Location","Different Location")</f>
        <v>Different Location</v>
      </c>
    </row>
    <row r="30" spans="1:12" hidden="1" x14ac:dyDescent="0.2">
      <c r="A30">
        <v>2021</v>
      </c>
      <c r="B30" t="s">
        <v>119</v>
      </c>
      <c r="C30" t="s">
        <v>124</v>
      </c>
      <c r="D30" t="s">
        <v>98</v>
      </c>
      <c r="E30" s="6" t="s">
        <v>99</v>
      </c>
      <c r="F30">
        <v>180000</v>
      </c>
      <c r="G30">
        <v>28850</v>
      </c>
      <c r="H30" t="s">
        <v>127</v>
      </c>
      <c r="I30" t="s">
        <v>58</v>
      </c>
      <c r="J30" t="s">
        <v>58</v>
      </c>
      <c r="K30" t="s">
        <v>130</v>
      </c>
      <c r="L30" t="str">
        <f>IF(COUNTIF(Table22[[#This Row],[employee_residence]],Table22[[#This Row],[company_location]]),"Same Location","Different Location")</f>
        <v>Same Location</v>
      </c>
    </row>
    <row r="31" spans="1:12" hidden="1" x14ac:dyDescent="0.2">
      <c r="A31">
        <v>2020</v>
      </c>
      <c r="B31" t="s">
        <v>120</v>
      </c>
      <c r="C31" t="s">
        <v>132</v>
      </c>
      <c r="D31" t="s">
        <v>98</v>
      </c>
      <c r="E31" s="6" t="s">
        <v>18</v>
      </c>
      <c r="F31">
        <v>60000</v>
      </c>
      <c r="G31">
        <v>60000</v>
      </c>
      <c r="H31" t="s">
        <v>126</v>
      </c>
      <c r="I31" t="s">
        <v>19</v>
      </c>
      <c r="J31" t="s">
        <v>16</v>
      </c>
      <c r="K31" t="s">
        <v>130</v>
      </c>
      <c r="L31" t="str">
        <f>IF(COUNTIF(Table22[[#This Row],[employee_residence]],Table22[[#This Row],[company_location]]),"Same Location","Different Location")</f>
        <v>Different Location</v>
      </c>
    </row>
    <row r="32" spans="1:12" hidden="1" x14ac:dyDescent="0.2">
      <c r="A32">
        <v>2021</v>
      </c>
      <c r="B32" t="s">
        <v>120</v>
      </c>
      <c r="C32" t="s">
        <v>123</v>
      </c>
      <c r="D32" t="s">
        <v>98</v>
      </c>
      <c r="E32" s="6" t="s">
        <v>105</v>
      </c>
      <c r="F32">
        <v>102000</v>
      </c>
      <c r="G32">
        <v>19052</v>
      </c>
      <c r="H32" t="s">
        <v>125</v>
      </c>
      <c r="I32" t="s">
        <v>68</v>
      </c>
      <c r="J32" t="s">
        <v>68</v>
      </c>
      <c r="K32" t="s">
        <v>129</v>
      </c>
      <c r="L32" t="str">
        <f>IF(COUNTIF(Table22[[#This Row],[employee_residence]],Table22[[#This Row],[company_location]]),"Same Location","Different Location")</f>
        <v>Same Location</v>
      </c>
    </row>
    <row r="33" spans="1:12" hidden="1" x14ac:dyDescent="0.2">
      <c r="A33">
        <v>2021</v>
      </c>
      <c r="B33" t="s">
        <v>122</v>
      </c>
      <c r="C33" t="s">
        <v>123</v>
      </c>
      <c r="D33" t="s">
        <v>63</v>
      </c>
      <c r="E33" s="6" t="s">
        <v>12</v>
      </c>
      <c r="F33">
        <v>81000</v>
      </c>
      <c r="G33">
        <v>96554</v>
      </c>
      <c r="H33" t="s">
        <v>126</v>
      </c>
      <c r="I33" t="s">
        <v>13</v>
      </c>
      <c r="J33" t="s">
        <v>16</v>
      </c>
      <c r="K33" t="s">
        <v>130</v>
      </c>
      <c r="L33" t="str">
        <f>IF(COUNTIF(Table22[[#This Row],[employee_residence]],Table22[[#This Row],[company_location]]),"Same Location","Different Location")</f>
        <v>Different Location</v>
      </c>
    </row>
    <row r="34" spans="1:12" hidden="1" x14ac:dyDescent="0.2">
      <c r="A34">
        <v>2021</v>
      </c>
      <c r="B34" t="s">
        <v>119</v>
      </c>
      <c r="C34" t="s">
        <v>123</v>
      </c>
      <c r="D34" t="s">
        <v>63</v>
      </c>
      <c r="E34" s="6" t="s">
        <v>18</v>
      </c>
      <c r="F34">
        <v>70000</v>
      </c>
      <c r="G34">
        <v>70000</v>
      </c>
      <c r="H34" t="s">
        <v>126</v>
      </c>
      <c r="I34" t="s">
        <v>16</v>
      </c>
      <c r="J34" t="s">
        <v>16</v>
      </c>
      <c r="K34" t="s">
        <v>129</v>
      </c>
      <c r="L34" t="str">
        <f>IF(COUNTIF(Table22[[#This Row],[employee_residence]],Table22[[#This Row],[company_location]]),"Same Location","Different Location")</f>
        <v>Same Location</v>
      </c>
    </row>
    <row r="35" spans="1:12" x14ac:dyDescent="0.2">
      <c r="A35">
        <v>2020</v>
      </c>
      <c r="B35" t="s">
        <v>122</v>
      </c>
      <c r="C35" t="s">
        <v>123</v>
      </c>
      <c r="D35" t="s">
        <v>24</v>
      </c>
      <c r="E35" s="6" t="s">
        <v>12</v>
      </c>
      <c r="F35" s="6">
        <v>41000</v>
      </c>
      <c r="G35" s="15">
        <v>46759</v>
      </c>
      <c r="H35" t="s">
        <v>127</v>
      </c>
      <c r="I35" s="9" t="s">
        <v>25</v>
      </c>
      <c r="J35" s="9" t="s">
        <v>25</v>
      </c>
      <c r="K35" t="s">
        <v>128</v>
      </c>
      <c r="L35" t="str">
        <f>IF(COUNTIF(Table22[[#This Row],[employee_residence]],Table22[[#This Row],[company_location]]),"Same Location","Different Location")</f>
        <v>Same Location</v>
      </c>
    </row>
    <row r="36" spans="1:12" x14ac:dyDescent="0.2">
      <c r="A36">
        <v>2021</v>
      </c>
      <c r="B36" t="s">
        <v>119</v>
      </c>
      <c r="C36" t="s">
        <v>123</v>
      </c>
      <c r="D36" t="s">
        <v>24</v>
      </c>
      <c r="E36" s="6" t="s">
        <v>18</v>
      </c>
      <c r="F36" s="6">
        <v>90000</v>
      </c>
      <c r="G36" s="15">
        <v>90000</v>
      </c>
      <c r="H36" t="s">
        <v>126</v>
      </c>
      <c r="I36" s="9" t="s">
        <v>16</v>
      </c>
      <c r="J36" s="9" t="s">
        <v>16</v>
      </c>
      <c r="K36" t="s">
        <v>130</v>
      </c>
      <c r="L36" t="str">
        <f>IF(COUNTIF(Table22[[#This Row],[employee_residence]],Table22[[#This Row],[company_location]]),"Same Location","Different Location")</f>
        <v>Same Location</v>
      </c>
    </row>
    <row r="37" spans="1:12" x14ac:dyDescent="0.2">
      <c r="A37">
        <v>2021</v>
      </c>
      <c r="B37" t="s">
        <v>119</v>
      </c>
      <c r="C37" t="s">
        <v>123</v>
      </c>
      <c r="D37" t="s">
        <v>24</v>
      </c>
      <c r="E37" s="6" t="s">
        <v>18</v>
      </c>
      <c r="F37" s="6">
        <v>60000</v>
      </c>
      <c r="G37" s="15">
        <v>60000</v>
      </c>
      <c r="H37" t="s">
        <v>126</v>
      </c>
      <c r="I37" s="9" t="s">
        <v>16</v>
      </c>
      <c r="J37" s="9" t="s">
        <v>16</v>
      </c>
      <c r="K37" t="s">
        <v>130</v>
      </c>
      <c r="L37" t="str">
        <f>IF(COUNTIF(Table22[[#This Row],[employee_residence]],Table22[[#This Row],[company_location]]),"Same Location","Different Location")</f>
        <v>Same Location</v>
      </c>
    </row>
    <row r="38" spans="1:12" x14ac:dyDescent="0.2">
      <c r="A38">
        <v>2021</v>
      </c>
      <c r="B38" t="s">
        <v>119</v>
      </c>
      <c r="C38" t="s">
        <v>123</v>
      </c>
      <c r="D38" t="s">
        <v>24</v>
      </c>
      <c r="E38" s="6" t="s">
        <v>12</v>
      </c>
      <c r="F38" s="6">
        <v>50000</v>
      </c>
      <c r="G38" s="15">
        <v>59601</v>
      </c>
      <c r="H38" t="s">
        <v>127</v>
      </c>
      <c r="I38" s="9" t="s">
        <v>25</v>
      </c>
      <c r="J38" s="9" t="s">
        <v>25</v>
      </c>
      <c r="K38" t="s">
        <v>129</v>
      </c>
      <c r="L38" t="str">
        <f>IF(COUNTIF(Table22[[#This Row],[employee_residence]],Table22[[#This Row],[company_location]]),"Same Location","Different Location")</f>
        <v>Same Location</v>
      </c>
    </row>
    <row r="39" spans="1:12" x14ac:dyDescent="0.2">
      <c r="A39">
        <v>2021</v>
      </c>
      <c r="B39" t="s">
        <v>120</v>
      </c>
      <c r="C39" t="s">
        <v>123</v>
      </c>
      <c r="D39" t="s">
        <v>24</v>
      </c>
      <c r="E39" s="6" t="s">
        <v>18</v>
      </c>
      <c r="F39" s="6">
        <v>80000</v>
      </c>
      <c r="G39" s="15">
        <v>80000</v>
      </c>
      <c r="H39" t="s">
        <v>126</v>
      </c>
      <c r="I39" s="7" t="s">
        <v>51</v>
      </c>
      <c r="J39" s="8" t="s">
        <v>16</v>
      </c>
      <c r="K39" t="s">
        <v>130</v>
      </c>
      <c r="L39" s="8" t="str">
        <f>IF(COUNTIF(Table22[[#This Row],[employee_residence]],Table22[[#This Row],[company_location]]),"Same Location","Different Location")</f>
        <v>Different Location</v>
      </c>
    </row>
    <row r="40" spans="1:12" x14ac:dyDescent="0.2">
      <c r="A40">
        <v>2020</v>
      </c>
      <c r="B40" t="s">
        <v>119</v>
      </c>
      <c r="C40" t="s">
        <v>123</v>
      </c>
      <c r="D40" t="s">
        <v>24</v>
      </c>
      <c r="E40" s="6" t="s">
        <v>18</v>
      </c>
      <c r="F40" s="6">
        <v>10000</v>
      </c>
      <c r="G40" s="15">
        <v>10000</v>
      </c>
      <c r="H40" t="s">
        <v>126</v>
      </c>
      <c r="I40" s="9" t="s">
        <v>34</v>
      </c>
      <c r="J40" s="9" t="s">
        <v>34</v>
      </c>
      <c r="K40" t="s">
        <v>130</v>
      </c>
      <c r="L40" t="str">
        <f>IF(COUNTIF(Table22[[#This Row],[employee_residence]],Table22[[#This Row],[company_location]]),"Same Location","Different Location")</f>
        <v>Same Location</v>
      </c>
    </row>
    <row r="41" spans="1:12" x14ac:dyDescent="0.2">
      <c r="A41">
        <v>2021</v>
      </c>
      <c r="B41" t="s">
        <v>119</v>
      </c>
      <c r="C41" t="s">
        <v>123</v>
      </c>
      <c r="D41" t="s">
        <v>24</v>
      </c>
      <c r="E41" s="6" t="s">
        <v>18</v>
      </c>
      <c r="F41" s="6">
        <v>80000</v>
      </c>
      <c r="G41" s="15">
        <v>80000</v>
      </c>
      <c r="H41" t="s">
        <v>126</v>
      </c>
      <c r="I41" s="9" t="s">
        <v>16</v>
      </c>
      <c r="J41" s="9" t="s">
        <v>16</v>
      </c>
      <c r="K41" t="s">
        <v>129</v>
      </c>
      <c r="L41" t="str">
        <f>IF(COUNTIF(Table22[[#This Row],[employee_residence]],Table22[[#This Row],[company_location]]),"Same Location","Different Location")</f>
        <v>Same Location</v>
      </c>
    </row>
    <row r="42" spans="1:12" x14ac:dyDescent="0.2">
      <c r="A42">
        <v>2021</v>
      </c>
      <c r="B42" t="s">
        <v>122</v>
      </c>
      <c r="C42" t="s">
        <v>123</v>
      </c>
      <c r="D42" t="s">
        <v>24</v>
      </c>
      <c r="E42" s="6" t="s">
        <v>50</v>
      </c>
      <c r="F42" s="6">
        <v>37456</v>
      </c>
      <c r="G42" s="15">
        <v>51814</v>
      </c>
      <c r="H42" t="s">
        <v>127</v>
      </c>
      <c r="I42" s="9" t="s">
        <v>43</v>
      </c>
      <c r="J42" s="9" t="s">
        <v>43</v>
      </c>
      <c r="K42" t="s">
        <v>128</v>
      </c>
      <c r="L42" t="str">
        <f>IF(COUNTIF(Table22[[#This Row],[employee_residence]],Table22[[#This Row],[company_location]]),"Same Location","Different Location")</f>
        <v>Same Location</v>
      </c>
    </row>
    <row r="43" spans="1:12" x14ac:dyDescent="0.2">
      <c r="A43">
        <v>2021</v>
      </c>
      <c r="B43" t="s">
        <v>122</v>
      </c>
      <c r="C43" t="s">
        <v>123</v>
      </c>
      <c r="D43" t="s">
        <v>24</v>
      </c>
      <c r="E43" s="6" t="s">
        <v>18</v>
      </c>
      <c r="F43" s="6">
        <v>93000</v>
      </c>
      <c r="G43" s="15">
        <v>93000</v>
      </c>
      <c r="H43" t="s">
        <v>126</v>
      </c>
      <c r="I43" s="9" t="s">
        <v>16</v>
      </c>
      <c r="J43" s="9" t="s">
        <v>16</v>
      </c>
      <c r="K43" t="s">
        <v>128</v>
      </c>
      <c r="L43" t="str">
        <f>IF(COUNTIF(Table22[[#This Row],[employee_residence]],Table22[[#This Row],[company_location]]),"Same Location","Different Location")</f>
        <v>Same Location</v>
      </c>
    </row>
    <row r="44" spans="1:12" x14ac:dyDescent="0.2">
      <c r="A44">
        <v>2020</v>
      </c>
      <c r="B44" t="s">
        <v>119</v>
      </c>
      <c r="C44" t="s">
        <v>123</v>
      </c>
      <c r="D44" t="s">
        <v>24</v>
      </c>
      <c r="E44" s="6" t="s">
        <v>39</v>
      </c>
      <c r="F44" s="6">
        <v>450000</v>
      </c>
      <c r="G44" s="15">
        <v>6072</v>
      </c>
      <c r="H44" t="s">
        <v>125</v>
      </c>
      <c r="I44" s="9" t="s">
        <v>40</v>
      </c>
      <c r="J44" s="9" t="s">
        <v>40</v>
      </c>
      <c r="K44" t="s">
        <v>130</v>
      </c>
      <c r="L44" t="str">
        <f>IF(COUNTIF(Table22[[#This Row],[employee_residence]],Table22[[#This Row],[company_location]]),"Same Location","Different Location")</f>
        <v>Same Location</v>
      </c>
    </row>
    <row r="45" spans="1:12" x14ac:dyDescent="0.2">
      <c r="A45">
        <v>2020</v>
      </c>
      <c r="B45" t="s">
        <v>119</v>
      </c>
      <c r="C45" t="s">
        <v>123</v>
      </c>
      <c r="D45" t="s">
        <v>24</v>
      </c>
      <c r="E45" s="6" t="s">
        <v>18</v>
      </c>
      <c r="F45" s="6">
        <v>91000</v>
      </c>
      <c r="G45" s="15">
        <v>91000</v>
      </c>
      <c r="H45" t="s">
        <v>126</v>
      </c>
      <c r="I45" s="9" t="s">
        <v>16</v>
      </c>
      <c r="J45" s="9" t="s">
        <v>16</v>
      </c>
      <c r="K45" t="s">
        <v>128</v>
      </c>
      <c r="L45" t="str">
        <f>IF(COUNTIF(Table22[[#This Row],[employee_residence]],Table22[[#This Row],[company_location]]),"Same Location","Different Location")</f>
        <v>Same Location</v>
      </c>
    </row>
    <row r="46" spans="1:12" x14ac:dyDescent="0.2">
      <c r="A46">
        <v>2021</v>
      </c>
      <c r="B46" t="s">
        <v>122</v>
      </c>
      <c r="C46" t="s">
        <v>123</v>
      </c>
      <c r="D46" t="s">
        <v>24</v>
      </c>
      <c r="E46" s="6" t="s">
        <v>18</v>
      </c>
      <c r="F46" s="6">
        <v>80000</v>
      </c>
      <c r="G46" s="15">
        <v>80000</v>
      </c>
      <c r="H46" t="s">
        <v>126</v>
      </c>
      <c r="I46" s="9" t="s">
        <v>16</v>
      </c>
      <c r="J46" s="9" t="s">
        <v>16</v>
      </c>
      <c r="K46" t="s">
        <v>128</v>
      </c>
      <c r="L46" t="str">
        <f>IF(COUNTIF(Table22[[#This Row],[employee_residence]],Table22[[#This Row],[company_location]]),"Same Location","Different Location")</f>
        <v>Same Location</v>
      </c>
    </row>
    <row r="47" spans="1:12" x14ac:dyDescent="0.2">
      <c r="A47">
        <v>2021</v>
      </c>
      <c r="B47" t="s">
        <v>120</v>
      </c>
      <c r="C47" t="s">
        <v>123</v>
      </c>
      <c r="D47" t="s">
        <v>24</v>
      </c>
      <c r="E47" s="6" t="s">
        <v>18</v>
      </c>
      <c r="F47" s="6">
        <v>200000</v>
      </c>
      <c r="G47" s="15">
        <v>200000</v>
      </c>
      <c r="H47" t="s">
        <v>126</v>
      </c>
      <c r="I47" s="9" t="s">
        <v>16</v>
      </c>
      <c r="J47" s="9" t="s">
        <v>16</v>
      </c>
      <c r="K47" t="s">
        <v>128</v>
      </c>
      <c r="L47" t="str">
        <f>IF(COUNTIF(Table22[[#This Row],[employee_residence]],Table22[[#This Row],[company_location]]),"Same Location","Different Location")</f>
        <v>Same Location</v>
      </c>
    </row>
    <row r="48" spans="1:12" x14ac:dyDescent="0.2">
      <c r="A48">
        <v>2020</v>
      </c>
      <c r="B48" t="s">
        <v>119</v>
      </c>
      <c r="C48" t="s">
        <v>123</v>
      </c>
      <c r="D48" t="s">
        <v>24</v>
      </c>
      <c r="E48" s="6" t="s">
        <v>18</v>
      </c>
      <c r="F48" s="6">
        <v>72000</v>
      </c>
      <c r="G48" s="15">
        <v>72000</v>
      </c>
      <c r="H48" t="s">
        <v>126</v>
      </c>
      <c r="I48" s="9" t="s">
        <v>16</v>
      </c>
      <c r="J48" s="9" t="s">
        <v>16</v>
      </c>
      <c r="K48" t="s">
        <v>128</v>
      </c>
      <c r="L48" t="str">
        <f>IF(COUNTIF(Table22[[#This Row],[employee_residence]],Table22[[#This Row],[company_location]]),"Same Location","Different Location")</f>
        <v>Same Location</v>
      </c>
    </row>
    <row r="49" spans="1:12" x14ac:dyDescent="0.2">
      <c r="A49">
        <v>2021</v>
      </c>
      <c r="B49" t="s">
        <v>120</v>
      </c>
      <c r="C49" t="s">
        <v>123</v>
      </c>
      <c r="D49" t="s">
        <v>24</v>
      </c>
      <c r="E49" s="6" t="s">
        <v>12</v>
      </c>
      <c r="F49" s="6">
        <v>54000</v>
      </c>
      <c r="G49" s="15">
        <v>64369</v>
      </c>
      <c r="H49" t="s">
        <v>127</v>
      </c>
      <c r="I49" s="9" t="s">
        <v>13</v>
      </c>
      <c r="J49" s="9" t="s">
        <v>13</v>
      </c>
      <c r="K49" t="s">
        <v>128</v>
      </c>
      <c r="L49" t="str">
        <f>IF(COUNTIF(Table22[[#This Row],[employee_residence]],Table22[[#This Row],[company_location]]),"Same Location","Different Location")</f>
        <v>Same Location</v>
      </c>
    </row>
    <row r="50" spans="1:12" x14ac:dyDescent="0.2">
      <c r="A50">
        <v>2021</v>
      </c>
      <c r="B50" t="s">
        <v>120</v>
      </c>
      <c r="C50" t="s">
        <v>123</v>
      </c>
      <c r="D50" t="s">
        <v>24</v>
      </c>
      <c r="E50" s="6" t="s">
        <v>29</v>
      </c>
      <c r="F50" s="6">
        <v>90000</v>
      </c>
      <c r="G50" s="15">
        <v>71968</v>
      </c>
      <c r="H50" t="s">
        <v>126</v>
      </c>
      <c r="I50" s="9" t="s">
        <v>30</v>
      </c>
      <c r="J50" s="9" t="s">
        <v>30</v>
      </c>
      <c r="K50" t="s">
        <v>129</v>
      </c>
      <c r="L50" t="str">
        <f>IF(COUNTIF(Table22[[#This Row],[employee_residence]],Table22[[#This Row],[company_location]]),"Same Location","Different Location")</f>
        <v>Same Location</v>
      </c>
    </row>
    <row r="51" spans="1:12" x14ac:dyDescent="0.2">
      <c r="A51">
        <v>2020</v>
      </c>
      <c r="B51" t="s">
        <v>122</v>
      </c>
      <c r="C51" t="s">
        <v>123</v>
      </c>
      <c r="D51" t="s">
        <v>24</v>
      </c>
      <c r="E51" s="6" t="s">
        <v>18</v>
      </c>
      <c r="F51" s="6">
        <v>85000</v>
      </c>
      <c r="G51" s="15">
        <v>85000</v>
      </c>
      <c r="H51" t="s">
        <v>126</v>
      </c>
      <c r="I51" s="9" t="s">
        <v>16</v>
      </c>
      <c r="J51" s="9" t="s">
        <v>16</v>
      </c>
      <c r="K51" t="s">
        <v>128</v>
      </c>
      <c r="L51" t="str">
        <f>IF(COUNTIF(Table22[[#This Row],[employee_residence]],Table22[[#This Row],[company_location]]),"Same Location","Different Location")</f>
        <v>Same Location</v>
      </c>
    </row>
    <row r="52" spans="1:12" x14ac:dyDescent="0.2">
      <c r="A52">
        <v>2020</v>
      </c>
      <c r="B52" t="s">
        <v>122</v>
      </c>
      <c r="C52" t="s">
        <v>123</v>
      </c>
      <c r="D52" t="s">
        <v>24</v>
      </c>
      <c r="E52" s="6" t="s">
        <v>18</v>
      </c>
      <c r="F52" s="6">
        <v>8000</v>
      </c>
      <c r="G52" s="15">
        <v>8000</v>
      </c>
      <c r="H52" t="s">
        <v>127</v>
      </c>
      <c r="I52" s="9" t="s">
        <v>37</v>
      </c>
      <c r="J52" s="9" t="s">
        <v>37</v>
      </c>
      <c r="K52" t="s">
        <v>128</v>
      </c>
      <c r="L52" t="str">
        <f>IF(COUNTIF(Table22[[#This Row],[employee_residence]],Table22[[#This Row],[company_location]]),"Same Location","Different Location")</f>
        <v>Same Location</v>
      </c>
    </row>
    <row r="53" spans="1:12" x14ac:dyDescent="0.2">
      <c r="A53">
        <v>2021</v>
      </c>
      <c r="B53" t="s">
        <v>122</v>
      </c>
      <c r="C53" t="s">
        <v>123</v>
      </c>
      <c r="D53" t="s">
        <v>24</v>
      </c>
      <c r="E53" s="6" t="s">
        <v>18</v>
      </c>
      <c r="F53" s="6">
        <v>75000</v>
      </c>
      <c r="G53" s="15">
        <v>75000</v>
      </c>
      <c r="H53" t="s">
        <v>125</v>
      </c>
      <c r="I53" s="9" t="s">
        <v>16</v>
      </c>
      <c r="J53" s="9" t="s">
        <v>16</v>
      </c>
      <c r="K53" t="s">
        <v>128</v>
      </c>
      <c r="L53" t="str">
        <f>IF(COUNTIF(Table22[[#This Row],[employee_residence]],Table22[[#This Row],[company_location]]),"Same Location","Different Location")</f>
        <v>Same Location</v>
      </c>
    </row>
    <row r="54" spans="1:12" x14ac:dyDescent="0.2">
      <c r="A54">
        <v>2021</v>
      </c>
      <c r="B54" t="s">
        <v>122</v>
      </c>
      <c r="C54" t="s">
        <v>123</v>
      </c>
      <c r="D54" t="s">
        <v>24</v>
      </c>
      <c r="E54" s="6" t="s">
        <v>18</v>
      </c>
      <c r="F54" s="6">
        <v>62000</v>
      </c>
      <c r="G54" s="15">
        <v>62000</v>
      </c>
      <c r="H54" t="s">
        <v>125</v>
      </c>
      <c r="I54" s="9" t="s">
        <v>16</v>
      </c>
      <c r="J54" s="9" t="s">
        <v>16</v>
      </c>
      <c r="K54" t="s">
        <v>128</v>
      </c>
      <c r="L54" t="str">
        <f>IF(COUNTIF(Table22[[#This Row],[employee_residence]],Table22[[#This Row],[company_location]]),"Same Location","Different Location")</f>
        <v>Same Location</v>
      </c>
    </row>
    <row r="55" spans="1:12" hidden="1" x14ac:dyDescent="0.2">
      <c r="A55">
        <v>2021</v>
      </c>
      <c r="B55" t="s">
        <v>122</v>
      </c>
      <c r="C55" t="s">
        <v>123</v>
      </c>
      <c r="D55" t="s">
        <v>49</v>
      </c>
      <c r="E55" s="6" t="s">
        <v>18</v>
      </c>
      <c r="F55">
        <v>110000</v>
      </c>
      <c r="G55">
        <v>110000</v>
      </c>
      <c r="H55" t="s">
        <v>126</v>
      </c>
      <c r="I55" t="s">
        <v>16</v>
      </c>
      <c r="J55" t="s">
        <v>16</v>
      </c>
      <c r="K55" t="s">
        <v>128</v>
      </c>
      <c r="L55" t="str">
        <f>IF(COUNTIF(Table22[[#This Row],[employee_residence]],Table22[[#This Row],[company_location]]),"Same Location","Different Location")</f>
        <v>Same Location</v>
      </c>
    </row>
    <row r="56" spans="1:12" hidden="1" x14ac:dyDescent="0.2">
      <c r="A56">
        <v>2021</v>
      </c>
      <c r="B56" t="s">
        <v>120</v>
      </c>
      <c r="C56" t="s">
        <v>123</v>
      </c>
      <c r="D56" t="s">
        <v>49</v>
      </c>
      <c r="E56" s="6" t="s">
        <v>12</v>
      </c>
      <c r="F56">
        <v>67000</v>
      </c>
      <c r="G56">
        <v>79866</v>
      </c>
      <c r="H56" t="s">
        <v>126</v>
      </c>
      <c r="I56" t="s">
        <v>13</v>
      </c>
      <c r="J56" t="s">
        <v>13</v>
      </c>
      <c r="K56" t="s">
        <v>128</v>
      </c>
      <c r="L56" t="str">
        <f>IF(COUNTIF(Table22[[#This Row],[employee_residence]],Table22[[#This Row],[company_location]]),"Same Location","Different Location")</f>
        <v>Same Location</v>
      </c>
    </row>
    <row r="57" spans="1:12" hidden="1" x14ac:dyDescent="0.2">
      <c r="A57">
        <v>2021</v>
      </c>
      <c r="B57" t="s">
        <v>120</v>
      </c>
      <c r="C57" t="s">
        <v>123</v>
      </c>
      <c r="D57" t="s">
        <v>49</v>
      </c>
      <c r="E57" s="6" t="s">
        <v>18</v>
      </c>
      <c r="F57">
        <v>50000</v>
      </c>
      <c r="G57">
        <v>50000</v>
      </c>
      <c r="H57" t="s">
        <v>126</v>
      </c>
      <c r="I57" t="s">
        <v>90</v>
      </c>
      <c r="J57" t="s">
        <v>43</v>
      </c>
      <c r="K57" t="s">
        <v>129</v>
      </c>
      <c r="L57" t="str">
        <f>IF(COUNTIF(Table22[[#This Row],[employee_residence]],Table22[[#This Row],[company_location]]),"Same Location","Different Location")</f>
        <v>Different Location</v>
      </c>
    </row>
    <row r="58" spans="1:12" hidden="1" x14ac:dyDescent="0.2">
      <c r="A58">
        <v>2021</v>
      </c>
      <c r="B58" t="s">
        <v>120</v>
      </c>
      <c r="C58" t="s">
        <v>123</v>
      </c>
      <c r="D58" t="s">
        <v>22</v>
      </c>
      <c r="E58" s="6" t="s">
        <v>18</v>
      </c>
      <c r="F58">
        <v>120000</v>
      </c>
      <c r="G58">
        <v>120000</v>
      </c>
      <c r="H58" t="s">
        <v>126</v>
      </c>
      <c r="I58" t="s">
        <v>16</v>
      </c>
      <c r="J58" t="s">
        <v>16</v>
      </c>
      <c r="K58" t="s">
        <v>129</v>
      </c>
      <c r="L58" t="str">
        <f>IF(COUNTIF(Table22[[#This Row],[employee_residence]],Table22[[#This Row],[company_location]]),"Same Location","Different Location")</f>
        <v>Same Location</v>
      </c>
    </row>
    <row r="59" spans="1:12" hidden="1" x14ac:dyDescent="0.2">
      <c r="A59">
        <v>2021</v>
      </c>
      <c r="B59" t="s">
        <v>120</v>
      </c>
      <c r="C59" t="s">
        <v>123</v>
      </c>
      <c r="D59" t="s">
        <v>22</v>
      </c>
      <c r="E59" s="6" t="s">
        <v>18</v>
      </c>
      <c r="F59">
        <v>120000</v>
      </c>
      <c r="G59">
        <v>120000</v>
      </c>
      <c r="H59" t="s">
        <v>125</v>
      </c>
      <c r="I59" t="s">
        <v>16</v>
      </c>
      <c r="J59" t="s">
        <v>16</v>
      </c>
      <c r="K59" t="s">
        <v>128</v>
      </c>
      <c r="L59" t="str">
        <f>IF(COUNTIF(Table22[[#This Row],[employee_residence]],Table22[[#This Row],[company_location]]),"Same Location","Different Location")</f>
        <v>Same Location</v>
      </c>
    </row>
    <row r="60" spans="1:12" hidden="1" x14ac:dyDescent="0.2">
      <c r="A60">
        <v>2021</v>
      </c>
      <c r="B60" t="s">
        <v>120</v>
      </c>
      <c r="C60" t="s">
        <v>123</v>
      </c>
      <c r="D60" t="s">
        <v>22</v>
      </c>
      <c r="E60" s="6" t="s">
        <v>18</v>
      </c>
      <c r="F60">
        <v>140000</v>
      </c>
      <c r="G60">
        <v>140000</v>
      </c>
      <c r="H60" t="s">
        <v>126</v>
      </c>
      <c r="I60" t="s">
        <v>16</v>
      </c>
      <c r="J60" t="s">
        <v>16</v>
      </c>
      <c r="K60" t="s">
        <v>128</v>
      </c>
      <c r="L60" t="str">
        <f>IF(COUNTIF(Table22[[#This Row],[employee_residence]],Table22[[#This Row],[company_location]]),"Same Location","Different Location")</f>
        <v>Same Location</v>
      </c>
    </row>
    <row r="61" spans="1:12" hidden="1" x14ac:dyDescent="0.2">
      <c r="A61">
        <v>2021</v>
      </c>
      <c r="B61" t="s">
        <v>122</v>
      </c>
      <c r="C61" t="s">
        <v>123</v>
      </c>
      <c r="D61" t="s">
        <v>79</v>
      </c>
      <c r="E61" s="6" t="s">
        <v>18</v>
      </c>
      <c r="F61">
        <v>180000</v>
      </c>
      <c r="G61">
        <v>180000</v>
      </c>
      <c r="H61" t="s">
        <v>126</v>
      </c>
      <c r="I61" t="s">
        <v>16</v>
      </c>
      <c r="J61" t="s">
        <v>16</v>
      </c>
      <c r="K61" t="s">
        <v>128</v>
      </c>
      <c r="L61" t="str">
        <f>IF(COUNTIF(Table22[[#This Row],[employee_residence]],Table22[[#This Row],[company_location]]),"Same Location","Different Location")</f>
        <v>Same Location</v>
      </c>
    </row>
    <row r="62" spans="1:12" x14ac:dyDescent="0.2">
      <c r="A62">
        <v>2020</v>
      </c>
      <c r="B62" t="s">
        <v>122</v>
      </c>
      <c r="C62" t="s">
        <v>123</v>
      </c>
      <c r="D62" t="s">
        <v>26</v>
      </c>
      <c r="E62" s="6" t="s">
        <v>12</v>
      </c>
      <c r="F62" s="6">
        <v>65000</v>
      </c>
      <c r="G62" s="15">
        <v>74130</v>
      </c>
      <c r="H62" t="s">
        <v>127</v>
      </c>
      <c r="I62" s="9" t="s">
        <v>27</v>
      </c>
      <c r="J62" s="9" t="s">
        <v>27</v>
      </c>
      <c r="K62" t="s">
        <v>128</v>
      </c>
      <c r="L62" t="str">
        <f>IF(COUNTIF(Table22[[#This Row],[employee_residence]],Table22[[#This Row],[company_location]]),"Same Location","Different Location")</f>
        <v>Same Location</v>
      </c>
    </row>
    <row r="63" spans="1:12" x14ac:dyDescent="0.2">
      <c r="A63">
        <v>2021</v>
      </c>
      <c r="B63" t="s">
        <v>122</v>
      </c>
      <c r="C63" t="s">
        <v>123</v>
      </c>
      <c r="D63" t="s">
        <v>26</v>
      </c>
      <c r="E63" s="6" t="s">
        <v>18</v>
      </c>
      <c r="F63" s="6">
        <v>90000</v>
      </c>
      <c r="G63" s="15">
        <v>90000</v>
      </c>
      <c r="H63" t="s">
        <v>126</v>
      </c>
      <c r="I63" s="9" t="s">
        <v>16</v>
      </c>
      <c r="J63" s="9" t="s">
        <v>16</v>
      </c>
      <c r="K63" t="s">
        <v>128</v>
      </c>
      <c r="L63" t="str">
        <f>IF(COUNTIF(Table22[[#This Row],[employee_residence]],Table22[[#This Row],[company_location]]),"Same Location","Different Location")</f>
        <v>Same Location</v>
      </c>
    </row>
    <row r="64" spans="1:12" x14ac:dyDescent="0.2">
      <c r="A64">
        <v>2021</v>
      </c>
      <c r="B64" t="s">
        <v>122</v>
      </c>
      <c r="C64" t="s">
        <v>123</v>
      </c>
      <c r="D64" t="s">
        <v>26</v>
      </c>
      <c r="E64" s="6" t="s">
        <v>48</v>
      </c>
      <c r="F64" s="6">
        <v>110000</v>
      </c>
      <c r="G64" s="15">
        <v>28801</v>
      </c>
      <c r="H64" t="s">
        <v>126</v>
      </c>
      <c r="I64" s="9" t="s">
        <v>47</v>
      </c>
      <c r="J64" s="9" t="s">
        <v>47</v>
      </c>
      <c r="K64" t="s">
        <v>128</v>
      </c>
      <c r="L64" t="str">
        <f>IF(COUNTIF(Table22[[#This Row],[employee_residence]],Table22[[#This Row],[company_location]]),"Same Location","Different Location")</f>
        <v>Same Location</v>
      </c>
    </row>
    <row r="65" spans="1:12" x14ac:dyDescent="0.2">
      <c r="A65">
        <v>2021</v>
      </c>
      <c r="B65" t="s">
        <v>122</v>
      </c>
      <c r="C65" t="s">
        <v>123</v>
      </c>
      <c r="D65" t="s">
        <v>26</v>
      </c>
      <c r="E65" s="6" t="s">
        <v>18</v>
      </c>
      <c r="F65" s="6">
        <v>140000</v>
      </c>
      <c r="G65" s="15">
        <v>140000</v>
      </c>
      <c r="H65" t="s">
        <v>126</v>
      </c>
      <c r="I65" s="9" t="s">
        <v>16</v>
      </c>
      <c r="J65" s="9" t="s">
        <v>16</v>
      </c>
      <c r="K65" t="s">
        <v>128</v>
      </c>
      <c r="L65" t="str">
        <f>IF(COUNTIF(Table22[[#This Row],[employee_residence]],Table22[[#This Row],[company_location]]),"Same Location","Different Location")</f>
        <v>Same Location</v>
      </c>
    </row>
    <row r="66" spans="1:12" x14ac:dyDescent="0.2">
      <c r="A66">
        <v>2021</v>
      </c>
      <c r="B66" t="s">
        <v>119</v>
      </c>
      <c r="C66" t="s">
        <v>123</v>
      </c>
      <c r="D66" t="s">
        <v>26</v>
      </c>
      <c r="E66" s="6" t="s">
        <v>39</v>
      </c>
      <c r="F66" s="6">
        <v>2250000</v>
      </c>
      <c r="G66" s="15">
        <v>30509</v>
      </c>
      <c r="H66" t="s">
        <v>126</v>
      </c>
      <c r="I66" s="9" t="s">
        <v>40</v>
      </c>
      <c r="J66" s="9" t="s">
        <v>40</v>
      </c>
      <c r="K66" t="s">
        <v>128</v>
      </c>
      <c r="L66" t="str">
        <f>IF(COUNTIF(Table22[[#This Row],[employee_residence]],Table22[[#This Row],[company_location]]),"Same Location","Different Location")</f>
        <v>Same Location</v>
      </c>
    </row>
    <row r="67" spans="1:12" x14ac:dyDescent="0.2">
      <c r="A67">
        <v>2021</v>
      </c>
      <c r="B67" t="s">
        <v>120</v>
      </c>
      <c r="C67" t="s">
        <v>123</v>
      </c>
      <c r="D67" t="s">
        <v>26</v>
      </c>
      <c r="E67" s="6" t="s">
        <v>18</v>
      </c>
      <c r="F67" s="6">
        <v>150000</v>
      </c>
      <c r="G67" s="15">
        <v>150000</v>
      </c>
      <c r="H67" t="s">
        <v>126</v>
      </c>
      <c r="I67" s="9" t="s">
        <v>16</v>
      </c>
      <c r="J67" s="9" t="s">
        <v>16</v>
      </c>
      <c r="K67" t="s">
        <v>129</v>
      </c>
      <c r="L67" t="str">
        <f>IF(COUNTIF(Table22[[#This Row],[employee_residence]],Table22[[#This Row],[company_location]]),"Same Location","Different Location")</f>
        <v>Same Location</v>
      </c>
    </row>
    <row r="68" spans="1:12" x14ac:dyDescent="0.2">
      <c r="A68">
        <v>2021</v>
      </c>
      <c r="B68" t="s">
        <v>120</v>
      </c>
      <c r="C68" t="s">
        <v>123</v>
      </c>
      <c r="D68" t="s">
        <v>26</v>
      </c>
      <c r="E68" s="6" t="s">
        <v>18</v>
      </c>
      <c r="F68" s="6">
        <v>115000</v>
      </c>
      <c r="G68" s="15">
        <v>115000</v>
      </c>
      <c r="H68" t="s">
        <v>126</v>
      </c>
      <c r="I68" s="9" t="s">
        <v>16</v>
      </c>
      <c r="J68" s="9" t="s">
        <v>16</v>
      </c>
      <c r="K68" t="s">
        <v>130</v>
      </c>
      <c r="L68" t="str">
        <f>IF(COUNTIF(Table22[[#This Row],[employee_residence]],Table22[[#This Row],[company_location]]),"Same Location","Different Location")</f>
        <v>Same Location</v>
      </c>
    </row>
    <row r="69" spans="1:12" x14ac:dyDescent="0.2">
      <c r="A69">
        <v>2020</v>
      </c>
      <c r="B69" t="s">
        <v>122</v>
      </c>
      <c r="C69" t="s">
        <v>123</v>
      </c>
      <c r="D69" t="s">
        <v>26</v>
      </c>
      <c r="E69" s="6" t="s">
        <v>18</v>
      </c>
      <c r="F69" s="6">
        <v>106000</v>
      </c>
      <c r="G69" s="15">
        <v>106000</v>
      </c>
      <c r="H69" t="s">
        <v>126</v>
      </c>
      <c r="I69" s="9" t="s">
        <v>16</v>
      </c>
      <c r="J69" s="9" t="s">
        <v>16</v>
      </c>
      <c r="K69" t="s">
        <v>128</v>
      </c>
      <c r="L69" t="str">
        <f>IF(COUNTIF(Table22[[#This Row],[employee_residence]],Table22[[#This Row],[company_location]]),"Same Location","Different Location")</f>
        <v>Same Location</v>
      </c>
    </row>
    <row r="70" spans="1:12" x14ac:dyDescent="0.2">
      <c r="A70">
        <v>2020</v>
      </c>
      <c r="B70" t="s">
        <v>122</v>
      </c>
      <c r="C70" t="s">
        <v>123</v>
      </c>
      <c r="D70" t="s">
        <v>26</v>
      </c>
      <c r="E70" s="6" t="s">
        <v>50</v>
      </c>
      <c r="F70" s="6">
        <v>88000</v>
      </c>
      <c r="G70" s="15">
        <v>112872</v>
      </c>
      <c r="H70" t="s">
        <v>127</v>
      </c>
      <c r="I70" s="9" t="s">
        <v>43</v>
      </c>
      <c r="J70" s="9" t="s">
        <v>43</v>
      </c>
      <c r="K70" t="s">
        <v>128</v>
      </c>
      <c r="L70" t="str">
        <f>IF(COUNTIF(Table22[[#This Row],[employee_residence]],Table22[[#This Row],[company_location]]),"Same Location","Different Location")</f>
        <v>Same Location</v>
      </c>
    </row>
    <row r="71" spans="1:12" x14ac:dyDescent="0.2">
      <c r="A71">
        <v>2021</v>
      </c>
      <c r="B71" t="s">
        <v>120</v>
      </c>
      <c r="C71" t="s">
        <v>123</v>
      </c>
      <c r="D71" t="s">
        <v>26</v>
      </c>
      <c r="E71" s="6" t="s">
        <v>18</v>
      </c>
      <c r="F71" s="6">
        <v>150000</v>
      </c>
      <c r="G71" s="15">
        <v>150000</v>
      </c>
      <c r="H71" t="s">
        <v>126</v>
      </c>
      <c r="I71" s="9" t="s">
        <v>16</v>
      </c>
      <c r="J71" s="9" t="s">
        <v>16</v>
      </c>
      <c r="K71" t="s">
        <v>128</v>
      </c>
      <c r="L71" t="str">
        <f>IF(COUNTIF(Table22[[#This Row],[employee_residence]],Table22[[#This Row],[company_location]]),"Same Location","Different Location")</f>
        <v>Same Location</v>
      </c>
    </row>
    <row r="72" spans="1:12" x14ac:dyDescent="0.2">
      <c r="A72">
        <v>2020</v>
      </c>
      <c r="B72" t="s">
        <v>120</v>
      </c>
      <c r="C72" t="s">
        <v>123</v>
      </c>
      <c r="D72" t="s">
        <v>26</v>
      </c>
      <c r="E72" s="6" t="s">
        <v>18</v>
      </c>
      <c r="F72" s="6">
        <v>188000</v>
      </c>
      <c r="G72" s="15">
        <v>188000</v>
      </c>
      <c r="H72" t="s">
        <v>126</v>
      </c>
      <c r="I72" s="9" t="s">
        <v>16</v>
      </c>
      <c r="J72" s="9" t="s">
        <v>16</v>
      </c>
      <c r="K72" t="s">
        <v>128</v>
      </c>
      <c r="L72" t="str">
        <f>IF(COUNTIF(Table22[[#This Row],[employee_residence]],Table22[[#This Row],[company_location]]),"Same Location","Different Location")</f>
        <v>Same Location</v>
      </c>
    </row>
    <row r="73" spans="1:12" x14ac:dyDescent="0.2">
      <c r="A73">
        <v>2021</v>
      </c>
      <c r="B73" t="s">
        <v>122</v>
      </c>
      <c r="C73" t="s">
        <v>123</v>
      </c>
      <c r="D73" t="s">
        <v>26</v>
      </c>
      <c r="E73" s="6" t="s">
        <v>18</v>
      </c>
      <c r="F73" s="6">
        <v>200000</v>
      </c>
      <c r="G73" s="15">
        <v>200000</v>
      </c>
      <c r="H73" t="s">
        <v>126</v>
      </c>
      <c r="I73" s="9" t="s">
        <v>16</v>
      </c>
      <c r="J73" s="9" t="s">
        <v>16</v>
      </c>
      <c r="K73" t="s">
        <v>128</v>
      </c>
      <c r="L73" t="str">
        <f>IF(COUNTIF(Table22[[#This Row],[employee_residence]],Table22[[#This Row],[company_location]]),"Same Location","Different Location")</f>
        <v>Same Location</v>
      </c>
    </row>
    <row r="74" spans="1:12" x14ac:dyDescent="0.2">
      <c r="A74">
        <v>2020</v>
      </c>
      <c r="B74" t="s">
        <v>122</v>
      </c>
      <c r="C74" t="s">
        <v>123</v>
      </c>
      <c r="D74" t="s">
        <v>26</v>
      </c>
      <c r="E74" s="6" t="s">
        <v>12</v>
      </c>
      <c r="F74" s="6">
        <v>61500</v>
      </c>
      <c r="G74" s="15">
        <v>70139</v>
      </c>
      <c r="H74" t="s">
        <v>127</v>
      </c>
      <c r="I74" s="9" t="s">
        <v>25</v>
      </c>
      <c r="J74" s="9" t="s">
        <v>25</v>
      </c>
      <c r="K74" t="s">
        <v>128</v>
      </c>
      <c r="L74" t="str">
        <f>IF(COUNTIF(Table22[[#This Row],[employee_residence]],Table22[[#This Row],[company_location]]),"Same Location","Different Location")</f>
        <v>Same Location</v>
      </c>
    </row>
    <row r="75" spans="1:12" x14ac:dyDescent="0.2">
      <c r="A75">
        <v>2020</v>
      </c>
      <c r="B75" t="s">
        <v>120</v>
      </c>
      <c r="C75" t="s">
        <v>123</v>
      </c>
      <c r="D75" t="s">
        <v>26</v>
      </c>
      <c r="E75" s="6" t="s">
        <v>69</v>
      </c>
      <c r="F75" s="6">
        <v>720000</v>
      </c>
      <c r="G75" s="15">
        <v>33511</v>
      </c>
      <c r="H75" t="s">
        <v>125</v>
      </c>
      <c r="I75" s="9" t="s">
        <v>70</v>
      </c>
      <c r="J75" s="9" t="s">
        <v>70</v>
      </c>
      <c r="K75" t="s">
        <v>130</v>
      </c>
      <c r="L75" t="str">
        <f>IF(COUNTIF(Table22[[#This Row],[employee_residence]],Table22[[#This Row],[company_location]]),"Same Location","Different Location")</f>
        <v>Same Location</v>
      </c>
    </row>
    <row r="76" spans="1:12" x14ac:dyDescent="0.2">
      <c r="A76">
        <v>2021</v>
      </c>
      <c r="B76" t="s">
        <v>120</v>
      </c>
      <c r="C76" t="s">
        <v>123</v>
      </c>
      <c r="D76" t="s">
        <v>26</v>
      </c>
      <c r="E76" s="6" t="s">
        <v>50</v>
      </c>
      <c r="F76" s="6">
        <v>70000</v>
      </c>
      <c r="G76" s="15">
        <v>96833</v>
      </c>
      <c r="H76" t="s">
        <v>127</v>
      </c>
      <c r="I76" s="9" t="s">
        <v>43</v>
      </c>
      <c r="J76" s="9" t="s">
        <v>43</v>
      </c>
      <c r="K76" t="s">
        <v>128</v>
      </c>
      <c r="L76" t="str">
        <f>IF(COUNTIF(Table22[[#This Row],[employee_residence]],Table22[[#This Row],[company_location]]),"Same Location","Different Location")</f>
        <v>Same Location</v>
      </c>
    </row>
    <row r="77" spans="1:12" x14ac:dyDescent="0.2">
      <c r="A77">
        <v>2021</v>
      </c>
      <c r="B77" t="s">
        <v>122</v>
      </c>
      <c r="C77" t="s">
        <v>123</v>
      </c>
      <c r="D77" t="s">
        <v>26</v>
      </c>
      <c r="E77" s="6" t="s">
        <v>72</v>
      </c>
      <c r="F77" s="6">
        <v>108000</v>
      </c>
      <c r="G77" s="15">
        <v>13105</v>
      </c>
      <c r="H77" t="s">
        <v>125</v>
      </c>
      <c r="I77" s="9" t="s">
        <v>73</v>
      </c>
      <c r="J77" s="9" t="s">
        <v>73</v>
      </c>
      <c r="K77" t="s">
        <v>129</v>
      </c>
      <c r="L77" t="str">
        <f>IF(COUNTIF(Table22[[#This Row],[employee_residence]],Table22[[#This Row],[company_location]]),"Same Location","Different Location")</f>
        <v>Same Location</v>
      </c>
    </row>
    <row r="78" spans="1:12" x14ac:dyDescent="0.2">
      <c r="A78">
        <v>2021</v>
      </c>
      <c r="B78" t="s">
        <v>122</v>
      </c>
      <c r="C78" t="s">
        <v>123</v>
      </c>
      <c r="D78" t="s">
        <v>26</v>
      </c>
      <c r="E78" s="6" t="s">
        <v>50</v>
      </c>
      <c r="F78" s="6">
        <v>52500</v>
      </c>
      <c r="G78" s="15">
        <v>72625</v>
      </c>
      <c r="H78" t="s">
        <v>127</v>
      </c>
      <c r="I78" s="9" t="s">
        <v>43</v>
      </c>
      <c r="J78" s="9" t="s">
        <v>43</v>
      </c>
      <c r="K78" t="s">
        <v>128</v>
      </c>
      <c r="L78" t="str">
        <f>IF(COUNTIF(Table22[[#This Row],[employee_residence]],Table22[[#This Row],[company_location]]),"Same Location","Different Location")</f>
        <v>Same Location</v>
      </c>
    </row>
    <row r="79" spans="1:12" x14ac:dyDescent="0.2">
      <c r="A79">
        <v>2021</v>
      </c>
      <c r="B79" t="s">
        <v>119</v>
      </c>
      <c r="C79" t="s">
        <v>123</v>
      </c>
      <c r="D79" t="s">
        <v>26</v>
      </c>
      <c r="E79" s="6" t="s">
        <v>39</v>
      </c>
      <c r="F79" s="6">
        <v>1600000</v>
      </c>
      <c r="G79" s="15">
        <v>21695</v>
      </c>
      <c r="H79" t="s">
        <v>127</v>
      </c>
      <c r="I79" s="9" t="s">
        <v>40</v>
      </c>
      <c r="J79" s="9" t="s">
        <v>40</v>
      </c>
      <c r="K79" t="s">
        <v>129</v>
      </c>
      <c r="L79" t="str">
        <f>IF(COUNTIF(Table22[[#This Row],[employee_residence]],Table22[[#This Row],[company_location]]),"Same Location","Different Location")</f>
        <v>Same Location</v>
      </c>
    </row>
    <row r="80" spans="1:12" x14ac:dyDescent="0.2">
      <c r="A80">
        <v>2021</v>
      </c>
      <c r="B80" t="s">
        <v>122</v>
      </c>
      <c r="C80" t="s">
        <v>123</v>
      </c>
      <c r="D80" t="s">
        <v>26</v>
      </c>
      <c r="E80" s="6" t="s">
        <v>18</v>
      </c>
      <c r="F80" s="6">
        <v>110000</v>
      </c>
      <c r="G80" s="15">
        <v>110000</v>
      </c>
      <c r="H80" t="s">
        <v>126</v>
      </c>
      <c r="I80" s="9" t="s">
        <v>16</v>
      </c>
      <c r="J80" s="9" t="s">
        <v>16</v>
      </c>
      <c r="K80" t="s">
        <v>128</v>
      </c>
      <c r="L80" t="str">
        <f>IF(COUNTIF(Table22[[#This Row],[employee_residence]],Table22[[#This Row],[company_location]]),"Same Location","Different Location")</f>
        <v>Same Location</v>
      </c>
    </row>
    <row r="81" spans="1:12" x14ac:dyDescent="0.2">
      <c r="A81">
        <v>2021</v>
      </c>
      <c r="B81" t="s">
        <v>119</v>
      </c>
      <c r="C81" t="s">
        <v>123</v>
      </c>
      <c r="D81" t="s">
        <v>26</v>
      </c>
      <c r="E81" s="6" t="s">
        <v>18</v>
      </c>
      <c r="F81" s="6">
        <v>72500</v>
      </c>
      <c r="G81" s="15">
        <v>72500</v>
      </c>
      <c r="H81" t="s">
        <v>126</v>
      </c>
      <c r="I81" s="9" t="s">
        <v>16</v>
      </c>
      <c r="J81" s="9" t="s">
        <v>16</v>
      </c>
      <c r="K81" t="s">
        <v>128</v>
      </c>
      <c r="L81" t="str">
        <f>IF(COUNTIF(Table22[[#This Row],[employee_residence]],Table22[[#This Row],[company_location]]),"Same Location","Different Location")</f>
        <v>Same Location</v>
      </c>
    </row>
    <row r="82" spans="1:12" x14ac:dyDescent="0.2">
      <c r="A82">
        <v>2021</v>
      </c>
      <c r="B82" t="s">
        <v>122</v>
      </c>
      <c r="C82" t="s">
        <v>124</v>
      </c>
      <c r="D82" t="s">
        <v>26</v>
      </c>
      <c r="E82" s="6" t="s">
        <v>12</v>
      </c>
      <c r="F82" s="6">
        <v>59000</v>
      </c>
      <c r="G82" s="15">
        <v>70329</v>
      </c>
      <c r="H82" t="s">
        <v>126</v>
      </c>
      <c r="I82" s="9" t="s">
        <v>75</v>
      </c>
      <c r="J82" s="9" t="s">
        <v>75</v>
      </c>
      <c r="K82" t="s">
        <v>128</v>
      </c>
      <c r="L82" t="str">
        <f>IF(COUNTIF(Table22[[#This Row],[employee_residence]],Table22[[#This Row],[company_location]]),"Same Location","Different Location")</f>
        <v>Same Location</v>
      </c>
    </row>
    <row r="83" spans="1:12" x14ac:dyDescent="0.2">
      <c r="A83">
        <v>2021</v>
      </c>
      <c r="B83" t="s">
        <v>122</v>
      </c>
      <c r="C83" t="s">
        <v>123</v>
      </c>
      <c r="D83" t="s">
        <v>26</v>
      </c>
      <c r="E83" s="6" t="s">
        <v>18</v>
      </c>
      <c r="F83" s="6">
        <v>112000</v>
      </c>
      <c r="G83" s="15">
        <v>112000</v>
      </c>
      <c r="H83" t="s">
        <v>126</v>
      </c>
      <c r="I83" s="9" t="s">
        <v>16</v>
      </c>
      <c r="J83" s="9" t="s">
        <v>16</v>
      </c>
      <c r="K83" t="s">
        <v>128</v>
      </c>
      <c r="L83" t="str">
        <f>IF(COUNTIF(Table22[[#This Row],[employee_residence]],Table22[[#This Row],[company_location]]),"Same Location","Different Location")</f>
        <v>Same Location</v>
      </c>
    </row>
    <row r="84" spans="1:12" x14ac:dyDescent="0.2">
      <c r="A84">
        <v>2021</v>
      </c>
      <c r="B84" t="s">
        <v>119</v>
      </c>
      <c r="C84" t="s">
        <v>123</v>
      </c>
      <c r="D84" t="s">
        <v>26</v>
      </c>
      <c r="E84" s="6" t="s">
        <v>12</v>
      </c>
      <c r="F84" s="6">
        <v>55000</v>
      </c>
      <c r="G84" s="15">
        <v>65561</v>
      </c>
      <c r="H84" t="s">
        <v>127</v>
      </c>
      <c r="I84" s="9" t="s">
        <v>13</v>
      </c>
      <c r="J84" s="9" t="s">
        <v>13</v>
      </c>
      <c r="K84" t="s">
        <v>129</v>
      </c>
      <c r="L84" t="str">
        <f>IF(COUNTIF(Table22[[#This Row],[employee_residence]],Table22[[#This Row],[company_location]]),"Same Location","Different Location")</f>
        <v>Same Location</v>
      </c>
    </row>
    <row r="85" spans="1:12" x14ac:dyDescent="0.2">
      <c r="A85">
        <v>2021</v>
      </c>
      <c r="B85" t="s">
        <v>122</v>
      </c>
      <c r="C85" t="s">
        <v>123</v>
      </c>
      <c r="D85" t="s">
        <v>26</v>
      </c>
      <c r="E85" s="6" t="s">
        <v>72</v>
      </c>
      <c r="F85" s="6">
        <v>250000</v>
      </c>
      <c r="G85" s="15">
        <v>30337</v>
      </c>
      <c r="H85" t="s">
        <v>126</v>
      </c>
      <c r="I85" s="9" t="s">
        <v>73</v>
      </c>
      <c r="J85" s="9" t="s">
        <v>73</v>
      </c>
      <c r="K85" t="s">
        <v>129</v>
      </c>
      <c r="L85" t="str">
        <f>IF(COUNTIF(Table22[[#This Row],[employee_residence]],Table22[[#This Row],[company_location]]),"Same Location","Different Location")</f>
        <v>Same Location</v>
      </c>
    </row>
    <row r="86" spans="1:12" x14ac:dyDescent="0.2">
      <c r="A86">
        <v>2021</v>
      </c>
      <c r="B86" t="s">
        <v>122</v>
      </c>
      <c r="C86" t="s">
        <v>123</v>
      </c>
      <c r="D86" t="s">
        <v>26</v>
      </c>
      <c r="E86" s="6" t="s">
        <v>18</v>
      </c>
      <c r="F86" s="6">
        <v>111775</v>
      </c>
      <c r="G86" s="15">
        <v>111775</v>
      </c>
      <c r="H86" t="s">
        <v>125</v>
      </c>
      <c r="I86" s="9" t="s">
        <v>16</v>
      </c>
      <c r="J86" s="9" t="s">
        <v>16</v>
      </c>
      <c r="K86" t="s">
        <v>129</v>
      </c>
      <c r="L86" t="str">
        <f>IF(COUNTIF(Table22[[#This Row],[employee_residence]],Table22[[#This Row],[company_location]]),"Same Location","Different Location")</f>
        <v>Same Location</v>
      </c>
    </row>
    <row r="87" spans="1:12" x14ac:dyDescent="0.2">
      <c r="A87">
        <v>2021</v>
      </c>
      <c r="B87" t="s">
        <v>122</v>
      </c>
      <c r="C87" t="s">
        <v>123</v>
      </c>
      <c r="D87" t="s">
        <v>26</v>
      </c>
      <c r="E87" s="6" t="s">
        <v>18</v>
      </c>
      <c r="F87" s="6">
        <v>93150</v>
      </c>
      <c r="G87" s="15">
        <v>93150</v>
      </c>
      <c r="H87" t="s">
        <v>125</v>
      </c>
      <c r="I87" s="9" t="s">
        <v>16</v>
      </c>
      <c r="J87" s="9" t="s">
        <v>16</v>
      </c>
      <c r="K87" t="s">
        <v>129</v>
      </c>
      <c r="L87" t="str">
        <f>IF(COUNTIF(Table22[[#This Row],[employee_residence]],Table22[[#This Row],[company_location]]),"Same Location","Different Location")</f>
        <v>Same Location</v>
      </c>
    </row>
    <row r="88" spans="1:12" x14ac:dyDescent="0.2">
      <c r="A88">
        <v>2021</v>
      </c>
      <c r="B88" t="s">
        <v>122</v>
      </c>
      <c r="C88" t="s">
        <v>123</v>
      </c>
      <c r="D88" t="s">
        <v>26</v>
      </c>
      <c r="E88" s="6" t="s">
        <v>18</v>
      </c>
      <c r="F88" s="6">
        <v>4000</v>
      </c>
      <c r="G88" s="15">
        <v>4000</v>
      </c>
      <c r="H88" t="s">
        <v>126</v>
      </c>
      <c r="I88" s="9" t="s">
        <v>91</v>
      </c>
      <c r="J88" s="9" t="s">
        <v>91</v>
      </c>
      <c r="K88" t="s">
        <v>129</v>
      </c>
      <c r="L88" s="8" t="str">
        <f>IF(COUNTIF(Table22[[#This Row],[employee_residence]],Table22[[#This Row],[company_location]]),"Same Location","Different Location")</f>
        <v>Same Location</v>
      </c>
    </row>
    <row r="89" spans="1:12" x14ac:dyDescent="0.2">
      <c r="A89">
        <v>2021</v>
      </c>
      <c r="B89" t="s">
        <v>122</v>
      </c>
      <c r="C89" t="s">
        <v>123</v>
      </c>
      <c r="D89" t="s">
        <v>26</v>
      </c>
      <c r="E89" s="6" t="s">
        <v>12</v>
      </c>
      <c r="F89" s="6">
        <v>22000</v>
      </c>
      <c r="G89" s="15">
        <v>26224</v>
      </c>
      <c r="H89" t="s">
        <v>125</v>
      </c>
      <c r="I89" s="8" t="s">
        <v>92</v>
      </c>
      <c r="J89" s="8" t="s">
        <v>16</v>
      </c>
      <c r="K89" t="s">
        <v>128</v>
      </c>
      <c r="L89" t="str">
        <f>IF(COUNTIF(Table22[[#This Row],[employee_residence]],Table22[[#This Row],[company_location]]),"Same Location","Different Location")</f>
        <v>Different Location</v>
      </c>
    </row>
    <row r="90" spans="1:12" x14ac:dyDescent="0.2">
      <c r="A90">
        <v>2020</v>
      </c>
      <c r="B90" t="s">
        <v>119</v>
      </c>
      <c r="C90" t="s">
        <v>123</v>
      </c>
      <c r="D90" t="s">
        <v>26</v>
      </c>
      <c r="E90" s="6" t="s">
        <v>96</v>
      </c>
      <c r="F90" s="6">
        <v>4450000</v>
      </c>
      <c r="G90" s="15">
        <v>41689</v>
      </c>
      <c r="H90" t="s">
        <v>126</v>
      </c>
      <c r="I90" s="9" t="s">
        <v>78</v>
      </c>
      <c r="J90" s="9" t="s">
        <v>78</v>
      </c>
      <c r="K90" t="s">
        <v>130</v>
      </c>
      <c r="L90" t="str">
        <f>IF(COUNTIF(Table22[[#This Row],[employee_residence]],Table22[[#This Row],[company_location]]),"Same Location","Different Location")</f>
        <v>Same Location</v>
      </c>
    </row>
    <row r="91" spans="1:12" x14ac:dyDescent="0.2">
      <c r="A91">
        <v>2020</v>
      </c>
      <c r="B91" t="s">
        <v>120</v>
      </c>
      <c r="C91" t="s">
        <v>123</v>
      </c>
      <c r="D91" t="s">
        <v>26</v>
      </c>
      <c r="E91" s="6" t="s">
        <v>12</v>
      </c>
      <c r="F91" s="6">
        <v>42000</v>
      </c>
      <c r="G91" s="15">
        <v>47899</v>
      </c>
      <c r="H91" t="s">
        <v>127</v>
      </c>
      <c r="I91" s="9" t="s">
        <v>15</v>
      </c>
      <c r="J91" s="9" t="s">
        <v>15</v>
      </c>
      <c r="K91" t="s">
        <v>128</v>
      </c>
      <c r="L91" t="str">
        <f>IF(COUNTIF(Table22[[#This Row],[employee_residence]],Table22[[#This Row],[company_location]]),"Same Location","Different Location")</f>
        <v>Same Location</v>
      </c>
    </row>
    <row r="92" spans="1:12" x14ac:dyDescent="0.2">
      <c r="A92">
        <v>2021</v>
      </c>
      <c r="B92" t="s">
        <v>122</v>
      </c>
      <c r="C92" t="s">
        <v>123</v>
      </c>
      <c r="D92" t="s">
        <v>26</v>
      </c>
      <c r="E92" s="6" t="s">
        <v>50</v>
      </c>
      <c r="F92" s="6">
        <v>48000</v>
      </c>
      <c r="G92" s="15">
        <v>66400</v>
      </c>
      <c r="H92" t="s">
        <v>127</v>
      </c>
      <c r="I92" t="s">
        <v>102</v>
      </c>
      <c r="J92" s="8" t="s">
        <v>43</v>
      </c>
      <c r="K92" t="s">
        <v>130</v>
      </c>
      <c r="L92" s="8" t="str">
        <f>IF(COUNTIF(Table22[[#This Row],[employee_residence]],Table22[[#This Row],[company_location]]),"Same Location","Different Location")</f>
        <v>Different Location</v>
      </c>
    </row>
    <row r="93" spans="1:12" x14ac:dyDescent="0.2">
      <c r="A93">
        <v>2021</v>
      </c>
      <c r="B93" t="s">
        <v>122</v>
      </c>
      <c r="C93" t="s">
        <v>132</v>
      </c>
      <c r="D93" t="s">
        <v>26</v>
      </c>
      <c r="E93" s="6" t="s">
        <v>18</v>
      </c>
      <c r="F93" s="6">
        <v>20000</v>
      </c>
      <c r="G93" s="15">
        <v>20000</v>
      </c>
      <c r="H93" t="s">
        <v>125</v>
      </c>
      <c r="I93" s="8" t="s">
        <v>46</v>
      </c>
      <c r="J93" s="8" t="s">
        <v>16</v>
      </c>
      <c r="K93" t="s">
        <v>128</v>
      </c>
      <c r="L93" s="8" t="str">
        <f>IF(COUNTIF(Table22[[#This Row],[employee_residence]],Table22[[#This Row],[company_location]]),"Same Location","Different Location")</f>
        <v>Different Location</v>
      </c>
    </row>
    <row r="94" spans="1:12" x14ac:dyDescent="0.2">
      <c r="A94">
        <v>2021</v>
      </c>
      <c r="B94" t="s">
        <v>120</v>
      </c>
      <c r="C94" t="s">
        <v>123</v>
      </c>
      <c r="D94" t="s">
        <v>26</v>
      </c>
      <c r="E94" s="6" t="s">
        <v>18</v>
      </c>
      <c r="F94" s="6">
        <v>165000</v>
      </c>
      <c r="G94" s="15">
        <v>165000</v>
      </c>
      <c r="H94" t="s">
        <v>125</v>
      </c>
      <c r="I94" s="9" t="s">
        <v>16</v>
      </c>
      <c r="J94" s="9" t="s">
        <v>16</v>
      </c>
      <c r="K94" t="s">
        <v>129</v>
      </c>
      <c r="L94" t="str">
        <f>IF(COUNTIF(Table22[[#This Row],[employee_residence]],Table22[[#This Row],[company_location]]),"Same Location","Different Location")</f>
        <v>Same Location</v>
      </c>
    </row>
    <row r="95" spans="1:12" x14ac:dyDescent="0.2">
      <c r="A95">
        <v>2020</v>
      </c>
      <c r="B95" t="s">
        <v>122</v>
      </c>
      <c r="C95" t="s">
        <v>123</v>
      </c>
      <c r="D95" t="s">
        <v>26</v>
      </c>
      <c r="E95" s="6" t="s">
        <v>18</v>
      </c>
      <c r="F95" s="6">
        <v>110000</v>
      </c>
      <c r="G95" s="15">
        <v>110000</v>
      </c>
      <c r="H95" t="s">
        <v>126</v>
      </c>
      <c r="I95" s="9" t="s">
        <v>16</v>
      </c>
      <c r="J95" s="9" t="s">
        <v>16</v>
      </c>
      <c r="K95" t="s">
        <v>128</v>
      </c>
      <c r="L95" t="str">
        <f>IF(COUNTIF(Table22[[#This Row],[employee_residence]],Table22[[#This Row],[company_location]]),"Same Location","Different Location")</f>
        <v>Same Location</v>
      </c>
    </row>
    <row r="96" spans="1:12" x14ac:dyDescent="0.2">
      <c r="A96">
        <v>2021</v>
      </c>
      <c r="B96" t="s">
        <v>120</v>
      </c>
      <c r="C96" t="s">
        <v>123</v>
      </c>
      <c r="D96" t="s">
        <v>26</v>
      </c>
      <c r="E96" s="6" t="s">
        <v>12</v>
      </c>
      <c r="F96" s="6">
        <v>65000</v>
      </c>
      <c r="G96" s="15">
        <v>77481</v>
      </c>
      <c r="H96" t="s">
        <v>127</v>
      </c>
      <c r="I96" s="8" t="s">
        <v>92</v>
      </c>
      <c r="J96" s="8" t="s">
        <v>43</v>
      </c>
      <c r="K96" t="s">
        <v>130</v>
      </c>
      <c r="L96" s="8" t="str">
        <f>IF(COUNTIF(Table22[[#This Row],[employee_residence]],Table22[[#This Row],[company_location]]),"Same Location","Different Location")</f>
        <v>Different Location</v>
      </c>
    </row>
    <row r="97" spans="1:12" x14ac:dyDescent="0.2">
      <c r="A97">
        <v>2021</v>
      </c>
      <c r="B97" t="s">
        <v>122</v>
      </c>
      <c r="C97" t="s">
        <v>123</v>
      </c>
      <c r="D97" t="s">
        <v>26</v>
      </c>
      <c r="E97" s="6" t="s">
        <v>12</v>
      </c>
      <c r="F97" s="6">
        <v>38400</v>
      </c>
      <c r="G97" s="15">
        <v>45773</v>
      </c>
      <c r="H97" t="s">
        <v>126</v>
      </c>
      <c r="I97" s="9" t="s">
        <v>75</v>
      </c>
      <c r="J97" s="9" t="s">
        <v>75</v>
      </c>
      <c r="K97" t="s">
        <v>128</v>
      </c>
      <c r="L97" t="str">
        <f>IF(COUNTIF(Table22[[#This Row],[employee_residence]],Table22[[#This Row],[company_location]]),"Same Location","Different Location")</f>
        <v>Same Location</v>
      </c>
    </row>
    <row r="98" spans="1:12" x14ac:dyDescent="0.2">
      <c r="A98">
        <v>2020</v>
      </c>
      <c r="B98" t="s">
        <v>122</v>
      </c>
      <c r="C98" t="s">
        <v>123</v>
      </c>
      <c r="D98" t="s">
        <v>26</v>
      </c>
      <c r="E98" s="6" t="s">
        <v>18</v>
      </c>
      <c r="F98" s="6">
        <v>130800</v>
      </c>
      <c r="G98" s="15">
        <v>130800</v>
      </c>
      <c r="H98" t="s">
        <v>126</v>
      </c>
      <c r="I98" s="8" t="s">
        <v>44</v>
      </c>
      <c r="J98" s="8" t="s">
        <v>16</v>
      </c>
      <c r="K98" t="s">
        <v>129</v>
      </c>
      <c r="L98" s="8" t="str">
        <f>IF(COUNTIF(Table22[[#This Row],[employee_residence]],Table22[[#This Row],[company_location]]),"Same Location","Different Location")</f>
        <v>Different Location</v>
      </c>
    </row>
    <row r="99" spans="1:12" x14ac:dyDescent="0.2">
      <c r="A99">
        <v>2021</v>
      </c>
      <c r="B99" t="s">
        <v>122</v>
      </c>
      <c r="C99" t="s">
        <v>123</v>
      </c>
      <c r="D99" t="s">
        <v>26</v>
      </c>
      <c r="E99" s="6" t="s">
        <v>12</v>
      </c>
      <c r="F99" s="6">
        <v>24000</v>
      </c>
      <c r="G99" s="15">
        <v>28608</v>
      </c>
      <c r="H99" t="s">
        <v>127</v>
      </c>
      <c r="I99" s="9" t="s">
        <v>114</v>
      </c>
      <c r="J99" s="9" t="s">
        <v>114</v>
      </c>
      <c r="K99" t="s">
        <v>128</v>
      </c>
      <c r="L99" t="str">
        <f>IF(COUNTIF(Table22[[#This Row],[employee_residence]],Table22[[#This Row],[company_location]]),"Same Location","Different Location")</f>
        <v>Same Location</v>
      </c>
    </row>
    <row r="100" spans="1:12" hidden="1" x14ac:dyDescent="0.2">
      <c r="A100">
        <v>2021</v>
      </c>
      <c r="B100" t="s">
        <v>120</v>
      </c>
      <c r="C100" t="s">
        <v>123</v>
      </c>
      <c r="D100" t="s">
        <v>33</v>
      </c>
      <c r="E100" s="6" t="s">
        <v>18</v>
      </c>
      <c r="F100">
        <v>153000</v>
      </c>
      <c r="G100">
        <v>153000</v>
      </c>
      <c r="H100" t="s">
        <v>126</v>
      </c>
      <c r="I100" t="s">
        <v>16</v>
      </c>
      <c r="J100" t="s">
        <v>16</v>
      </c>
      <c r="K100" t="s">
        <v>128</v>
      </c>
      <c r="L100" t="str">
        <f>IF(COUNTIF(Table22[[#This Row],[employee_residence]],Table22[[#This Row],[company_location]]),"Same Location","Different Location")</f>
        <v>Same Location</v>
      </c>
    </row>
    <row r="101" spans="1:12" hidden="1" x14ac:dyDescent="0.2">
      <c r="A101">
        <v>2020</v>
      </c>
      <c r="B101" t="s">
        <v>121</v>
      </c>
      <c r="C101" t="s">
        <v>123</v>
      </c>
      <c r="D101" t="s">
        <v>33</v>
      </c>
      <c r="E101" s="6" t="s">
        <v>12</v>
      </c>
      <c r="F101">
        <v>70000</v>
      </c>
      <c r="G101">
        <v>79833</v>
      </c>
      <c r="H101" t="s">
        <v>127</v>
      </c>
      <c r="I101" t="s">
        <v>44</v>
      </c>
      <c r="J101" t="s">
        <v>44</v>
      </c>
      <c r="K101" t="s">
        <v>128</v>
      </c>
      <c r="L101" t="str">
        <f>IF(COUNTIF(Table22[[#This Row],[employee_residence]],Table22[[#This Row],[company_location]]),"Same Location","Different Location")</f>
        <v>Same Location</v>
      </c>
    </row>
    <row r="102" spans="1:12" hidden="1" x14ac:dyDescent="0.2">
      <c r="A102">
        <v>2021</v>
      </c>
      <c r="B102" t="s">
        <v>120</v>
      </c>
      <c r="C102" t="s">
        <v>123</v>
      </c>
      <c r="D102" t="s">
        <v>33</v>
      </c>
      <c r="E102" s="6" t="s">
        <v>18</v>
      </c>
      <c r="F102">
        <v>174000</v>
      </c>
      <c r="G102">
        <v>174000</v>
      </c>
      <c r="H102" t="s">
        <v>126</v>
      </c>
      <c r="I102" t="s">
        <v>16</v>
      </c>
      <c r="J102" t="s">
        <v>16</v>
      </c>
      <c r="K102" t="s">
        <v>128</v>
      </c>
      <c r="L102" t="str">
        <f>IF(COUNTIF(Table22[[#This Row],[employee_residence]],Table22[[#This Row],[company_location]]),"Same Location","Different Location")</f>
        <v>Same Location</v>
      </c>
    </row>
    <row r="103" spans="1:12" hidden="1" x14ac:dyDescent="0.2">
      <c r="A103">
        <v>2021</v>
      </c>
      <c r="B103" t="s">
        <v>119</v>
      </c>
      <c r="C103" t="s">
        <v>123</v>
      </c>
      <c r="D103" t="s">
        <v>11</v>
      </c>
      <c r="E103" s="6" t="s">
        <v>12</v>
      </c>
      <c r="F103">
        <v>54000</v>
      </c>
      <c r="G103">
        <v>64369</v>
      </c>
      <c r="H103" t="s">
        <v>127</v>
      </c>
      <c r="I103" t="s">
        <v>13</v>
      </c>
      <c r="J103" t="s">
        <v>13</v>
      </c>
      <c r="K103" t="s">
        <v>128</v>
      </c>
      <c r="L103" t="str">
        <f>IF(COUNTIF(Table22[[#This Row],[employee_residence]],Table22[[#This Row],[company_location]]),"Same Location","Different Location")</f>
        <v>Same Location</v>
      </c>
    </row>
    <row r="104" spans="1:12" hidden="1" x14ac:dyDescent="0.2">
      <c r="A104">
        <v>2020</v>
      </c>
      <c r="B104" t="s">
        <v>122</v>
      </c>
      <c r="C104" t="s">
        <v>123</v>
      </c>
      <c r="D104" t="s">
        <v>11</v>
      </c>
      <c r="E104" s="6" t="s">
        <v>18</v>
      </c>
      <c r="F104">
        <v>103000</v>
      </c>
      <c r="G104">
        <v>103000</v>
      </c>
      <c r="H104" t="s">
        <v>126</v>
      </c>
      <c r="I104" t="s">
        <v>16</v>
      </c>
      <c r="J104" t="s">
        <v>16</v>
      </c>
      <c r="K104" t="s">
        <v>128</v>
      </c>
      <c r="L104" t="str">
        <f>IF(COUNTIF(Table22[[#This Row],[employee_residence]],Table22[[#This Row],[company_location]]),"Same Location","Different Location")</f>
        <v>Same Location</v>
      </c>
    </row>
    <row r="105" spans="1:12" hidden="1" x14ac:dyDescent="0.2">
      <c r="A105">
        <v>2021</v>
      </c>
      <c r="B105" t="s">
        <v>119</v>
      </c>
      <c r="C105" t="s">
        <v>123</v>
      </c>
      <c r="D105" t="s">
        <v>11</v>
      </c>
      <c r="E105" s="6" t="s">
        <v>12</v>
      </c>
      <c r="F105">
        <v>65000</v>
      </c>
      <c r="G105">
        <v>77481</v>
      </c>
      <c r="H105" t="s">
        <v>126</v>
      </c>
      <c r="I105" t="s">
        <v>13</v>
      </c>
      <c r="J105" t="s">
        <v>13</v>
      </c>
      <c r="K105" t="s">
        <v>130</v>
      </c>
      <c r="L105" t="str">
        <f>IF(COUNTIF(Table22[[#This Row],[employee_residence]],Table22[[#This Row],[company_location]]),"Same Location","Different Location")</f>
        <v>Same Location</v>
      </c>
    </row>
    <row r="106" spans="1:12" hidden="1" x14ac:dyDescent="0.2">
      <c r="A106">
        <v>2021</v>
      </c>
      <c r="B106" t="s">
        <v>119</v>
      </c>
      <c r="C106" t="s">
        <v>123</v>
      </c>
      <c r="D106" t="s">
        <v>11</v>
      </c>
      <c r="E106" s="6" t="s">
        <v>12</v>
      </c>
      <c r="F106">
        <v>65000</v>
      </c>
      <c r="G106">
        <v>77481</v>
      </c>
      <c r="H106" t="s">
        <v>125</v>
      </c>
      <c r="I106" t="s">
        <v>13</v>
      </c>
      <c r="J106" t="s">
        <v>13</v>
      </c>
      <c r="K106" t="s">
        <v>128</v>
      </c>
      <c r="L106" t="str">
        <f>IF(COUNTIF(Table22[[#This Row],[employee_residence]],Table22[[#This Row],[company_location]]),"Same Location","Different Location")</f>
        <v>Same Location</v>
      </c>
    </row>
    <row r="107" spans="1:12" hidden="1" x14ac:dyDescent="0.2">
      <c r="A107">
        <v>2021</v>
      </c>
      <c r="B107" t="s">
        <v>121</v>
      </c>
      <c r="C107" t="s">
        <v>123</v>
      </c>
      <c r="D107" t="s">
        <v>11</v>
      </c>
      <c r="E107" s="6" t="s">
        <v>12</v>
      </c>
      <c r="F107">
        <v>59000</v>
      </c>
      <c r="G107">
        <v>70329</v>
      </c>
      <c r="H107" t="s">
        <v>126</v>
      </c>
      <c r="I107" t="s">
        <v>25</v>
      </c>
      <c r="J107" t="s">
        <v>44</v>
      </c>
      <c r="K107" t="s">
        <v>130</v>
      </c>
      <c r="L107" t="str">
        <f>IF(COUNTIF(Table22[[#This Row],[employee_residence]],Table22[[#This Row],[company_location]]),"Same Location","Different Location")</f>
        <v>Different Location</v>
      </c>
    </row>
    <row r="108" spans="1:12" hidden="1" x14ac:dyDescent="0.2">
      <c r="A108">
        <v>2021</v>
      </c>
      <c r="B108" t="s">
        <v>119</v>
      </c>
      <c r="C108" t="s">
        <v>123</v>
      </c>
      <c r="D108" t="s">
        <v>11</v>
      </c>
      <c r="E108" s="6" t="s">
        <v>18</v>
      </c>
      <c r="F108">
        <v>90000</v>
      </c>
      <c r="G108">
        <v>90000</v>
      </c>
      <c r="H108" t="s">
        <v>126</v>
      </c>
      <c r="I108" t="s">
        <v>16</v>
      </c>
      <c r="J108" t="s">
        <v>16</v>
      </c>
      <c r="K108" t="s">
        <v>130</v>
      </c>
      <c r="L108" t="str">
        <f>IF(COUNTIF(Table22[[#This Row],[employee_residence]],Table22[[#This Row],[company_location]]),"Same Location","Different Location")</f>
        <v>Same Location</v>
      </c>
    </row>
    <row r="109" spans="1:12" hidden="1" x14ac:dyDescent="0.2">
      <c r="A109">
        <v>2020</v>
      </c>
      <c r="B109" t="s">
        <v>119</v>
      </c>
      <c r="C109" t="s">
        <v>123</v>
      </c>
      <c r="D109" t="s">
        <v>11</v>
      </c>
      <c r="E109" s="6" t="s">
        <v>39</v>
      </c>
      <c r="F109">
        <v>423000</v>
      </c>
      <c r="G109">
        <v>5707</v>
      </c>
      <c r="H109" t="s">
        <v>127</v>
      </c>
      <c r="I109" t="s">
        <v>40</v>
      </c>
      <c r="J109" t="s">
        <v>40</v>
      </c>
      <c r="K109" t="s">
        <v>129</v>
      </c>
      <c r="L109" t="str">
        <f>IF(COUNTIF(Table22[[#This Row],[employee_residence]],Table22[[#This Row],[company_location]]),"Same Location","Different Location")</f>
        <v>Same Location</v>
      </c>
    </row>
    <row r="110" spans="1:12" hidden="1" x14ac:dyDescent="0.2">
      <c r="A110">
        <v>2021</v>
      </c>
      <c r="B110" t="s">
        <v>120</v>
      </c>
      <c r="C110" t="s">
        <v>123</v>
      </c>
      <c r="D110" t="s">
        <v>28</v>
      </c>
      <c r="E110" s="6" t="s">
        <v>29</v>
      </c>
      <c r="F110">
        <v>159500</v>
      </c>
      <c r="G110">
        <v>127543</v>
      </c>
      <c r="H110" t="s">
        <v>127</v>
      </c>
      <c r="I110" t="s">
        <v>30</v>
      </c>
      <c r="J110" t="s">
        <v>30</v>
      </c>
      <c r="K110" t="s">
        <v>128</v>
      </c>
      <c r="L110" t="str">
        <f>IF(COUNTIF(Table22[[#This Row],[employee_residence]],Table22[[#This Row],[company_location]]),"Same Location","Different Location")</f>
        <v>Same Location</v>
      </c>
    </row>
    <row r="111" spans="1:12" hidden="1" x14ac:dyDescent="0.2">
      <c r="A111">
        <v>2021</v>
      </c>
      <c r="B111" t="s">
        <v>122</v>
      </c>
      <c r="C111" t="s">
        <v>123</v>
      </c>
      <c r="D111" t="s">
        <v>28</v>
      </c>
      <c r="E111" s="6" t="s">
        <v>12</v>
      </c>
      <c r="F111">
        <v>34000</v>
      </c>
      <c r="G111">
        <v>40529</v>
      </c>
      <c r="H111" t="s">
        <v>126</v>
      </c>
      <c r="I111" t="s">
        <v>15</v>
      </c>
      <c r="J111" t="s">
        <v>15</v>
      </c>
      <c r="K111" t="s">
        <v>129</v>
      </c>
      <c r="L111" t="str">
        <f>IF(COUNTIF(Table22[[#This Row],[employee_residence]],Table22[[#This Row],[company_location]]),"Same Location","Different Location")</f>
        <v>Same Location</v>
      </c>
    </row>
    <row r="112" spans="1:12" hidden="1" x14ac:dyDescent="0.2">
      <c r="A112">
        <v>2021</v>
      </c>
      <c r="B112" t="s">
        <v>120</v>
      </c>
      <c r="C112" t="s">
        <v>123</v>
      </c>
      <c r="D112" t="s">
        <v>85</v>
      </c>
      <c r="E112" s="6" t="s">
        <v>39</v>
      </c>
      <c r="F112">
        <v>4000000</v>
      </c>
      <c r="G112">
        <v>54238</v>
      </c>
      <c r="H112" t="s">
        <v>127</v>
      </c>
      <c r="I112" t="s">
        <v>40</v>
      </c>
      <c r="J112" t="s">
        <v>16</v>
      </c>
      <c r="K112" t="s">
        <v>128</v>
      </c>
      <c r="L112" t="str">
        <f>IF(COUNTIF(Table22[[#This Row],[employee_residence]],Table22[[#This Row],[company_location]]),"Same Location","Different Location")</f>
        <v>Different Location</v>
      </c>
    </row>
    <row r="113" spans="1:12" hidden="1" x14ac:dyDescent="0.2">
      <c r="A113">
        <v>2021</v>
      </c>
      <c r="B113" t="s">
        <v>120</v>
      </c>
      <c r="C113" t="s">
        <v>123</v>
      </c>
      <c r="D113" t="s">
        <v>85</v>
      </c>
      <c r="E113" s="6" t="s">
        <v>18</v>
      </c>
      <c r="F113">
        <v>174000</v>
      </c>
      <c r="G113">
        <v>174000</v>
      </c>
      <c r="H113" t="s">
        <v>126</v>
      </c>
      <c r="I113" t="s">
        <v>16</v>
      </c>
      <c r="J113" t="s">
        <v>16</v>
      </c>
      <c r="K113" t="s">
        <v>128</v>
      </c>
      <c r="L113" t="str">
        <f>IF(COUNTIF(Table22[[#This Row],[employee_residence]],Table22[[#This Row],[company_location]]),"Same Location","Different Location")</f>
        <v>Same Location</v>
      </c>
    </row>
    <row r="114" spans="1:12" hidden="1" x14ac:dyDescent="0.2">
      <c r="A114">
        <v>2021</v>
      </c>
      <c r="B114" t="s">
        <v>120</v>
      </c>
      <c r="C114" t="s">
        <v>123</v>
      </c>
      <c r="D114" t="s">
        <v>85</v>
      </c>
      <c r="E114" s="6" t="s">
        <v>18</v>
      </c>
      <c r="F114">
        <v>152000</v>
      </c>
      <c r="G114">
        <v>152000</v>
      </c>
      <c r="H114" t="s">
        <v>126</v>
      </c>
      <c r="I114" t="s">
        <v>16</v>
      </c>
      <c r="J114" t="s">
        <v>25</v>
      </c>
      <c r="K114" t="s">
        <v>128</v>
      </c>
      <c r="L114" t="str">
        <f>IF(COUNTIF(Table22[[#This Row],[employee_residence]],Table22[[#This Row],[company_location]]),"Same Location","Different Location")</f>
        <v>Different Location</v>
      </c>
    </row>
    <row r="115" spans="1:12" hidden="1" x14ac:dyDescent="0.2">
      <c r="A115">
        <v>2020</v>
      </c>
      <c r="B115" t="s">
        <v>120</v>
      </c>
      <c r="C115" t="s">
        <v>123</v>
      </c>
      <c r="D115" t="s">
        <v>85</v>
      </c>
      <c r="E115" s="6" t="s">
        <v>18</v>
      </c>
      <c r="F115">
        <v>190200</v>
      </c>
      <c r="G115">
        <v>190200</v>
      </c>
      <c r="H115" t="s">
        <v>126</v>
      </c>
      <c r="I115" t="s">
        <v>16</v>
      </c>
      <c r="J115" t="s">
        <v>16</v>
      </c>
      <c r="K115" t="s">
        <v>129</v>
      </c>
      <c r="L115" t="str">
        <f>IF(COUNTIF(Table22[[#This Row],[employee_residence]],Table22[[#This Row],[company_location]]),"Same Location","Different Location")</f>
        <v>Same Location</v>
      </c>
    </row>
    <row r="116" spans="1:12" hidden="1" x14ac:dyDescent="0.2">
      <c r="A116">
        <v>2021</v>
      </c>
      <c r="B116" t="s">
        <v>120</v>
      </c>
      <c r="C116" t="s">
        <v>123</v>
      </c>
      <c r="D116" t="s">
        <v>85</v>
      </c>
      <c r="E116" s="6" t="s">
        <v>39</v>
      </c>
      <c r="F116">
        <v>7000000</v>
      </c>
      <c r="G116">
        <v>94917</v>
      </c>
      <c r="H116" t="s">
        <v>127</v>
      </c>
      <c r="I116" t="s">
        <v>40</v>
      </c>
      <c r="J116" t="s">
        <v>40</v>
      </c>
      <c r="K116" t="s">
        <v>128</v>
      </c>
      <c r="L116" t="str">
        <f>IF(COUNTIF(Table22[[#This Row],[employee_residence]],Table22[[#This Row],[company_location]]),"Same Location","Different Location")</f>
        <v>Same Location</v>
      </c>
    </row>
    <row r="117" spans="1:12" x14ac:dyDescent="0.2">
      <c r="A117">
        <v>2020</v>
      </c>
      <c r="B117" t="s">
        <v>120</v>
      </c>
      <c r="C117" t="s">
        <v>123</v>
      </c>
      <c r="D117" t="s">
        <v>14</v>
      </c>
      <c r="E117" s="6" t="s">
        <v>12</v>
      </c>
      <c r="F117" s="6">
        <v>60000</v>
      </c>
      <c r="G117" s="15">
        <v>68428</v>
      </c>
      <c r="H117" t="s">
        <v>126</v>
      </c>
      <c r="I117" s="8" t="s">
        <v>15</v>
      </c>
      <c r="J117" s="8" t="s">
        <v>16</v>
      </c>
      <c r="K117" t="s">
        <v>128</v>
      </c>
      <c r="L117" s="8" t="str">
        <f>IF(COUNTIF(Table22[[#This Row],[employee_residence]],Table22[[#This Row],[company_location]]),"Same Location","Different Location")</f>
        <v>Different Location</v>
      </c>
    </row>
    <row r="118" spans="1:12" x14ac:dyDescent="0.2">
      <c r="A118">
        <v>2021</v>
      </c>
      <c r="B118" t="s">
        <v>119</v>
      </c>
      <c r="C118" t="s">
        <v>123</v>
      </c>
      <c r="D118" t="s">
        <v>14</v>
      </c>
      <c r="E118" s="6" t="s">
        <v>18</v>
      </c>
      <c r="F118" s="6">
        <v>13400</v>
      </c>
      <c r="G118" s="15">
        <v>13400</v>
      </c>
      <c r="H118" t="s">
        <v>126</v>
      </c>
      <c r="I118" s="9" t="s">
        <v>32</v>
      </c>
      <c r="J118" s="9" t="s">
        <v>32</v>
      </c>
      <c r="K118" t="s">
        <v>128</v>
      </c>
      <c r="L118" t="str">
        <f>IF(COUNTIF(Table22[[#This Row],[employee_residence]],Table22[[#This Row],[company_location]]),"Same Location","Different Location")</f>
        <v>Same Location</v>
      </c>
    </row>
    <row r="119" spans="1:12" x14ac:dyDescent="0.2">
      <c r="A119">
        <v>2021</v>
      </c>
      <c r="B119" t="s">
        <v>122</v>
      </c>
      <c r="C119" t="s">
        <v>123</v>
      </c>
      <c r="D119" t="s">
        <v>14</v>
      </c>
      <c r="E119" s="6" t="s">
        <v>29</v>
      </c>
      <c r="F119" s="6">
        <v>95000</v>
      </c>
      <c r="G119" s="15">
        <v>75966</v>
      </c>
      <c r="H119" t="s">
        <v>126</v>
      </c>
      <c r="I119" s="9" t="s">
        <v>30</v>
      </c>
      <c r="J119" s="9" t="s">
        <v>30</v>
      </c>
      <c r="K119" t="s">
        <v>128</v>
      </c>
      <c r="L119" t="str">
        <f>IF(COUNTIF(Table22[[#This Row],[employee_residence]],Table22[[#This Row],[company_location]]),"Same Location","Different Location")</f>
        <v>Same Location</v>
      </c>
    </row>
    <row r="120" spans="1:12" x14ac:dyDescent="0.2">
      <c r="A120">
        <v>2021</v>
      </c>
      <c r="B120" t="s">
        <v>122</v>
      </c>
      <c r="C120" t="s">
        <v>123</v>
      </c>
      <c r="D120" t="s">
        <v>14</v>
      </c>
      <c r="E120" s="6" t="s">
        <v>18</v>
      </c>
      <c r="F120" s="6">
        <v>150000</v>
      </c>
      <c r="G120" s="15">
        <v>150000</v>
      </c>
      <c r="H120" t="s">
        <v>126</v>
      </c>
      <c r="I120" s="9" t="s">
        <v>16</v>
      </c>
      <c r="J120" s="9" t="s">
        <v>16</v>
      </c>
      <c r="K120" t="s">
        <v>129</v>
      </c>
      <c r="L120" t="str">
        <f>IF(COUNTIF(Table22[[#This Row],[employee_residence]],Table22[[#This Row],[company_location]]),"Same Location","Different Location")</f>
        <v>Same Location</v>
      </c>
    </row>
    <row r="121" spans="1:12" x14ac:dyDescent="0.2">
      <c r="A121">
        <v>2021</v>
      </c>
      <c r="B121" t="s">
        <v>122</v>
      </c>
      <c r="C121" t="s">
        <v>123</v>
      </c>
      <c r="D121" t="s">
        <v>14</v>
      </c>
      <c r="E121" s="6" t="s">
        <v>18</v>
      </c>
      <c r="F121" s="6">
        <v>50000</v>
      </c>
      <c r="G121" s="15">
        <v>50000</v>
      </c>
      <c r="H121" t="s">
        <v>126</v>
      </c>
      <c r="I121" s="9" t="s">
        <v>34</v>
      </c>
      <c r="J121" s="9" t="s">
        <v>34</v>
      </c>
      <c r="K121" t="s">
        <v>128</v>
      </c>
      <c r="L121" t="str">
        <f>IF(COUNTIF(Table22[[#This Row],[employee_residence]],Table22[[#This Row],[company_location]]),"Same Location","Different Location")</f>
        <v>Same Location</v>
      </c>
    </row>
    <row r="122" spans="1:12" x14ac:dyDescent="0.2">
      <c r="A122">
        <v>2020</v>
      </c>
      <c r="B122" t="s">
        <v>122</v>
      </c>
      <c r="C122" t="s">
        <v>123</v>
      </c>
      <c r="D122" t="s">
        <v>14</v>
      </c>
      <c r="E122" s="6" t="s">
        <v>18</v>
      </c>
      <c r="F122" s="6">
        <v>45760</v>
      </c>
      <c r="G122" s="15">
        <v>45760</v>
      </c>
      <c r="H122" t="s">
        <v>126</v>
      </c>
      <c r="I122" t="s">
        <v>53</v>
      </c>
      <c r="J122" s="8" t="s">
        <v>16</v>
      </c>
      <c r="K122" t="s">
        <v>130</v>
      </c>
      <c r="L122" s="8" t="str">
        <f>IF(COUNTIF(Table22[[#This Row],[employee_residence]],Table22[[#This Row],[company_location]]),"Same Location","Different Location")</f>
        <v>Different Location</v>
      </c>
    </row>
    <row r="123" spans="1:12" x14ac:dyDescent="0.2">
      <c r="A123">
        <v>2021</v>
      </c>
      <c r="B123" t="s">
        <v>120</v>
      </c>
      <c r="C123" t="s">
        <v>123</v>
      </c>
      <c r="D123" t="s">
        <v>14</v>
      </c>
      <c r="E123" s="6" t="s">
        <v>12</v>
      </c>
      <c r="F123" s="6">
        <v>45000</v>
      </c>
      <c r="G123" s="15">
        <v>53641</v>
      </c>
      <c r="H123" t="s">
        <v>127</v>
      </c>
      <c r="I123" s="9" t="s">
        <v>25</v>
      </c>
      <c r="J123" s="9" t="s">
        <v>25</v>
      </c>
      <c r="K123" t="s">
        <v>128</v>
      </c>
      <c r="L123" t="str">
        <f>IF(COUNTIF(Table22[[#This Row],[employee_residence]],Table22[[#This Row],[company_location]]),"Same Location","Different Location")</f>
        <v>Same Location</v>
      </c>
    </row>
    <row r="124" spans="1:12" x14ac:dyDescent="0.2">
      <c r="A124">
        <v>2020</v>
      </c>
      <c r="B124" t="s">
        <v>122</v>
      </c>
      <c r="C124" t="s">
        <v>123</v>
      </c>
      <c r="D124" t="s">
        <v>14</v>
      </c>
      <c r="E124" s="6" t="s">
        <v>50</v>
      </c>
      <c r="F124" s="6">
        <v>60000</v>
      </c>
      <c r="G124" s="15">
        <v>76958</v>
      </c>
      <c r="H124" t="s">
        <v>126</v>
      </c>
      <c r="I124" s="9" t="s">
        <v>43</v>
      </c>
      <c r="J124" s="9" t="s">
        <v>43</v>
      </c>
      <c r="K124" t="s">
        <v>130</v>
      </c>
      <c r="L124" t="str">
        <f>IF(COUNTIF(Table22[[#This Row],[employee_residence]],Table22[[#This Row],[company_location]]),"Same Location","Different Location")</f>
        <v>Same Location</v>
      </c>
    </row>
    <row r="125" spans="1:12" x14ac:dyDescent="0.2">
      <c r="A125">
        <v>2021</v>
      </c>
      <c r="B125" t="s">
        <v>119</v>
      </c>
      <c r="C125" t="s">
        <v>123</v>
      </c>
      <c r="D125" t="s">
        <v>14</v>
      </c>
      <c r="E125" s="6" t="s">
        <v>39</v>
      </c>
      <c r="F125" s="6">
        <v>2200000</v>
      </c>
      <c r="G125" s="15">
        <v>29831</v>
      </c>
      <c r="H125" t="s">
        <v>127</v>
      </c>
      <c r="I125" s="9" t="s">
        <v>40</v>
      </c>
      <c r="J125" s="9" t="s">
        <v>40</v>
      </c>
      <c r="K125" t="s">
        <v>128</v>
      </c>
      <c r="L125" t="str">
        <f>IF(COUNTIF(Table22[[#This Row],[employee_residence]],Table22[[#This Row],[company_location]]),"Same Location","Different Location")</f>
        <v>Same Location</v>
      </c>
    </row>
    <row r="126" spans="1:12" x14ac:dyDescent="0.2">
      <c r="A126">
        <v>2020</v>
      </c>
      <c r="B126" t="s">
        <v>122</v>
      </c>
      <c r="C126" t="s">
        <v>123</v>
      </c>
      <c r="D126" t="s">
        <v>14</v>
      </c>
      <c r="E126" s="6" t="s">
        <v>18</v>
      </c>
      <c r="F126" s="6">
        <v>105000</v>
      </c>
      <c r="G126" s="15">
        <v>105000</v>
      </c>
      <c r="H126" t="s">
        <v>126</v>
      </c>
      <c r="I126" s="9" t="s">
        <v>16</v>
      </c>
      <c r="J126" s="9" t="s">
        <v>16</v>
      </c>
      <c r="K126" t="s">
        <v>128</v>
      </c>
      <c r="L126" t="str">
        <f>IF(COUNTIF(Table22[[#This Row],[employee_residence]],Table22[[#This Row],[company_location]]),"Same Location","Different Location")</f>
        <v>Same Location</v>
      </c>
    </row>
    <row r="127" spans="1:12" x14ac:dyDescent="0.2">
      <c r="A127">
        <v>2021</v>
      </c>
      <c r="B127" t="s">
        <v>119</v>
      </c>
      <c r="C127" t="s">
        <v>123</v>
      </c>
      <c r="D127" t="s">
        <v>14</v>
      </c>
      <c r="E127" s="6" t="s">
        <v>39</v>
      </c>
      <c r="F127" s="6">
        <v>2100000</v>
      </c>
      <c r="G127" s="15">
        <v>28475</v>
      </c>
      <c r="H127" t="s">
        <v>126</v>
      </c>
      <c r="I127" s="9" t="s">
        <v>40</v>
      </c>
      <c r="J127" s="9" t="s">
        <v>40</v>
      </c>
      <c r="K127" t="s">
        <v>129</v>
      </c>
      <c r="L127" t="str">
        <f>IF(COUNTIF(Table22[[#This Row],[employee_residence]],Table22[[#This Row],[company_location]]),"Same Location","Different Location")</f>
        <v>Same Location</v>
      </c>
    </row>
    <row r="128" spans="1:12" x14ac:dyDescent="0.2">
      <c r="A128">
        <v>2021</v>
      </c>
      <c r="B128" t="s">
        <v>119</v>
      </c>
      <c r="C128" t="s">
        <v>123</v>
      </c>
      <c r="D128" t="s">
        <v>14</v>
      </c>
      <c r="E128" s="6" t="s">
        <v>18</v>
      </c>
      <c r="F128" s="6">
        <v>90000</v>
      </c>
      <c r="G128" s="15">
        <v>90000</v>
      </c>
      <c r="H128" t="s">
        <v>126</v>
      </c>
      <c r="I128" s="9" t="s">
        <v>16</v>
      </c>
      <c r="J128" s="9" t="s">
        <v>16</v>
      </c>
      <c r="K128" t="s">
        <v>130</v>
      </c>
      <c r="L128" t="str">
        <f>IF(COUNTIF(Table22[[#This Row],[employee_residence]],Table22[[#This Row],[company_location]]),"Same Location","Different Location")</f>
        <v>Same Location</v>
      </c>
    </row>
    <row r="129" spans="1:12" x14ac:dyDescent="0.2">
      <c r="A129">
        <v>2021</v>
      </c>
      <c r="B129" t="s">
        <v>119</v>
      </c>
      <c r="C129" t="s">
        <v>123</v>
      </c>
      <c r="D129" t="s">
        <v>14</v>
      </c>
      <c r="E129" s="6" t="s">
        <v>12</v>
      </c>
      <c r="F129" s="6">
        <v>31000</v>
      </c>
      <c r="G129" s="15">
        <v>36952</v>
      </c>
      <c r="H129" t="s">
        <v>127</v>
      </c>
      <c r="I129" s="9" t="s">
        <v>25</v>
      </c>
      <c r="J129" s="9" t="s">
        <v>25</v>
      </c>
      <c r="K129" t="s">
        <v>128</v>
      </c>
      <c r="L129" t="str">
        <f>IF(COUNTIF(Table22[[#This Row],[employee_residence]],Table22[[#This Row],[company_location]]),"Same Location","Different Location")</f>
        <v>Same Location</v>
      </c>
    </row>
    <row r="130" spans="1:12" x14ac:dyDescent="0.2">
      <c r="A130">
        <v>2021</v>
      </c>
      <c r="B130" t="s">
        <v>120</v>
      </c>
      <c r="C130" t="s">
        <v>123</v>
      </c>
      <c r="D130" t="s">
        <v>14</v>
      </c>
      <c r="E130" s="6" t="s">
        <v>18</v>
      </c>
      <c r="F130" s="6">
        <v>165000</v>
      </c>
      <c r="G130" s="15">
        <v>165000</v>
      </c>
      <c r="H130" t="s">
        <v>126</v>
      </c>
      <c r="I130" s="9" t="s">
        <v>16</v>
      </c>
      <c r="J130" s="9" t="s">
        <v>16</v>
      </c>
      <c r="K130" t="s">
        <v>128</v>
      </c>
      <c r="L130" t="str">
        <f>IF(COUNTIF(Table22[[#This Row],[employee_residence]],Table22[[#This Row],[company_location]]),"Same Location","Different Location")</f>
        <v>Same Location</v>
      </c>
    </row>
    <row r="131" spans="1:12" x14ac:dyDescent="0.2">
      <c r="A131">
        <v>2021</v>
      </c>
      <c r="B131" t="s">
        <v>120</v>
      </c>
      <c r="C131" t="s">
        <v>123</v>
      </c>
      <c r="D131" t="s">
        <v>14</v>
      </c>
      <c r="E131" s="6" t="s">
        <v>29</v>
      </c>
      <c r="F131" s="6">
        <v>130000</v>
      </c>
      <c r="G131" s="15">
        <v>103954</v>
      </c>
      <c r="H131" t="s">
        <v>126</v>
      </c>
      <c r="I131" s="9" t="s">
        <v>30</v>
      </c>
      <c r="J131" s="9" t="s">
        <v>30</v>
      </c>
      <c r="K131" t="s">
        <v>128</v>
      </c>
      <c r="L131" t="str">
        <f>IF(COUNTIF(Table22[[#This Row],[employee_residence]],Table22[[#This Row],[company_location]]),"Same Location","Different Location")</f>
        <v>Same Location</v>
      </c>
    </row>
    <row r="132" spans="1:12" x14ac:dyDescent="0.2">
      <c r="A132">
        <v>2020</v>
      </c>
      <c r="B132" t="s">
        <v>122</v>
      </c>
      <c r="C132" t="s">
        <v>123</v>
      </c>
      <c r="D132" t="s">
        <v>14</v>
      </c>
      <c r="E132" s="6" t="s">
        <v>12</v>
      </c>
      <c r="F132" s="6">
        <v>70000</v>
      </c>
      <c r="G132" s="15">
        <v>79833</v>
      </c>
      <c r="H132" t="s">
        <v>125</v>
      </c>
      <c r="I132" s="9" t="s">
        <v>13</v>
      </c>
      <c r="J132" s="9" t="s">
        <v>13</v>
      </c>
      <c r="K132" t="s">
        <v>128</v>
      </c>
      <c r="L132" t="str">
        <f>IF(COUNTIF(Table22[[#This Row],[employee_residence]],Table22[[#This Row],[company_location]]),"Same Location","Different Location")</f>
        <v>Same Location</v>
      </c>
    </row>
    <row r="133" spans="1:12" x14ac:dyDescent="0.2">
      <c r="A133">
        <v>2021</v>
      </c>
      <c r="B133" t="s">
        <v>120</v>
      </c>
      <c r="C133" t="s">
        <v>123</v>
      </c>
      <c r="D133" t="s">
        <v>14</v>
      </c>
      <c r="E133" s="6" t="s">
        <v>72</v>
      </c>
      <c r="F133" s="6">
        <v>180000</v>
      </c>
      <c r="G133" s="15">
        <v>21843</v>
      </c>
      <c r="H133" t="s">
        <v>127</v>
      </c>
      <c r="I133" s="9" t="s">
        <v>73</v>
      </c>
      <c r="J133" s="9" t="s">
        <v>73</v>
      </c>
      <c r="K133" t="s">
        <v>128</v>
      </c>
      <c r="L133" t="str">
        <f>IF(COUNTIF(Table22[[#This Row],[employee_residence]],Table22[[#This Row],[company_location]]),"Same Location","Different Location")</f>
        <v>Same Location</v>
      </c>
    </row>
    <row r="134" spans="1:12" x14ac:dyDescent="0.2">
      <c r="A134">
        <v>2021</v>
      </c>
      <c r="B134" t="s">
        <v>119</v>
      </c>
      <c r="C134" t="s">
        <v>123</v>
      </c>
      <c r="D134" t="s">
        <v>14</v>
      </c>
      <c r="E134" s="6" t="s">
        <v>18</v>
      </c>
      <c r="F134" s="6">
        <v>58000</v>
      </c>
      <c r="G134" s="15">
        <v>58000</v>
      </c>
      <c r="H134" t="s">
        <v>127</v>
      </c>
      <c r="I134" s="9" t="s">
        <v>16</v>
      </c>
      <c r="J134" s="9" t="s">
        <v>16</v>
      </c>
      <c r="K134" t="s">
        <v>128</v>
      </c>
      <c r="L134" t="str">
        <f>IF(COUNTIF(Table22[[#This Row],[employee_residence]],Table22[[#This Row],[company_location]]),"Same Location","Different Location")</f>
        <v>Same Location</v>
      </c>
    </row>
    <row r="135" spans="1:12" x14ac:dyDescent="0.2">
      <c r="A135">
        <v>2021</v>
      </c>
      <c r="B135" t="s">
        <v>119</v>
      </c>
      <c r="C135" t="s">
        <v>123</v>
      </c>
      <c r="D135" t="s">
        <v>14</v>
      </c>
      <c r="E135" s="6" t="s">
        <v>18</v>
      </c>
      <c r="F135" s="6">
        <v>100000</v>
      </c>
      <c r="G135" s="15">
        <v>100000</v>
      </c>
      <c r="H135" t="s">
        <v>126</v>
      </c>
      <c r="I135" s="9" t="s">
        <v>16</v>
      </c>
      <c r="J135" s="9" t="s">
        <v>16</v>
      </c>
      <c r="K135" t="s">
        <v>129</v>
      </c>
      <c r="L135" t="str">
        <f>IF(COUNTIF(Table22[[#This Row],[employee_residence]],Table22[[#This Row],[company_location]]),"Same Location","Different Location")</f>
        <v>Same Location</v>
      </c>
    </row>
    <row r="136" spans="1:12" x14ac:dyDescent="0.2">
      <c r="A136">
        <v>2021</v>
      </c>
      <c r="B136" t="s">
        <v>120</v>
      </c>
      <c r="C136" t="s">
        <v>123</v>
      </c>
      <c r="D136" t="s">
        <v>14</v>
      </c>
      <c r="E136" s="6" t="s">
        <v>12</v>
      </c>
      <c r="F136" s="6">
        <v>65720</v>
      </c>
      <c r="G136" s="15">
        <v>78340</v>
      </c>
      <c r="H136" t="s">
        <v>127</v>
      </c>
      <c r="I136" s="9" t="s">
        <v>25</v>
      </c>
      <c r="J136" s="9" t="s">
        <v>25</v>
      </c>
      <c r="K136" t="s">
        <v>129</v>
      </c>
      <c r="L136" t="str">
        <f>IF(COUNTIF(Table22[[#This Row],[employee_residence]],Table22[[#This Row],[company_location]]),"Same Location","Different Location")</f>
        <v>Same Location</v>
      </c>
    </row>
    <row r="137" spans="1:12" x14ac:dyDescent="0.2">
      <c r="A137">
        <v>2021</v>
      </c>
      <c r="B137" t="s">
        <v>122</v>
      </c>
      <c r="C137" t="s">
        <v>123</v>
      </c>
      <c r="D137" t="s">
        <v>14</v>
      </c>
      <c r="E137" s="6" t="s">
        <v>12</v>
      </c>
      <c r="F137" s="6">
        <v>21600</v>
      </c>
      <c r="G137" s="15">
        <v>25747</v>
      </c>
      <c r="H137" t="s">
        <v>126</v>
      </c>
      <c r="I137" t="s">
        <v>84</v>
      </c>
      <c r="J137" s="8" t="s">
        <v>13</v>
      </c>
      <c r="K137" t="s">
        <v>130</v>
      </c>
      <c r="L137" s="8" t="str">
        <f>IF(COUNTIF(Table22[[#This Row],[employee_residence]],Table22[[#This Row],[company_location]]),"Same Location","Different Location")</f>
        <v>Different Location</v>
      </c>
    </row>
    <row r="138" spans="1:12" x14ac:dyDescent="0.2">
      <c r="A138">
        <v>2021</v>
      </c>
      <c r="B138" t="s">
        <v>122</v>
      </c>
      <c r="C138" t="s">
        <v>123</v>
      </c>
      <c r="D138" t="s">
        <v>14</v>
      </c>
      <c r="E138" s="6" t="s">
        <v>39</v>
      </c>
      <c r="F138" s="6">
        <v>1250000</v>
      </c>
      <c r="G138" s="15">
        <v>16949</v>
      </c>
      <c r="H138" t="s">
        <v>126</v>
      </c>
      <c r="I138" s="9" t="s">
        <v>40</v>
      </c>
      <c r="J138" s="9" t="s">
        <v>40</v>
      </c>
      <c r="K138" t="s">
        <v>130</v>
      </c>
      <c r="L138" t="str">
        <f>IF(COUNTIF(Table22[[#This Row],[employee_residence]],Table22[[#This Row],[company_location]]),"Same Location","Different Location")</f>
        <v>Same Location</v>
      </c>
    </row>
    <row r="139" spans="1:12" x14ac:dyDescent="0.2">
      <c r="A139">
        <v>2020</v>
      </c>
      <c r="B139" t="s">
        <v>122</v>
      </c>
      <c r="C139" t="s">
        <v>123</v>
      </c>
      <c r="D139" t="s">
        <v>14</v>
      </c>
      <c r="E139" s="6" t="s">
        <v>61</v>
      </c>
      <c r="F139" s="6">
        <v>11000000</v>
      </c>
      <c r="G139" s="15">
        <v>35735</v>
      </c>
      <c r="H139" t="s">
        <v>127</v>
      </c>
      <c r="I139" s="9" t="s">
        <v>62</v>
      </c>
      <c r="J139" s="9" t="s">
        <v>62</v>
      </c>
      <c r="K139" t="s">
        <v>128</v>
      </c>
      <c r="L139" t="str">
        <f>IF(COUNTIF(Table22[[#This Row],[employee_residence]],Table22[[#This Row],[company_location]]),"Same Location","Different Location")</f>
        <v>Same Location</v>
      </c>
    </row>
    <row r="140" spans="1:12" x14ac:dyDescent="0.2">
      <c r="A140">
        <v>2021</v>
      </c>
      <c r="B140" t="s">
        <v>120</v>
      </c>
      <c r="C140" t="s">
        <v>123</v>
      </c>
      <c r="D140" t="s">
        <v>14</v>
      </c>
      <c r="E140" s="6" t="s">
        <v>18</v>
      </c>
      <c r="F140" s="6">
        <v>135000</v>
      </c>
      <c r="G140" s="15">
        <v>135000</v>
      </c>
      <c r="H140" t="s">
        <v>125</v>
      </c>
      <c r="I140" s="9" t="s">
        <v>16</v>
      </c>
      <c r="J140" s="9" t="s">
        <v>16</v>
      </c>
      <c r="K140" t="s">
        <v>128</v>
      </c>
      <c r="L140" t="str">
        <f>IF(COUNTIF(Table22[[#This Row],[employee_residence]],Table22[[#This Row],[company_location]]),"Same Location","Different Location")</f>
        <v>Same Location</v>
      </c>
    </row>
    <row r="141" spans="1:12" x14ac:dyDescent="0.2">
      <c r="A141">
        <v>2021</v>
      </c>
      <c r="B141" t="s">
        <v>122</v>
      </c>
      <c r="C141" t="s">
        <v>123</v>
      </c>
      <c r="D141" t="s">
        <v>14</v>
      </c>
      <c r="E141" s="6" t="s">
        <v>18</v>
      </c>
      <c r="F141" s="6">
        <v>147000</v>
      </c>
      <c r="G141" s="15">
        <v>147000</v>
      </c>
      <c r="H141" t="s">
        <v>127</v>
      </c>
      <c r="I141" s="9" t="s">
        <v>16</v>
      </c>
      <c r="J141" s="9" t="s">
        <v>16</v>
      </c>
      <c r="K141" t="s">
        <v>128</v>
      </c>
      <c r="L141" t="str">
        <f>IF(COUNTIF(Table22[[#This Row],[employee_residence]],Table22[[#This Row],[company_location]]),"Same Location","Different Location")</f>
        <v>Same Location</v>
      </c>
    </row>
    <row r="142" spans="1:12" x14ac:dyDescent="0.2">
      <c r="A142">
        <v>2020</v>
      </c>
      <c r="B142" t="s">
        <v>119</v>
      </c>
      <c r="C142" t="s">
        <v>123</v>
      </c>
      <c r="D142" t="s">
        <v>14</v>
      </c>
      <c r="E142" s="6" t="s">
        <v>12</v>
      </c>
      <c r="F142" s="6">
        <v>45000</v>
      </c>
      <c r="G142" s="15">
        <v>51321</v>
      </c>
      <c r="H142" t="s">
        <v>125</v>
      </c>
      <c r="I142" s="9" t="s">
        <v>25</v>
      </c>
      <c r="J142" s="9" t="s">
        <v>25</v>
      </c>
      <c r="K142" t="s">
        <v>130</v>
      </c>
      <c r="L142" t="str">
        <f>IF(COUNTIF(Table22[[#This Row],[employee_residence]],Table22[[#This Row],[company_location]]),"Same Location","Different Location")</f>
        <v>Same Location</v>
      </c>
    </row>
    <row r="143" spans="1:12" x14ac:dyDescent="0.2">
      <c r="A143">
        <v>2020</v>
      </c>
      <c r="B143" t="s">
        <v>122</v>
      </c>
      <c r="C143" t="s">
        <v>123</v>
      </c>
      <c r="D143" t="s">
        <v>14</v>
      </c>
      <c r="E143" s="6" t="s">
        <v>39</v>
      </c>
      <c r="F143" s="6">
        <v>3000000</v>
      </c>
      <c r="G143" s="15">
        <v>40481</v>
      </c>
      <c r="H143" t="s">
        <v>125</v>
      </c>
      <c r="I143" s="9" t="s">
        <v>40</v>
      </c>
      <c r="J143" s="9" t="s">
        <v>40</v>
      </c>
      <c r="K143" t="s">
        <v>128</v>
      </c>
      <c r="L143" t="str">
        <f>IF(COUNTIF(Table22[[#This Row],[employee_residence]],Table22[[#This Row],[company_location]]),"Same Location","Different Location")</f>
        <v>Same Location</v>
      </c>
    </row>
    <row r="144" spans="1:12" x14ac:dyDescent="0.2">
      <c r="A144">
        <v>2020</v>
      </c>
      <c r="B144" t="s">
        <v>119</v>
      </c>
      <c r="C144" t="s">
        <v>123</v>
      </c>
      <c r="D144" t="s">
        <v>14</v>
      </c>
      <c r="E144" s="6" t="s">
        <v>12</v>
      </c>
      <c r="F144" s="6">
        <v>35000</v>
      </c>
      <c r="G144" s="15">
        <v>39916</v>
      </c>
      <c r="H144" t="s">
        <v>125</v>
      </c>
      <c r="I144" s="9" t="s">
        <v>25</v>
      </c>
      <c r="J144" s="9" t="s">
        <v>25</v>
      </c>
      <c r="K144" t="s">
        <v>129</v>
      </c>
      <c r="L144" t="str">
        <f>IF(COUNTIF(Table22[[#This Row],[employee_residence]],Table22[[#This Row],[company_location]]),"Same Location","Different Location")</f>
        <v>Same Location</v>
      </c>
    </row>
    <row r="145" spans="1:12" x14ac:dyDescent="0.2">
      <c r="A145">
        <v>2021</v>
      </c>
      <c r="B145" t="s">
        <v>122</v>
      </c>
      <c r="C145" t="s">
        <v>123</v>
      </c>
      <c r="D145" t="s">
        <v>14</v>
      </c>
      <c r="E145" s="6" t="s">
        <v>12</v>
      </c>
      <c r="F145" s="6">
        <v>76760</v>
      </c>
      <c r="G145" s="15">
        <v>91500</v>
      </c>
      <c r="H145" t="s">
        <v>127</v>
      </c>
      <c r="I145" s="9" t="s">
        <v>13</v>
      </c>
      <c r="J145" s="9" t="s">
        <v>13</v>
      </c>
      <c r="K145" t="s">
        <v>128</v>
      </c>
      <c r="L145" t="str">
        <f>IF(COUNTIF(Table22[[#This Row],[employee_residence]],Table22[[#This Row],[company_location]]),"Same Location","Different Location")</f>
        <v>Same Location</v>
      </c>
    </row>
    <row r="146" spans="1:12" x14ac:dyDescent="0.2">
      <c r="A146">
        <v>2021</v>
      </c>
      <c r="B146" t="s">
        <v>122</v>
      </c>
      <c r="C146" t="s">
        <v>123</v>
      </c>
      <c r="D146" t="s">
        <v>14</v>
      </c>
      <c r="E146" s="6" t="s">
        <v>39</v>
      </c>
      <c r="F146" s="6">
        <v>420000</v>
      </c>
      <c r="G146" s="15">
        <v>5695</v>
      </c>
      <c r="H146" t="s">
        <v>126</v>
      </c>
      <c r="I146" s="8" t="s">
        <v>40</v>
      </c>
      <c r="J146" s="8" t="s">
        <v>16</v>
      </c>
      <c r="K146" t="s">
        <v>130</v>
      </c>
      <c r="L146" s="8" t="str">
        <f>IF(COUNTIF(Table22[[#This Row],[employee_residence]],Table22[[#This Row],[company_location]]),"Same Location","Different Location")</f>
        <v>Different Location</v>
      </c>
    </row>
    <row r="147" spans="1:12" x14ac:dyDescent="0.2">
      <c r="A147">
        <v>2021</v>
      </c>
      <c r="B147" t="s">
        <v>122</v>
      </c>
      <c r="C147" t="s">
        <v>123</v>
      </c>
      <c r="D147" t="s">
        <v>14</v>
      </c>
      <c r="E147" s="6" t="s">
        <v>93</v>
      </c>
      <c r="F147" s="6">
        <v>30400000</v>
      </c>
      <c r="G147" s="15">
        <v>40798</v>
      </c>
      <c r="H147" t="s">
        <v>126</v>
      </c>
      <c r="I147" s="9" t="s">
        <v>94</v>
      </c>
      <c r="J147" s="9" t="s">
        <v>94</v>
      </c>
      <c r="K147" t="s">
        <v>128</v>
      </c>
      <c r="L147" t="str">
        <f>IF(COUNTIF(Table22[[#This Row],[employee_residence]],Table22[[#This Row],[company_location]]),"Same Location","Different Location")</f>
        <v>Same Location</v>
      </c>
    </row>
    <row r="148" spans="1:12" x14ac:dyDescent="0.2">
      <c r="A148">
        <v>2021</v>
      </c>
      <c r="B148" t="s">
        <v>122</v>
      </c>
      <c r="C148" t="s">
        <v>123</v>
      </c>
      <c r="D148" t="s">
        <v>14</v>
      </c>
      <c r="E148" s="6" t="s">
        <v>69</v>
      </c>
      <c r="F148" s="6">
        <v>58000</v>
      </c>
      <c r="G148" s="15">
        <v>2876</v>
      </c>
      <c r="H148" t="s">
        <v>125</v>
      </c>
      <c r="I148" s="9" t="s">
        <v>70</v>
      </c>
      <c r="J148" s="9" t="s">
        <v>70</v>
      </c>
      <c r="K148" t="s">
        <v>130</v>
      </c>
      <c r="L148" t="str">
        <f>IF(COUNTIF(Table22[[#This Row],[employee_residence]],Table22[[#This Row],[company_location]]),"Same Location","Different Location")</f>
        <v>Same Location</v>
      </c>
    </row>
    <row r="149" spans="1:12" x14ac:dyDescent="0.2">
      <c r="A149">
        <v>2021</v>
      </c>
      <c r="B149" t="s">
        <v>122</v>
      </c>
      <c r="C149" t="s">
        <v>123</v>
      </c>
      <c r="D149" t="s">
        <v>14</v>
      </c>
      <c r="E149" s="6" t="s">
        <v>12</v>
      </c>
      <c r="F149" s="6">
        <v>52000</v>
      </c>
      <c r="G149" s="15">
        <v>61985</v>
      </c>
      <c r="H149" t="s">
        <v>127</v>
      </c>
      <c r="I149" s="8" t="s">
        <v>13</v>
      </c>
      <c r="J149" s="8" t="s">
        <v>27</v>
      </c>
      <c r="K149" t="s">
        <v>129</v>
      </c>
      <c r="L149" s="8" t="str">
        <f>IF(COUNTIF(Table22[[#This Row],[employee_residence]],Table22[[#This Row],[company_location]]),"Same Location","Different Location")</f>
        <v>Different Location</v>
      </c>
    </row>
    <row r="150" spans="1:12" ht="15" customHeight="1" x14ac:dyDescent="0.2">
      <c r="A150">
        <v>2021</v>
      </c>
      <c r="B150" t="s">
        <v>122</v>
      </c>
      <c r="C150" t="s">
        <v>123</v>
      </c>
      <c r="D150" t="s">
        <v>14</v>
      </c>
      <c r="E150" s="6" t="s">
        <v>12</v>
      </c>
      <c r="F150" s="6">
        <v>32000</v>
      </c>
      <c r="G150" s="15">
        <v>38144</v>
      </c>
      <c r="H150" t="s">
        <v>126</v>
      </c>
      <c r="I150" s="9" t="s">
        <v>44</v>
      </c>
      <c r="J150" s="9" t="s">
        <v>44</v>
      </c>
      <c r="K150" t="s">
        <v>128</v>
      </c>
      <c r="L150" t="str">
        <f>IF(COUNTIF(Table22[[#This Row],[employee_residence]],Table22[[#This Row],[company_location]]),"Same Location","Different Location")</f>
        <v>Same Location</v>
      </c>
    </row>
    <row r="151" spans="1:12" x14ac:dyDescent="0.2">
      <c r="A151">
        <v>2021</v>
      </c>
      <c r="B151" t="s">
        <v>122</v>
      </c>
      <c r="C151" t="s">
        <v>123</v>
      </c>
      <c r="D151" t="s">
        <v>14</v>
      </c>
      <c r="E151" s="6" t="s">
        <v>50</v>
      </c>
      <c r="F151" s="6">
        <v>40900</v>
      </c>
      <c r="G151" s="15">
        <v>56578</v>
      </c>
      <c r="H151" t="s">
        <v>127</v>
      </c>
      <c r="I151" s="9" t="s">
        <v>43</v>
      </c>
      <c r="J151" s="9" t="s">
        <v>43</v>
      </c>
      <c r="K151" t="s">
        <v>128</v>
      </c>
      <c r="L151" t="str">
        <f>IF(COUNTIF(Table22[[#This Row],[employee_residence]],Table22[[#This Row],[company_location]]),"Same Location","Different Location")</f>
        <v>Same Location</v>
      </c>
    </row>
    <row r="152" spans="1:12" x14ac:dyDescent="0.2">
      <c r="A152">
        <v>2021</v>
      </c>
      <c r="B152" t="s">
        <v>122</v>
      </c>
      <c r="C152" t="s">
        <v>123</v>
      </c>
      <c r="D152" t="s">
        <v>14</v>
      </c>
      <c r="E152" s="6" t="s">
        <v>39</v>
      </c>
      <c r="F152" s="6">
        <v>2500000</v>
      </c>
      <c r="G152" s="15">
        <v>33899</v>
      </c>
      <c r="H152" t="s">
        <v>125</v>
      </c>
      <c r="I152" s="9" t="s">
        <v>40</v>
      </c>
      <c r="J152" s="9" t="s">
        <v>40</v>
      </c>
      <c r="K152" t="s">
        <v>129</v>
      </c>
      <c r="L152" t="str">
        <f>IF(COUNTIF(Table22[[#This Row],[employee_residence]],Table22[[#This Row],[company_location]]),"Same Location","Different Location")</f>
        <v>Same Location</v>
      </c>
    </row>
    <row r="153" spans="1:12" x14ac:dyDescent="0.2">
      <c r="A153">
        <v>2021</v>
      </c>
      <c r="B153" t="s">
        <v>122</v>
      </c>
      <c r="C153" t="s">
        <v>123</v>
      </c>
      <c r="D153" t="s">
        <v>14</v>
      </c>
      <c r="E153" s="6" t="s">
        <v>50</v>
      </c>
      <c r="F153" s="6">
        <v>85000</v>
      </c>
      <c r="G153" s="15">
        <v>117583</v>
      </c>
      <c r="H153" t="s">
        <v>127</v>
      </c>
      <c r="I153" s="9" t="s">
        <v>43</v>
      </c>
      <c r="J153" s="9" t="s">
        <v>43</v>
      </c>
      <c r="K153" t="s">
        <v>128</v>
      </c>
      <c r="L153" t="str">
        <f>IF(COUNTIF(Table22[[#This Row],[employee_residence]],Table22[[#This Row],[company_location]]),"Same Location","Different Location")</f>
        <v>Same Location</v>
      </c>
    </row>
    <row r="154" spans="1:12" x14ac:dyDescent="0.2">
      <c r="A154">
        <v>2021</v>
      </c>
      <c r="B154" t="s">
        <v>122</v>
      </c>
      <c r="C154" t="s">
        <v>123</v>
      </c>
      <c r="D154" t="s">
        <v>14</v>
      </c>
      <c r="E154" s="6" t="s">
        <v>12</v>
      </c>
      <c r="F154" s="6">
        <v>75000</v>
      </c>
      <c r="G154" s="15">
        <v>89402</v>
      </c>
      <c r="H154" t="s">
        <v>127</v>
      </c>
      <c r="I154" s="9" t="s">
        <v>13</v>
      </c>
      <c r="J154" s="9" t="s">
        <v>13</v>
      </c>
      <c r="K154" t="s">
        <v>128</v>
      </c>
      <c r="L154" t="str">
        <f>IF(COUNTIF(Table22[[#This Row],[employee_residence]],Table22[[#This Row],[company_location]]),"Same Location","Different Location")</f>
        <v>Same Location</v>
      </c>
    </row>
    <row r="155" spans="1:12" x14ac:dyDescent="0.2">
      <c r="A155">
        <v>2021</v>
      </c>
      <c r="B155" t="s">
        <v>122</v>
      </c>
      <c r="C155" t="s">
        <v>123</v>
      </c>
      <c r="D155" t="s">
        <v>14</v>
      </c>
      <c r="E155" s="6" t="s">
        <v>18</v>
      </c>
      <c r="F155" s="6">
        <v>160000</v>
      </c>
      <c r="G155" s="15">
        <v>160000</v>
      </c>
      <c r="H155" t="s">
        <v>126</v>
      </c>
      <c r="I155" s="9" t="s">
        <v>16</v>
      </c>
      <c r="J155" s="9" t="s">
        <v>16</v>
      </c>
      <c r="K155" t="s">
        <v>128</v>
      </c>
      <c r="L155" t="str">
        <f>IF(COUNTIF(Table22[[#This Row],[employee_residence]],Table22[[#This Row],[company_location]]),"Same Location","Different Location")</f>
        <v>Same Location</v>
      </c>
    </row>
    <row r="156" spans="1:12" x14ac:dyDescent="0.2">
      <c r="A156">
        <v>2021</v>
      </c>
      <c r="B156" t="s">
        <v>122</v>
      </c>
      <c r="C156" t="s">
        <v>123</v>
      </c>
      <c r="D156" t="s">
        <v>14</v>
      </c>
      <c r="E156" s="6" t="s">
        <v>105</v>
      </c>
      <c r="F156" s="6">
        <v>69600</v>
      </c>
      <c r="G156" s="15">
        <v>13000</v>
      </c>
      <c r="H156" t="s">
        <v>125</v>
      </c>
      <c r="I156" s="9" t="s">
        <v>68</v>
      </c>
      <c r="J156" s="9" t="s">
        <v>68</v>
      </c>
      <c r="K156" t="s">
        <v>130</v>
      </c>
      <c r="L156" t="str">
        <f>IF(COUNTIF(Table22[[#This Row],[employee_residence]],Table22[[#This Row],[company_location]]),"Same Location","Different Location")</f>
        <v>Same Location</v>
      </c>
    </row>
    <row r="157" spans="1:12" x14ac:dyDescent="0.2">
      <c r="A157">
        <v>2020</v>
      </c>
      <c r="B157" t="s">
        <v>122</v>
      </c>
      <c r="C157" t="s">
        <v>123</v>
      </c>
      <c r="D157" t="s">
        <v>14</v>
      </c>
      <c r="E157" s="6" t="s">
        <v>12</v>
      </c>
      <c r="F157" s="6">
        <v>37000</v>
      </c>
      <c r="G157" s="15">
        <v>42197</v>
      </c>
      <c r="H157" t="s">
        <v>127</v>
      </c>
      <c r="I157" s="9" t="s">
        <v>25</v>
      </c>
      <c r="J157" s="9" t="s">
        <v>25</v>
      </c>
      <c r="K157" t="s">
        <v>130</v>
      </c>
      <c r="L157" t="str">
        <f>IF(COUNTIF(Table22[[#This Row],[employee_residence]],Table22[[#This Row],[company_location]]),"Same Location","Different Location")</f>
        <v>Same Location</v>
      </c>
    </row>
    <row r="158" spans="1:12" x14ac:dyDescent="0.2">
      <c r="A158">
        <v>2020</v>
      </c>
      <c r="B158" t="s">
        <v>119</v>
      </c>
      <c r="C158" t="s">
        <v>123</v>
      </c>
      <c r="D158" t="s">
        <v>14</v>
      </c>
      <c r="E158" s="6" t="s">
        <v>12</v>
      </c>
      <c r="F158" s="6">
        <v>55000</v>
      </c>
      <c r="G158" s="15">
        <v>62726</v>
      </c>
      <c r="H158" t="s">
        <v>127</v>
      </c>
      <c r="I158" s="9" t="s">
        <v>13</v>
      </c>
      <c r="J158" s="9" t="s">
        <v>13</v>
      </c>
      <c r="K158" t="s">
        <v>130</v>
      </c>
      <c r="L158" t="str">
        <f>IF(COUNTIF(Table22[[#This Row],[employee_residence]],Table22[[#This Row],[company_location]]),"Same Location","Different Location")</f>
        <v>Same Location</v>
      </c>
    </row>
    <row r="159" spans="1:12" x14ac:dyDescent="0.2">
      <c r="A159">
        <v>2021</v>
      </c>
      <c r="B159" t="s">
        <v>122</v>
      </c>
      <c r="C159" t="s">
        <v>123</v>
      </c>
      <c r="D159" t="s">
        <v>14</v>
      </c>
      <c r="E159" s="6" t="s">
        <v>12</v>
      </c>
      <c r="F159" s="6">
        <v>76760</v>
      </c>
      <c r="G159" s="15">
        <v>91500</v>
      </c>
      <c r="H159" t="s">
        <v>127</v>
      </c>
      <c r="I159" s="9" t="s">
        <v>13</v>
      </c>
      <c r="J159" s="9" t="s">
        <v>13</v>
      </c>
      <c r="K159" t="s">
        <v>128</v>
      </c>
      <c r="L159" t="str">
        <f>IF(COUNTIF(Table22[[#This Row],[employee_residence]],Table22[[#This Row],[company_location]]),"Same Location","Different Location")</f>
        <v>Same Location</v>
      </c>
    </row>
    <row r="160" spans="1:12" x14ac:dyDescent="0.2">
      <c r="A160">
        <v>2020</v>
      </c>
      <c r="B160" t="s">
        <v>119</v>
      </c>
      <c r="C160" t="s">
        <v>124</v>
      </c>
      <c r="D160" t="s">
        <v>14</v>
      </c>
      <c r="E160" s="6" t="s">
        <v>12</v>
      </c>
      <c r="F160" s="6">
        <v>19000</v>
      </c>
      <c r="G160" s="15">
        <v>21669</v>
      </c>
      <c r="H160" t="s">
        <v>127</v>
      </c>
      <c r="I160" s="9" t="s">
        <v>46</v>
      </c>
      <c r="J160" s="9" t="s">
        <v>46</v>
      </c>
      <c r="K160" t="s">
        <v>130</v>
      </c>
      <c r="L160" t="str">
        <f>IF(COUNTIF(Table22[[#This Row],[employee_residence]],Table22[[#This Row],[company_location]]),"Same Location","Different Location")</f>
        <v>Same Location</v>
      </c>
    </row>
    <row r="161" spans="1:12" x14ac:dyDescent="0.2">
      <c r="A161">
        <v>2020</v>
      </c>
      <c r="B161" t="s">
        <v>120</v>
      </c>
      <c r="C161" t="s">
        <v>123</v>
      </c>
      <c r="D161" t="s">
        <v>14</v>
      </c>
      <c r="E161" s="6" t="s">
        <v>18</v>
      </c>
      <c r="F161" s="6">
        <v>120000</v>
      </c>
      <c r="G161" s="15">
        <v>120000</v>
      </c>
      <c r="H161" t="s">
        <v>127</v>
      </c>
      <c r="I161" s="9" t="s">
        <v>16</v>
      </c>
      <c r="J161" s="9" t="s">
        <v>16</v>
      </c>
      <c r="K161" t="s">
        <v>128</v>
      </c>
      <c r="L161" t="str">
        <f>IF(COUNTIF(Table22[[#This Row],[employee_residence]],Table22[[#This Row],[company_location]]),"Same Location","Different Location")</f>
        <v>Same Location</v>
      </c>
    </row>
    <row r="162" spans="1:12" x14ac:dyDescent="0.2">
      <c r="A162">
        <v>2021</v>
      </c>
      <c r="B162" t="s">
        <v>120</v>
      </c>
      <c r="C162" t="s">
        <v>123</v>
      </c>
      <c r="D162" t="s">
        <v>14</v>
      </c>
      <c r="E162" s="6" t="s">
        <v>29</v>
      </c>
      <c r="F162" s="6">
        <v>110000</v>
      </c>
      <c r="G162" s="15">
        <v>87961</v>
      </c>
      <c r="H162" t="s">
        <v>126</v>
      </c>
      <c r="I162" s="9" t="s">
        <v>30</v>
      </c>
      <c r="J162" s="9" t="s">
        <v>30</v>
      </c>
      <c r="K162" t="s">
        <v>130</v>
      </c>
      <c r="L162" t="str">
        <f>IF(COUNTIF(Table22[[#This Row],[employee_residence]],Table22[[#This Row],[company_location]]),"Same Location","Different Location")</f>
        <v>Same Location</v>
      </c>
    </row>
    <row r="163" spans="1:12" x14ac:dyDescent="0.2">
      <c r="A163">
        <v>2021</v>
      </c>
      <c r="B163" t="s">
        <v>122</v>
      </c>
      <c r="C163" t="s">
        <v>123</v>
      </c>
      <c r="D163" t="s">
        <v>14</v>
      </c>
      <c r="E163" s="6" t="s">
        <v>18</v>
      </c>
      <c r="F163" s="6">
        <v>130000</v>
      </c>
      <c r="G163" s="15">
        <v>130000</v>
      </c>
      <c r="H163" t="s">
        <v>127</v>
      </c>
      <c r="I163" s="9" t="s">
        <v>16</v>
      </c>
      <c r="J163" s="9" t="s">
        <v>16</v>
      </c>
      <c r="K163" t="s">
        <v>128</v>
      </c>
      <c r="L163" t="str">
        <f>IF(COUNTIF(Table22[[#This Row],[employee_residence]],Table22[[#This Row],[company_location]]),"Same Location","Different Location")</f>
        <v>Same Location</v>
      </c>
    </row>
    <row r="164" spans="1:12" x14ac:dyDescent="0.2">
      <c r="A164">
        <v>2020</v>
      </c>
      <c r="B164" t="s">
        <v>122</v>
      </c>
      <c r="C164" t="s">
        <v>123</v>
      </c>
      <c r="D164" t="s">
        <v>14</v>
      </c>
      <c r="E164" s="6" t="s">
        <v>12</v>
      </c>
      <c r="F164" s="6">
        <v>34000</v>
      </c>
      <c r="G164" s="15">
        <v>38776</v>
      </c>
      <c r="H164" t="s">
        <v>126</v>
      </c>
      <c r="I164" s="9" t="s">
        <v>44</v>
      </c>
      <c r="J164" s="9" t="s">
        <v>44</v>
      </c>
      <c r="K164" t="s">
        <v>129</v>
      </c>
      <c r="L164" t="str">
        <f>IF(COUNTIF(Table22[[#This Row],[employee_residence]],Table22[[#This Row],[company_location]]),"Same Location","Different Location")</f>
        <v>Same Location</v>
      </c>
    </row>
    <row r="165" spans="1:12" x14ac:dyDescent="0.2">
      <c r="A165">
        <v>2021</v>
      </c>
      <c r="B165" t="s">
        <v>122</v>
      </c>
      <c r="C165" t="s">
        <v>123</v>
      </c>
      <c r="D165" t="s">
        <v>14</v>
      </c>
      <c r="E165" s="6" t="s">
        <v>12</v>
      </c>
      <c r="F165" s="6">
        <v>39600</v>
      </c>
      <c r="G165" s="15">
        <v>47204</v>
      </c>
      <c r="H165" t="s">
        <v>126</v>
      </c>
      <c r="I165" s="9" t="s">
        <v>44</v>
      </c>
      <c r="J165" s="9" t="s">
        <v>44</v>
      </c>
      <c r="K165" t="s">
        <v>129</v>
      </c>
      <c r="L165" t="str">
        <f>IF(COUNTIF(Table22[[#This Row],[employee_residence]],Table22[[#This Row],[company_location]]),"Same Location","Different Location")</f>
        <v>Same Location</v>
      </c>
    </row>
    <row r="166" spans="1:12" x14ac:dyDescent="0.2">
      <c r="A166">
        <v>2021</v>
      </c>
      <c r="B166" t="s">
        <v>119</v>
      </c>
      <c r="C166" t="s">
        <v>123</v>
      </c>
      <c r="D166" t="s">
        <v>14</v>
      </c>
      <c r="E166" s="6" t="s">
        <v>18</v>
      </c>
      <c r="F166" s="6">
        <v>4000</v>
      </c>
      <c r="G166" s="15">
        <v>4000</v>
      </c>
      <c r="H166" t="s">
        <v>125</v>
      </c>
      <c r="I166" s="9" t="s">
        <v>90</v>
      </c>
      <c r="J166" s="9" t="s">
        <v>90</v>
      </c>
      <c r="K166" t="s">
        <v>129</v>
      </c>
      <c r="L166" t="str">
        <f>IF(COUNTIF(Table22[[#This Row],[employee_residence]],Table22[[#This Row],[company_location]]),"Same Location","Different Location")</f>
        <v>Same Location</v>
      </c>
    </row>
    <row r="167" spans="1:12" x14ac:dyDescent="0.2">
      <c r="A167">
        <v>2020</v>
      </c>
      <c r="B167" t="s">
        <v>120</v>
      </c>
      <c r="C167" t="s">
        <v>123</v>
      </c>
      <c r="D167" t="s">
        <v>14</v>
      </c>
      <c r="E167" s="6" t="s">
        <v>12</v>
      </c>
      <c r="F167" s="6">
        <v>80000</v>
      </c>
      <c r="G167" s="15">
        <v>91237</v>
      </c>
      <c r="H167" t="s">
        <v>125</v>
      </c>
      <c r="I167" s="9" t="s">
        <v>27</v>
      </c>
      <c r="J167" s="9" t="s">
        <v>27</v>
      </c>
      <c r="K167" t="s">
        <v>130</v>
      </c>
      <c r="L167" t="str">
        <f>IF(COUNTIF(Table22[[#This Row],[employee_residence]],Table22[[#This Row],[company_location]]),"Same Location","Different Location")</f>
        <v>Same Location</v>
      </c>
    </row>
    <row r="168" spans="1:12" x14ac:dyDescent="0.2">
      <c r="A168">
        <v>2020</v>
      </c>
      <c r="B168" t="s">
        <v>122</v>
      </c>
      <c r="C168" t="s">
        <v>123</v>
      </c>
      <c r="D168" t="s">
        <v>14</v>
      </c>
      <c r="E168" s="6" t="s">
        <v>12</v>
      </c>
      <c r="F168" s="6">
        <v>55000</v>
      </c>
      <c r="G168" s="15">
        <v>62726</v>
      </c>
      <c r="H168" t="s">
        <v>127</v>
      </c>
      <c r="I168" s="8" t="s">
        <v>25</v>
      </c>
      <c r="J168" t="s">
        <v>109</v>
      </c>
      <c r="K168" t="s">
        <v>130</v>
      </c>
      <c r="L168" s="8" t="str">
        <f>IF(COUNTIF(Table22[[#This Row],[employee_residence]],Table22[[#This Row],[company_location]]),"Same Location","Different Location")</f>
        <v>Different Location</v>
      </c>
    </row>
    <row r="169" spans="1:12" x14ac:dyDescent="0.2">
      <c r="A169">
        <v>2021</v>
      </c>
      <c r="B169" t="s">
        <v>122</v>
      </c>
      <c r="C169" t="s">
        <v>123</v>
      </c>
      <c r="D169" t="s">
        <v>14</v>
      </c>
      <c r="E169" s="6" t="s">
        <v>18</v>
      </c>
      <c r="F169" s="6">
        <v>115000</v>
      </c>
      <c r="G169" s="15">
        <v>115000</v>
      </c>
      <c r="H169" t="s">
        <v>127</v>
      </c>
      <c r="I169" s="9" t="s">
        <v>16</v>
      </c>
      <c r="J169" s="9" t="s">
        <v>16</v>
      </c>
      <c r="K169" t="s">
        <v>128</v>
      </c>
      <c r="L169" t="str">
        <f>IF(COUNTIF(Table22[[#This Row],[employee_residence]],Table22[[#This Row],[company_location]]),"Same Location","Different Location")</f>
        <v>Same Location</v>
      </c>
    </row>
    <row r="170" spans="1:12" x14ac:dyDescent="0.2">
      <c r="A170">
        <v>2021</v>
      </c>
      <c r="B170" t="s">
        <v>122</v>
      </c>
      <c r="C170" t="s">
        <v>123</v>
      </c>
      <c r="D170" t="s">
        <v>14</v>
      </c>
      <c r="E170" s="6" t="s">
        <v>18</v>
      </c>
      <c r="F170" s="6">
        <v>73000</v>
      </c>
      <c r="G170" s="15">
        <v>73000</v>
      </c>
      <c r="H170" t="s">
        <v>125</v>
      </c>
      <c r="I170" s="9" t="s">
        <v>16</v>
      </c>
      <c r="J170" s="9" t="s">
        <v>16</v>
      </c>
      <c r="K170" t="s">
        <v>128</v>
      </c>
      <c r="L170" t="str">
        <f>IF(COUNTIF(Table22[[#This Row],[employee_residence]],Table22[[#This Row],[company_location]]),"Same Location","Different Location")</f>
        <v>Same Location</v>
      </c>
    </row>
    <row r="171" spans="1:12" x14ac:dyDescent="0.2">
      <c r="A171">
        <v>2020</v>
      </c>
      <c r="B171" t="s">
        <v>122</v>
      </c>
      <c r="C171" t="s">
        <v>123</v>
      </c>
      <c r="D171" t="s">
        <v>14</v>
      </c>
      <c r="E171" s="6" t="s">
        <v>18</v>
      </c>
      <c r="F171" s="6">
        <v>118000</v>
      </c>
      <c r="G171" s="15">
        <v>118000</v>
      </c>
      <c r="H171" t="s">
        <v>126</v>
      </c>
      <c r="I171" s="9" t="s">
        <v>16</v>
      </c>
      <c r="J171" s="9" t="s">
        <v>16</v>
      </c>
      <c r="K171" t="s">
        <v>129</v>
      </c>
      <c r="L171" t="str">
        <f>IF(COUNTIF(Table22[[#This Row],[employee_residence]],Table22[[#This Row],[company_location]]),"Same Location","Different Location")</f>
        <v>Same Location</v>
      </c>
    </row>
    <row r="172" spans="1:12" x14ac:dyDescent="0.2">
      <c r="A172">
        <v>2020</v>
      </c>
      <c r="B172" t="s">
        <v>122</v>
      </c>
      <c r="C172" t="s">
        <v>123</v>
      </c>
      <c r="D172" t="s">
        <v>14</v>
      </c>
      <c r="E172" s="6" t="s">
        <v>18</v>
      </c>
      <c r="F172" s="6">
        <v>138350</v>
      </c>
      <c r="G172" s="15">
        <v>138350</v>
      </c>
      <c r="H172" t="s">
        <v>126</v>
      </c>
      <c r="I172" s="9" t="s">
        <v>16</v>
      </c>
      <c r="J172" s="9" t="s">
        <v>16</v>
      </c>
      <c r="K172" t="s">
        <v>129</v>
      </c>
      <c r="L172" t="str">
        <f>IF(COUNTIF(Table22[[#This Row],[employee_residence]],Table22[[#This Row],[company_location]]),"Same Location","Different Location")</f>
        <v>Same Location</v>
      </c>
    </row>
    <row r="173" spans="1:12" x14ac:dyDescent="0.2">
      <c r="A173">
        <v>2021</v>
      </c>
      <c r="B173" t="s">
        <v>122</v>
      </c>
      <c r="C173" t="s">
        <v>123</v>
      </c>
      <c r="D173" t="s">
        <v>14</v>
      </c>
      <c r="E173" s="6" t="s">
        <v>66</v>
      </c>
      <c r="F173" s="6">
        <v>160000</v>
      </c>
      <c r="G173" s="15">
        <v>119353</v>
      </c>
      <c r="H173" t="s">
        <v>126</v>
      </c>
      <c r="I173" t="s">
        <v>67</v>
      </c>
      <c r="J173" t="s">
        <v>112</v>
      </c>
      <c r="K173" t="s">
        <v>129</v>
      </c>
      <c r="L173" s="8" t="str">
        <f>IF(COUNTIF(Table22[[#This Row],[employee_residence]],Table22[[#This Row],[company_location]]),"Same Location","Different Location")</f>
        <v>Different Location</v>
      </c>
    </row>
    <row r="174" spans="1:12" x14ac:dyDescent="0.2">
      <c r="A174">
        <v>2020</v>
      </c>
      <c r="B174" t="s">
        <v>120</v>
      </c>
      <c r="C174" t="s">
        <v>123</v>
      </c>
      <c r="D174" t="s">
        <v>14</v>
      </c>
      <c r="E174" s="6" t="s">
        <v>18</v>
      </c>
      <c r="F174" s="6">
        <v>412000</v>
      </c>
      <c r="G174" s="15">
        <v>412000</v>
      </c>
      <c r="H174" t="s">
        <v>126</v>
      </c>
      <c r="I174" s="9" t="s">
        <v>16</v>
      </c>
      <c r="J174" s="9" t="s">
        <v>16</v>
      </c>
      <c r="K174" t="s">
        <v>128</v>
      </c>
      <c r="L174" t="str">
        <f>IF(COUNTIF(Table22[[#This Row],[employee_residence]],Table22[[#This Row],[company_location]]),"Same Location","Different Location")</f>
        <v>Same Location</v>
      </c>
    </row>
    <row r="175" spans="1:12" x14ac:dyDescent="0.2">
      <c r="A175">
        <v>2020</v>
      </c>
      <c r="B175" t="s">
        <v>119</v>
      </c>
      <c r="C175" t="s">
        <v>123</v>
      </c>
      <c r="D175" t="s">
        <v>14</v>
      </c>
      <c r="E175" s="6" t="s">
        <v>18</v>
      </c>
      <c r="F175" s="6">
        <v>105000</v>
      </c>
      <c r="G175" s="15">
        <v>105000</v>
      </c>
      <c r="H175" t="s">
        <v>126</v>
      </c>
      <c r="I175" s="9" t="s">
        <v>16</v>
      </c>
      <c r="J175" s="9" t="s">
        <v>16</v>
      </c>
      <c r="K175" t="s">
        <v>130</v>
      </c>
      <c r="L175" t="str">
        <f>IF(COUNTIF(Table22[[#This Row],[employee_residence]],Table22[[#This Row],[company_location]]),"Same Location","Different Location")</f>
        <v>Same Location</v>
      </c>
    </row>
    <row r="176" spans="1:12" hidden="1" x14ac:dyDescent="0.2">
      <c r="A176">
        <v>2021</v>
      </c>
      <c r="B176" t="s">
        <v>120</v>
      </c>
      <c r="C176" t="s">
        <v>123</v>
      </c>
      <c r="D176" t="s">
        <v>115</v>
      </c>
      <c r="E176" s="6" t="s">
        <v>18</v>
      </c>
      <c r="F176">
        <v>165000</v>
      </c>
      <c r="G176">
        <v>165000</v>
      </c>
      <c r="H176" t="s">
        <v>126</v>
      </c>
      <c r="I176" t="s">
        <v>16</v>
      </c>
      <c r="J176" t="s">
        <v>16</v>
      </c>
      <c r="K176" t="s">
        <v>128</v>
      </c>
      <c r="L176" t="str">
        <f>IF(COUNTIF(Table22[[#This Row],[employee_residence]],Table22[[#This Row],[company_location]]),"Same Location","Different Location")</f>
        <v>Same Location</v>
      </c>
    </row>
    <row r="177" spans="1:12" hidden="1" x14ac:dyDescent="0.2">
      <c r="A177">
        <v>2021</v>
      </c>
      <c r="B177" t="s">
        <v>120</v>
      </c>
      <c r="C177" t="s">
        <v>123</v>
      </c>
      <c r="D177" t="s">
        <v>60</v>
      </c>
      <c r="E177" s="6" t="s">
        <v>50</v>
      </c>
      <c r="F177">
        <v>82500</v>
      </c>
      <c r="G177">
        <v>114125</v>
      </c>
      <c r="H177" t="s">
        <v>126</v>
      </c>
      <c r="I177" t="s">
        <v>43</v>
      </c>
      <c r="J177" t="s">
        <v>43</v>
      </c>
      <c r="K177" t="s">
        <v>129</v>
      </c>
      <c r="L177" t="str">
        <f>IF(COUNTIF(Table22[[#This Row],[employee_residence]],Table22[[#This Row],[company_location]]),"Same Location","Different Location")</f>
        <v>Same Location</v>
      </c>
    </row>
    <row r="178" spans="1:12" hidden="1" x14ac:dyDescent="0.2">
      <c r="A178">
        <v>2021</v>
      </c>
      <c r="B178" t="s">
        <v>120</v>
      </c>
      <c r="C178" t="s">
        <v>123</v>
      </c>
      <c r="D178" t="s">
        <v>60</v>
      </c>
      <c r="E178" s="6" t="s">
        <v>18</v>
      </c>
      <c r="F178">
        <v>200000</v>
      </c>
      <c r="G178">
        <v>200000</v>
      </c>
      <c r="H178" t="s">
        <v>126</v>
      </c>
      <c r="I178" t="s">
        <v>16</v>
      </c>
      <c r="J178" t="s">
        <v>16</v>
      </c>
      <c r="K178" t="s">
        <v>128</v>
      </c>
      <c r="L178" t="str">
        <f>IF(COUNTIF(Table22[[#This Row],[employee_residence]],Table22[[#This Row],[company_location]]),"Same Location","Different Location")</f>
        <v>Same Location</v>
      </c>
    </row>
    <row r="179" spans="1:12" hidden="1" x14ac:dyDescent="0.2">
      <c r="A179">
        <v>2021</v>
      </c>
      <c r="B179" t="s">
        <v>121</v>
      </c>
      <c r="C179" t="s">
        <v>123</v>
      </c>
      <c r="D179" t="s">
        <v>45</v>
      </c>
      <c r="E179" s="6" t="s">
        <v>12</v>
      </c>
      <c r="F179">
        <v>130000</v>
      </c>
      <c r="G179">
        <v>154963</v>
      </c>
      <c r="H179" t="s">
        <v>126</v>
      </c>
      <c r="I179" t="s">
        <v>46</v>
      </c>
      <c r="J179" t="s">
        <v>47</v>
      </c>
      <c r="K179" t="s">
        <v>128</v>
      </c>
      <c r="L179" t="str">
        <f>IF(COUNTIF(Table22[[#This Row],[employee_residence]],Table22[[#This Row],[company_location]]),"Same Location","Different Location")</f>
        <v>Different Location</v>
      </c>
    </row>
    <row r="180" spans="1:12" hidden="1" x14ac:dyDescent="0.2">
      <c r="A180">
        <v>2021</v>
      </c>
      <c r="B180" t="s">
        <v>121</v>
      </c>
      <c r="C180" t="s">
        <v>123</v>
      </c>
      <c r="D180" t="s">
        <v>45</v>
      </c>
      <c r="E180" s="6" t="s">
        <v>12</v>
      </c>
      <c r="F180">
        <v>120000</v>
      </c>
      <c r="G180">
        <v>143043</v>
      </c>
      <c r="H180" t="s">
        <v>125</v>
      </c>
      <c r="I180" t="s">
        <v>13</v>
      </c>
      <c r="J180" t="s">
        <v>13</v>
      </c>
      <c r="K180" t="s">
        <v>128</v>
      </c>
      <c r="L180" t="str">
        <f>IF(COUNTIF(Table22[[#This Row],[employee_residence]],Table22[[#This Row],[company_location]]),"Same Location","Different Location")</f>
        <v>Same Location</v>
      </c>
    </row>
    <row r="181" spans="1:12" hidden="1" x14ac:dyDescent="0.2">
      <c r="A181">
        <v>2020</v>
      </c>
      <c r="B181" t="s">
        <v>121</v>
      </c>
      <c r="C181" t="s">
        <v>123</v>
      </c>
      <c r="D181" t="s">
        <v>45</v>
      </c>
      <c r="E181" s="6" t="s">
        <v>18</v>
      </c>
      <c r="F181">
        <v>325000</v>
      </c>
      <c r="G181">
        <v>325000</v>
      </c>
      <c r="H181" t="s">
        <v>126</v>
      </c>
      <c r="I181" t="s">
        <v>16</v>
      </c>
      <c r="J181" t="s">
        <v>16</v>
      </c>
      <c r="K181" t="s">
        <v>128</v>
      </c>
      <c r="L181" t="str">
        <f>IF(COUNTIF(Table22[[#This Row],[employee_residence]],Table22[[#This Row],[company_location]]),"Same Location","Different Location")</f>
        <v>Same Location</v>
      </c>
    </row>
    <row r="182" spans="1:12" hidden="1" x14ac:dyDescent="0.2">
      <c r="A182">
        <v>2021</v>
      </c>
      <c r="B182" t="s">
        <v>120</v>
      </c>
      <c r="C182" t="s">
        <v>123</v>
      </c>
      <c r="D182" t="s">
        <v>45</v>
      </c>
      <c r="E182" s="6" t="s">
        <v>18</v>
      </c>
      <c r="F182">
        <v>168000</v>
      </c>
      <c r="G182">
        <v>168000</v>
      </c>
      <c r="H182" t="s">
        <v>125</v>
      </c>
      <c r="I182" t="s">
        <v>78</v>
      </c>
      <c r="J182" t="s">
        <v>78</v>
      </c>
      <c r="K182" t="s">
        <v>130</v>
      </c>
      <c r="L182" t="str">
        <f>IF(COUNTIF(Table22[[#This Row],[employee_residence]],Table22[[#This Row],[company_location]]),"Same Location","Different Location")</f>
        <v>Same Location</v>
      </c>
    </row>
    <row r="183" spans="1:12" hidden="1" x14ac:dyDescent="0.2">
      <c r="A183">
        <v>2021</v>
      </c>
      <c r="B183" t="s">
        <v>120</v>
      </c>
      <c r="C183" t="s">
        <v>123</v>
      </c>
      <c r="D183" t="s">
        <v>107</v>
      </c>
      <c r="E183" s="6" t="s">
        <v>50</v>
      </c>
      <c r="F183">
        <v>45000</v>
      </c>
      <c r="G183">
        <v>62250</v>
      </c>
      <c r="H183" t="s">
        <v>127</v>
      </c>
      <c r="I183" t="s">
        <v>43</v>
      </c>
      <c r="J183" t="s">
        <v>43</v>
      </c>
      <c r="K183" t="s">
        <v>128</v>
      </c>
      <c r="L183" t="str">
        <f>IF(COUNTIF(Table22[[#This Row],[employee_residence]],Table22[[#This Row],[company_location]]),"Same Location","Different Location")</f>
        <v>Same Location</v>
      </c>
    </row>
    <row r="184" spans="1:12" hidden="1" x14ac:dyDescent="0.2">
      <c r="A184">
        <v>2021</v>
      </c>
      <c r="B184" t="s">
        <v>122</v>
      </c>
      <c r="C184" t="s">
        <v>123</v>
      </c>
      <c r="D184" t="s">
        <v>64</v>
      </c>
      <c r="E184" s="6" t="s">
        <v>18</v>
      </c>
      <c r="F184">
        <v>450000</v>
      </c>
      <c r="G184">
        <v>450000</v>
      </c>
      <c r="H184" t="s">
        <v>126</v>
      </c>
      <c r="I184" t="s">
        <v>16</v>
      </c>
      <c r="J184" t="s">
        <v>16</v>
      </c>
      <c r="K184" t="s">
        <v>128</v>
      </c>
      <c r="L184" t="str">
        <f>IF(COUNTIF(Table22[[#This Row],[employee_residence]],Table22[[#This Row],[company_location]]),"Same Location","Different Location")</f>
        <v>Same Location</v>
      </c>
    </row>
    <row r="185" spans="1:12" hidden="1" x14ac:dyDescent="0.2">
      <c r="A185">
        <v>2021</v>
      </c>
      <c r="B185" t="s">
        <v>121</v>
      </c>
      <c r="C185" t="s">
        <v>123</v>
      </c>
      <c r="D185" t="s">
        <v>20</v>
      </c>
      <c r="E185" s="6" t="s">
        <v>18</v>
      </c>
      <c r="F185">
        <v>230000</v>
      </c>
      <c r="G185">
        <v>230000</v>
      </c>
      <c r="H185" t="s">
        <v>127</v>
      </c>
      <c r="I185" t="s">
        <v>19</v>
      </c>
      <c r="J185" t="s">
        <v>19</v>
      </c>
      <c r="K185" t="s">
        <v>128</v>
      </c>
      <c r="L185" t="str">
        <f>IF(COUNTIF(Table22[[#This Row],[employee_residence]],Table22[[#This Row],[company_location]]),"Same Location","Different Location")</f>
        <v>Same Location</v>
      </c>
    </row>
    <row r="186" spans="1:12" hidden="1" x14ac:dyDescent="0.2">
      <c r="A186">
        <v>2021</v>
      </c>
      <c r="B186" t="s">
        <v>121</v>
      </c>
      <c r="C186" t="s">
        <v>123</v>
      </c>
      <c r="D186" t="s">
        <v>20</v>
      </c>
      <c r="E186" s="6" t="s">
        <v>18</v>
      </c>
      <c r="F186">
        <v>235000</v>
      </c>
      <c r="G186">
        <v>235000</v>
      </c>
      <c r="H186" t="s">
        <v>126</v>
      </c>
      <c r="I186" t="s">
        <v>16</v>
      </c>
      <c r="J186" t="s">
        <v>16</v>
      </c>
      <c r="K186" t="s">
        <v>128</v>
      </c>
      <c r="L186" t="str">
        <f>IF(COUNTIF(Table22[[#This Row],[employee_residence]],Table22[[#This Row],[company_location]]),"Same Location","Different Location")</f>
        <v>Same Location</v>
      </c>
    </row>
    <row r="187" spans="1:12" hidden="1" x14ac:dyDescent="0.2">
      <c r="A187">
        <v>2021</v>
      </c>
      <c r="B187" t="s">
        <v>121</v>
      </c>
      <c r="C187" t="s">
        <v>123</v>
      </c>
      <c r="D187" t="s">
        <v>17</v>
      </c>
      <c r="E187" s="6" t="s">
        <v>18</v>
      </c>
      <c r="F187">
        <v>85000</v>
      </c>
      <c r="G187">
        <v>85000</v>
      </c>
      <c r="H187" t="s">
        <v>125</v>
      </c>
      <c r="I187" t="s">
        <v>19</v>
      </c>
      <c r="J187" t="s">
        <v>19</v>
      </c>
      <c r="K187" t="s">
        <v>129</v>
      </c>
      <c r="L187" t="str">
        <f>IF(COUNTIF(Table22[[#This Row],[employee_residence]],Table22[[#This Row],[company_location]]),"Same Location","Different Location")</f>
        <v>Same Location</v>
      </c>
    </row>
    <row r="188" spans="1:12" hidden="1" x14ac:dyDescent="0.2">
      <c r="A188">
        <v>2021</v>
      </c>
      <c r="B188" t="s">
        <v>122</v>
      </c>
      <c r="C188" t="s">
        <v>123</v>
      </c>
      <c r="D188" t="s">
        <v>17</v>
      </c>
      <c r="E188" s="6" t="s">
        <v>18</v>
      </c>
      <c r="F188">
        <v>110000</v>
      </c>
      <c r="G188">
        <v>110000</v>
      </c>
      <c r="H188" t="s">
        <v>125</v>
      </c>
      <c r="I188" t="s">
        <v>16</v>
      </c>
      <c r="J188" t="s">
        <v>16</v>
      </c>
      <c r="K188" t="s">
        <v>130</v>
      </c>
      <c r="L188" t="str">
        <f>IF(COUNTIF(Table22[[#This Row],[employee_residence]],Table22[[#This Row],[company_location]]),"Same Location","Different Location")</f>
        <v>Same Location</v>
      </c>
    </row>
    <row r="189" spans="1:12" hidden="1" x14ac:dyDescent="0.2">
      <c r="A189">
        <v>2021</v>
      </c>
      <c r="B189" t="s">
        <v>120</v>
      </c>
      <c r="C189" t="s">
        <v>123</v>
      </c>
      <c r="D189" t="s">
        <v>52</v>
      </c>
      <c r="E189" s="6" t="s">
        <v>18</v>
      </c>
      <c r="F189">
        <v>170000</v>
      </c>
      <c r="G189">
        <v>170000</v>
      </c>
      <c r="H189" t="s">
        <v>126</v>
      </c>
      <c r="I189" t="s">
        <v>16</v>
      </c>
      <c r="J189" t="s">
        <v>16</v>
      </c>
      <c r="K189" t="s">
        <v>128</v>
      </c>
      <c r="L189" t="str">
        <f>IF(COUNTIF(Table22[[#This Row],[employee_residence]],Table22[[#This Row],[company_location]]),"Same Location","Different Location")</f>
        <v>Same Location</v>
      </c>
    </row>
    <row r="190" spans="1:12" hidden="1" x14ac:dyDescent="0.2">
      <c r="A190">
        <v>2020</v>
      </c>
      <c r="B190" t="s">
        <v>122</v>
      </c>
      <c r="C190" t="s">
        <v>123</v>
      </c>
      <c r="D190" t="s">
        <v>52</v>
      </c>
      <c r="E190" s="6" t="s">
        <v>18</v>
      </c>
      <c r="F190">
        <v>87000</v>
      </c>
      <c r="G190">
        <v>87000</v>
      </c>
      <c r="H190" t="s">
        <v>126</v>
      </c>
      <c r="I190" t="s">
        <v>16</v>
      </c>
      <c r="J190" t="s">
        <v>16</v>
      </c>
      <c r="K190" t="s">
        <v>128</v>
      </c>
      <c r="L190" t="str">
        <f>IF(COUNTIF(Table22[[#This Row],[employee_residence]],Table22[[#This Row],[company_location]]),"Same Location","Different Location")</f>
        <v>Same Location</v>
      </c>
    </row>
    <row r="191" spans="1:12" hidden="1" x14ac:dyDescent="0.2">
      <c r="A191">
        <v>2021</v>
      </c>
      <c r="B191" t="s">
        <v>122</v>
      </c>
      <c r="C191" t="s">
        <v>123</v>
      </c>
      <c r="D191" t="s">
        <v>52</v>
      </c>
      <c r="E191" s="6" t="s">
        <v>39</v>
      </c>
      <c r="F191">
        <v>1450000</v>
      </c>
      <c r="G191">
        <v>19661</v>
      </c>
      <c r="H191" t="s">
        <v>126</v>
      </c>
      <c r="I191" t="s">
        <v>40</v>
      </c>
      <c r="J191" t="s">
        <v>40</v>
      </c>
      <c r="K191" t="s">
        <v>128</v>
      </c>
      <c r="L191" t="str">
        <f>IF(COUNTIF(Table22[[#This Row],[employee_residence]],Table22[[#This Row],[company_location]]),"Same Location","Different Location")</f>
        <v>Same Location</v>
      </c>
    </row>
    <row r="192" spans="1:12" hidden="1" x14ac:dyDescent="0.2">
      <c r="A192">
        <v>2021</v>
      </c>
      <c r="B192" t="s">
        <v>120</v>
      </c>
      <c r="C192" t="s">
        <v>123</v>
      </c>
      <c r="D192" t="s">
        <v>59</v>
      </c>
      <c r="E192" s="6" t="s">
        <v>50</v>
      </c>
      <c r="F192">
        <v>75000</v>
      </c>
      <c r="G192">
        <v>103750</v>
      </c>
      <c r="H192" t="s">
        <v>126</v>
      </c>
      <c r="I192" t="s">
        <v>43</v>
      </c>
      <c r="J192" t="s">
        <v>43</v>
      </c>
      <c r="K192" t="s">
        <v>130</v>
      </c>
      <c r="L192" t="str">
        <f>IF(COUNTIF(Table22[[#This Row],[employee_residence]],Table22[[#This Row],[company_location]]),"Same Location","Different Location")</f>
        <v>Same Location</v>
      </c>
    </row>
    <row r="193" spans="1:12" hidden="1" x14ac:dyDescent="0.2">
      <c r="A193">
        <v>2021</v>
      </c>
      <c r="B193" t="s">
        <v>120</v>
      </c>
      <c r="C193" t="s">
        <v>123</v>
      </c>
      <c r="D193" t="s">
        <v>59</v>
      </c>
      <c r="E193" s="6" t="s">
        <v>18</v>
      </c>
      <c r="F193">
        <v>276000</v>
      </c>
      <c r="G193">
        <v>276000</v>
      </c>
      <c r="H193" t="s">
        <v>125</v>
      </c>
      <c r="I193" t="s">
        <v>16</v>
      </c>
      <c r="J193" t="s">
        <v>16</v>
      </c>
      <c r="K193" t="s">
        <v>128</v>
      </c>
      <c r="L193" t="str">
        <f>IF(COUNTIF(Table22[[#This Row],[employee_residence]],Table22[[#This Row],[company_location]]),"Same Location","Different Location")</f>
        <v>Same Location</v>
      </c>
    </row>
    <row r="194" spans="1:12" hidden="1" x14ac:dyDescent="0.2">
      <c r="A194">
        <v>2021</v>
      </c>
      <c r="B194" t="s">
        <v>120</v>
      </c>
      <c r="C194" t="s">
        <v>123</v>
      </c>
      <c r="D194" t="s">
        <v>59</v>
      </c>
      <c r="E194" s="6" t="s">
        <v>18</v>
      </c>
      <c r="F194">
        <v>160000</v>
      </c>
      <c r="G194">
        <v>160000</v>
      </c>
      <c r="H194" t="s">
        <v>127</v>
      </c>
      <c r="I194" t="s">
        <v>83</v>
      </c>
      <c r="J194" t="s">
        <v>16</v>
      </c>
      <c r="K194" t="s">
        <v>130</v>
      </c>
      <c r="L194" t="str">
        <f>IF(COUNTIF(Table22[[#This Row],[employee_residence]],Table22[[#This Row],[company_location]]),"Same Location","Different Location")</f>
        <v>Different Location</v>
      </c>
    </row>
    <row r="195" spans="1:12" hidden="1" x14ac:dyDescent="0.2">
      <c r="A195">
        <v>2020</v>
      </c>
      <c r="B195" t="s">
        <v>120</v>
      </c>
      <c r="C195" t="s">
        <v>123</v>
      </c>
      <c r="D195" t="s">
        <v>59</v>
      </c>
      <c r="E195" s="6" t="s">
        <v>18</v>
      </c>
      <c r="F195">
        <v>125000</v>
      </c>
      <c r="G195">
        <v>125000</v>
      </c>
      <c r="H195" t="s">
        <v>127</v>
      </c>
      <c r="I195" t="s">
        <v>89</v>
      </c>
      <c r="J195" t="s">
        <v>89</v>
      </c>
      <c r="K195" t="s">
        <v>130</v>
      </c>
      <c r="L195" t="str">
        <f>IF(COUNTIF(Table22[[#This Row],[employee_residence]],Table22[[#This Row],[company_location]]),"Same Location","Different Location")</f>
        <v>Same Location</v>
      </c>
    </row>
    <row r="196" spans="1:12" hidden="1" x14ac:dyDescent="0.2">
      <c r="A196">
        <v>2020</v>
      </c>
      <c r="B196" t="s">
        <v>122</v>
      </c>
      <c r="C196" t="s">
        <v>123</v>
      </c>
      <c r="D196" t="s">
        <v>59</v>
      </c>
      <c r="E196" s="6" t="s">
        <v>18</v>
      </c>
      <c r="F196">
        <v>56000</v>
      </c>
      <c r="G196">
        <v>56000</v>
      </c>
      <c r="H196" t="s">
        <v>126</v>
      </c>
      <c r="I196" t="s">
        <v>35</v>
      </c>
      <c r="J196" t="s">
        <v>16</v>
      </c>
      <c r="K196" t="s">
        <v>129</v>
      </c>
      <c r="L196" t="str">
        <f>IF(COUNTIF(Table22[[#This Row],[employee_residence]],Table22[[#This Row],[company_location]]),"Same Location","Different Location")</f>
        <v>Different Location</v>
      </c>
    </row>
    <row r="197" spans="1:12" hidden="1" x14ac:dyDescent="0.2">
      <c r="A197">
        <v>2020</v>
      </c>
      <c r="B197" t="s">
        <v>122</v>
      </c>
      <c r="C197" t="s">
        <v>123</v>
      </c>
      <c r="D197" t="s">
        <v>76</v>
      </c>
      <c r="E197" s="6" t="s">
        <v>18</v>
      </c>
      <c r="F197">
        <v>115000</v>
      </c>
      <c r="G197">
        <v>115000</v>
      </c>
      <c r="H197" t="s">
        <v>125</v>
      </c>
      <c r="I197" t="s">
        <v>77</v>
      </c>
      <c r="J197" t="s">
        <v>77</v>
      </c>
      <c r="K197" t="s">
        <v>128</v>
      </c>
      <c r="L197" t="str">
        <f>IF(COUNTIF(Table22[[#This Row],[employee_residence]],Table22[[#This Row],[company_location]]),"Same Location","Different Location")</f>
        <v>Same Location</v>
      </c>
    </row>
    <row r="198" spans="1:12" hidden="1" x14ac:dyDescent="0.2">
      <c r="A198">
        <v>2020</v>
      </c>
      <c r="B198" t="s">
        <v>120</v>
      </c>
      <c r="C198" t="s">
        <v>123</v>
      </c>
      <c r="D198" t="s">
        <v>76</v>
      </c>
      <c r="E198" s="6" t="s">
        <v>18</v>
      </c>
      <c r="F198">
        <v>190000</v>
      </c>
      <c r="G198">
        <v>190000</v>
      </c>
      <c r="H198" t="s">
        <v>126</v>
      </c>
      <c r="I198" t="s">
        <v>16</v>
      </c>
      <c r="J198" t="s">
        <v>16</v>
      </c>
      <c r="K198" t="s">
        <v>130</v>
      </c>
      <c r="L198" t="str">
        <f>IF(COUNTIF(Table22[[#This Row],[employee_residence]],Table22[[#This Row],[company_location]]),"Same Location","Different Location")</f>
        <v>Same Location</v>
      </c>
    </row>
    <row r="199" spans="1:12" hidden="1" x14ac:dyDescent="0.2">
      <c r="A199">
        <v>2021</v>
      </c>
      <c r="B199" t="s">
        <v>119</v>
      </c>
      <c r="C199" t="s">
        <v>123</v>
      </c>
      <c r="D199" t="s">
        <v>21</v>
      </c>
      <c r="E199" s="6" t="s">
        <v>18</v>
      </c>
      <c r="F199">
        <v>125000</v>
      </c>
      <c r="G199">
        <v>125000</v>
      </c>
      <c r="H199" t="s">
        <v>126</v>
      </c>
      <c r="I199" t="s">
        <v>16</v>
      </c>
      <c r="J199" t="s">
        <v>16</v>
      </c>
      <c r="K199" t="s">
        <v>130</v>
      </c>
      <c r="L199" t="str">
        <f>IF(COUNTIF(Table22[[#This Row],[employee_residence]],Table22[[#This Row],[company_location]]),"Same Location","Different Location")</f>
        <v>Same Location</v>
      </c>
    </row>
    <row r="200" spans="1:12" hidden="1" x14ac:dyDescent="0.2">
      <c r="A200">
        <v>2021</v>
      </c>
      <c r="B200" t="s">
        <v>122</v>
      </c>
      <c r="C200" t="s">
        <v>123</v>
      </c>
      <c r="D200" t="s">
        <v>21</v>
      </c>
      <c r="E200" s="6" t="s">
        <v>12</v>
      </c>
      <c r="F200">
        <v>40000</v>
      </c>
      <c r="G200">
        <v>47681</v>
      </c>
      <c r="H200" t="s">
        <v>126</v>
      </c>
      <c r="I200" t="s">
        <v>44</v>
      </c>
      <c r="J200" t="s">
        <v>44</v>
      </c>
      <c r="K200" t="s">
        <v>130</v>
      </c>
      <c r="L200" t="str">
        <f>IF(COUNTIF(Table22[[#This Row],[employee_residence]],Table22[[#This Row],[company_location]]),"Same Location","Different Location")</f>
        <v>Same Location</v>
      </c>
    </row>
    <row r="201" spans="1:12" hidden="1" x14ac:dyDescent="0.2">
      <c r="A201">
        <v>2020</v>
      </c>
      <c r="B201" t="s">
        <v>119</v>
      </c>
      <c r="C201" t="s">
        <v>123</v>
      </c>
      <c r="D201" t="s">
        <v>21</v>
      </c>
      <c r="E201" s="6" t="s">
        <v>18</v>
      </c>
      <c r="F201">
        <v>250000</v>
      </c>
      <c r="G201">
        <v>250000</v>
      </c>
      <c r="H201" t="s">
        <v>127</v>
      </c>
      <c r="I201" t="s">
        <v>16</v>
      </c>
      <c r="J201" t="s">
        <v>16</v>
      </c>
      <c r="K201" t="s">
        <v>128</v>
      </c>
      <c r="L201" t="str">
        <f>IF(COUNTIF(Table22[[#This Row],[employee_residence]],Table22[[#This Row],[company_location]]),"Same Location","Different Location")</f>
        <v>Same Location</v>
      </c>
    </row>
    <row r="202" spans="1:12" hidden="1" x14ac:dyDescent="0.2">
      <c r="A202">
        <v>2020</v>
      </c>
      <c r="B202" t="s">
        <v>119</v>
      </c>
      <c r="C202" t="s">
        <v>123</v>
      </c>
      <c r="D202" t="s">
        <v>21</v>
      </c>
      <c r="E202" s="6" t="s">
        <v>18</v>
      </c>
      <c r="F202">
        <v>138000</v>
      </c>
      <c r="G202">
        <v>138000</v>
      </c>
      <c r="H202" t="s">
        <v>126</v>
      </c>
      <c r="I202" t="s">
        <v>16</v>
      </c>
      <c r="J202" t="s">
        <v>16</v>
      </c>
      <c r="K202" t="s">
        <v>130</v>
      </c>
      <c r="L202" t="str">
        <f>IF(COUNTIF(Table22[[#This Row],[employee_residence]],Table22[[#This Row],[company_location]]),"Same Location","Different Location")</f>
        <v>Same Location</v>
      </c>
    </row>
    <row r="203" spans="1:12" hidden="1" x14ac:dyDescent="0.2">
      <c r="A203">
        <v>2021</v>
      </c>
      <c r="B203" t="s">
        <v>120</v>
      </c>
      <c r="C203" t="s">
        <v>123</v>
      </c>
      <c r="D203" t="s">
        <v>21</v>
      </c>
      <c r="E203" s="6" t="s">
        <v>12</v>
      </c>
      <c r="F203">
        <v>80000</v>
      </c>
      <c r="G203">
        <v>95362</v>
      </c>
      <c r="H203" t="s">
        <v>127</v>
      </c>
      <c r="I203" t="s">
        <v>13</v>
      </c>
      <c r="J203" t="s">
        <v>13</v>
      </c>
      <c r="K203" t="s">
        <v>128</v>
      </c>
      <c r="L203" t="str">
        <f>IF(COUNTIF(Table22[[#This Row],[employee_residence]],Table22[[#This Row],[company_location]]),"Same Location","Different Location")</f>
        <v>Same Location</v>
      </c>
    </row>
    <row r="204" spans="1:12" hidden="1" x14ac:dyDescent="0.2">
      <c r="A204">
        <v>2021</v>
      </c>
      <c r="B204" t="s">
        <v>120</v>
      </c>
      <c r="C204" t="s">
        <v>123</v>
      </c>
      <c r="D204" t="s">
        <v>21</v>
      </c>
      <c r="E204" s="6" t="s">
        <v>18</v>
      </c>
      <c r="F204">
        <v>185000</v>
      </c>
      <c r="G204">
        <v>185000</v>
      </c>
      <c r="H204" t="s">
        <v>127</v>
      </c>
      <c r="I204" t="s">
        <v>16</v>
      </c>
      <c r="J204" t="s">
        <v>16</v>
      </c>
      <c r="K204" t="s">
        <v>128</v>
      </c>
      <c r="L204" t="str">
        <f>IF(COUNTIF(Table22[[#This Row],[employee_residence]],Table22[[#This Row],[company_location]]),"Same Location","Different Location")</f>
        <v>Same Location</v>
      </c>
    </row>
    <row r="205" spans="1:12" hidden="1" x14ac:dyDescent="0.2">
      <c r="A205">
        <v>2020</v>
      </c>
      <c r="B205" t="s">
        <v>120</v>
      </c>
      <c r="C205" t="s">
        <v>123</v>
      </c>
      <c r="D205" t="s">
        <v>21</v>
      </c>
      <c r="E205" s="6" t="s">
        <v>18</v>
      </c>
      <c r="F205">
        <v>150000</v>
      </c>
      <c r="G205">
        <v>150000</v>
      </c>
      <c r="H205" t="s">
        <v>127</v>
      </c>
      <c r="I205" t="s">
        <v>16</v>
      </c>
      <c r="J205" t="s">
        <v>16</v>
      </c>
      <c r="K205" t="s">
        <v>128</v>
      </c>
      <c r="L205" t="str">
        <f>IF(COUNTIF(Table22[[#This Row],[employee_residence]],Table22[[#This Row],[company_location]]),"Same Location","Different Location")</f>
        <v>Same Location</v>
      </c>
    </row>
    <row r="206" spans="1:12" hidden="1" x14ac:dyDescent="0.2">
      <c r="A206">
        <v>2021</v>
      </c>
      <c r="B206" t="s">
        <v>119</v>
      </c>
      <c r="C206" t="s">
        <v>123</v>
      </c>
      <c r="D206" t="s">
        <v>21</v>
      </c>
      <c r="E206" s="6" t="s">
        <v>18</v>
      </c>
      <c r="F206">
        <v>85000</v>
      </c>
      <c r="G206">
        <v>85000</v>
      </c>
      <c r="H206" t="s">
        <v>126</v>
      </c>
      <c r="I206" t="s">
        <v>75</v>
      </c>
      <c r="J206" t="s">
        <v>13</v>
      </c>
      <c r="K206" t="s">
        <v>130</v>
      </c>
      <c r="L206" t="str">
        <f>IF(COUNTIF(Table22[[#This Row],[employee_residence]],Table22[[#This Row],[company_location]]),"Same Location","Different Location")</f>
        <v>Different Location</v>
      </c>
    </row>
    <row r="207" spans="1:12" hidden="1" x14ac:dyDescent="0.2">
      <c r="A207">
        <v>2021</v>
      </c>
      <c r="B207" t="s">
        <v>120</v>
      </c>
      <c r="C207" t="s">
        <v>123</v>
      </c>
      <c r="D207" t="s">
        <v>21</v>
      </c>
      <c r="E207" s="6" t="s">
        <v>39</v>
      </c>
      <c r="F207">
        <v>4900000</v>
      </c>
      <c r="G207">
        <v>66442</v>
      </c>
      <c r="H207" t="s">
        <v>125</v>
      </c>
      <c r="I207" t="s">
        <v>40</v>
      </c>
      <c r="J207" t="s">
        <v>40</v>
      </c>
      <c r="K207" t="s">
        <v>128</v>
      </c>
      <c r="L207" t="str">
        <f>IF(COUNTIF(Table22[[#This Row],[employee_residence]],Table22[[#This Row],[company_location]]),"Same Location","Different Location")</f>
        <v>Same Location</v>
      </c>
    </row>
    <row r="208" spans="1:12" hidden="1" x14ac:dyDescent="0.2">
      <c r="A208">
        <v>2021</v>
      </c>
      <c r="B208" t="s">
        <v>119</v>
      </c>
      <c r="C208" t="s">
        <v>123</v>
      </c>
      <c r="D208" t="s">
        <v>21</v>
      </c>
      <c r="E208" s="6" t="s">
        <v>12</v>
      </c>
      <c r="F208">
        <v>21000</v>
      </c>
      <c r="G208">
        <v>25032</v>
      </c>
      <c r="H208" t="s">
        <v>127</v>
      </c>
      <c r="I208" t="s">
        <v>13</v>
      </c>
      <c r="J208" t="s">
        <v>13</v>
      </c>
      <c r="K208" t="s">
        <v>129</v>
      </c>
      <c r="L208" t="str">
        <f>IF(COUNTIF(Table22[[#This Row],[employee_residence]],Table22[[#This Row],[company_location]]),"Same Location","Different Location")</f>
        <v>Same Location</v>
      </c>
    </row>
    <row r="209" spans="1:12" hidden="1" x14ac:dyDescent="0.2">
      <c r="A209">
        <v>2021</v>
      </c>
      <c r="B209" t="s">
        <v>120</v>
      </c>
      <c r="C209" t="s">
        <v>123</v>
      </c>
      <c r="D209" t="s">
        <v>21</v>
      </c>
      <c r="E209" s="6" t="s">
        <v>39</v>
      </c>
      <c r="F209">
        <v>1799997</v>
      </c>
      <c r="G209">
        <v>24407</v>
      </c>
      <c r="H209" t="s">
        <v>126</v>
      </c>
      <c r="I209" t="s">
        <v>40</v>
      </c>
      <c r="J209" t="s">
        <v>40</v>
      </c>
      <c r="K209" t="s">
        <v>128</v>
      </c>
      <c r="L209" t="str">
        <f>IF(COUNTIF(Table22[[#This Row],[employee_residence]],Table22[[#This Row],[company_location]]),"Same Location","Different Location")</f>
        <v>Same Location</v>
      </c>
    </row>
    <row r="210" spans="1:12" hidden="1" x14ac:dyDescent="0.2">
      <c r="A210">
        <v>2021</v>
      </c>
      <c r="B210" t="s">
        <v>119</v>
      </c>
      <c r="C210" t="s">
        <v>123</v>
      </c>
      <c r="D210" t="s">
        <v>21</v>
      </c>
      <c r="E210" s="6" t="s">
        <v>18</v>
      </c>
      <c r="F210">
        <v>21844</v>
      </c>
      <c r="G210">
        <v>21844</v>
      </c>
      <c r="H210" t="s">
        <v>127</v>
      </c>
      <c r="I210" t="s">
        <v>88</v>
      </c>
      <c r="J210" t="s">
        <v>88</v>
      </c>
      <c r="K210" t="s">
        <v>129</v>
      </c>
      <c r="L210" t="str">
        <f>IF(COUNTIF(Table22[[#This Row],[employee_residence]],Table22[[#This Row],[company_location]]),"Same Location","Different Location")</f>
        <v>Same Location</v>
      </c>
    </row>
    <row r="211" spans="1:12" hidden="1" x14ac:dyDescent="0.2">
      <c r="A211">
        <v>2021</v>
      </c>
      <c r="B211" t="s">
        <v>119</v>
      </c>
      <c r="C211" t="s">
        <v>123</v>
      </c>
      <c r="D211" t="s">
        <v>21</v>
      </c>
      <c r="E211" s="6" t="s">
        <v>18</v>
      </c>
      <c r="F211">
        <v>81000</v>
      </c>
      <c r="G211">
        <v>81000</v>
      </c>
      <c r="H211" t="s">
        <v>127</v>
      </c>
      <c r="I211" t="s">
        <v>16</v>
      </c>
      <c r="J211" t="s">
        <v>16</v>
      </c>
      <c r="K211" t="s">
        <v>130</v>
      </c>
      <c r="L211" t="str">
        <f>IF(COUNTIF(Table22[[#This Row],[employee_residence]],Table22[[#This Row],[company_location]]),"Same Location","Different Location")</f>
        <v>Same Location</v>
      </c>
    </row>
    <row r="212" spans="1:12" hidden="1" x14ac:dyDescent="0.2">
      <c r="A212">
        <v>2021</v>
      </c>
      <c r="B212" t="s">
        <v>122</v>
      </c>
      <c r="C212" t="s">
        <v>123</v>
      </c>
      <c r="D212" t="s">
        <v>21</v>
      </c>
      <c r="E212" s="6" t="s">
        <v>48</v>
      </c>
      <c r="F212">
        <v>180000</v>
      </c>
      <c r="G212">
        <v>47129</v>
      </c>
      <c r="H212" t="s">
        <v>126</v>
      </c>
      <c r="I212" t="s">
        <v>47</v>
      </c>
      <c r="J212" t="s">
        <v>47</v>
      </c>
      <c r="K212" t="s">
        <v>128</v>
      </c>
      <c r="L212" t="str">
        <f>IF(COUNTIF(Table22[[#This Row],[employee_residence]],Table22[[#This Row],[company_location]]),"Same Location","Different Location")</f>
        <v>Same Location</v>
      </c>
    </row>
    <row r="213" spans="1:12" hidden="1" x14ac:dyDescent="0.2">
      <c r="A213">
        <v>2021</v>
      </c>
      <c r="B213" t="s">
        <v>122</v>
      </c>
      <c r="C213" t="s">
        <v>123</v>
      </c>
      <c r="D213" t="s">
        <v>21</v>
      </c>
      <c r="E213" s="6" t="s">
        <v>12</v>
      </c>
      <c r="F213">
        <v>75000</v>
      </c>
      <c r="G213">
        <v>89402</v>
      </c>
      <c r="H213" t="s">
        <v>126</v>
      </c>
      <c r="I213" t="s">
        <v>97</v>
      </c>
      <c r="J213" t="s">
        <v>97</v>
      </c>
      <c r="K213" t="s">
        <v>129</v>
      </c>
      <c r="L213" t="str">
        <f>IF(COUNTIF(Table22[[#This Row],[employee_residence]],Table22[[#This Row],[company_location]]),"Same Location","Different Location")</f>
        <v>Same Location</v>
      </c>
    </row>
    <row r="214" spans="1:12" hidden="1" x14ac:dyDescent="0.2">
      <c r="A214">
        <v>2020</v>
      </c>
      <c r="B214" t="s">
        <v>122</v>
      </c>
      <c r="C214" t="s">
        <v>123</v>
      </c>
      <c r="D214" t="s">
        <v>21</v>
      </c>
      <c r="E214" s="6" t="s">
        <v>100</v>
      </c>
      <c r="F214">
        <v>299000</v>
      </c>
      <c r="G214">
        <v>43331</v>
      </c>
      <c r="H214" t="s">
        <v>125</v>
      </c>
      <c r="I214" t="s">
        <v>82</v>
      </c>
      <c r="J214" t="s">
        <v>82</v>
      </c>
      <c r="K214" t="s">
        <v>129</v>
      </c>
      <c r="L214" t="str">
        <f>IF(COUNTIF(Table22[[#This Row],[employee_residence]],Table22[[#This Row],[company_location]]),"Same Location","Different Location")</f>
        <v>Same Location</v>
      </c>
    </row>
    <row r="215" spans="1:12" hidden="1" x14ac:dyDescent="0.2">
      <c r="A215">
        <v>2021</v>
      </c>
      <c r="B215" t="s">
        <v>122</v>
      </c>
      <c r="C215" t="s">
        <v>123</v>
      </c>
      <c r="D215" t="s">
        <v>21</v>
      </c>
      <c r="E215" s="6" t="s">
        <v>12</v>
      </c>
      <c r="F215">
        <v>21000</v>
      </c>
      <c r="G215">
        <v>25032</v>
      </c>
      <c r="H215" t="s">
        <v>127</v>
      </c>
      <c r="I215" t="s">
        <v>103</v>
      </c>
      <c r="J215" t="s">
        <v>103</v>
      </c>
      <c r="K215" t="s">
        <v>128</v>
      </c>
      <c r="L215" t="str">
        <f>IF(COUNTIF(Table22[[#This Row],[employee_residence]],Table22[[#This Row],[company_location]]),"Same Location","Different Location")</f>
        <v>Same Location</v>
      </c>
    </row>
    <row r="216" spans="1:12" hidden="1" x14ac:dyDescent="0.2">
      <c r="A216">
        <v>2021</v>
      </c>
      <c r="B216" t="s">
        <v>120</v>
      </c>
      <c r="C216" t="s">
        <v>123</v>
      </c>
      <c r="D216" t="s">
        <v>21</v>
      </c>
      <c r="E216" s="6" t="s">
        <v>18</v>
      </c>
      <c r="F216">
        <v>200000</v>
      </c>
      <c r="G216">
        <v>200000</v>
      </c>
      <c r="H216" t="s">
        <v>126</v>
      </c>
      <c r="I216" t="s">
        <v>16</v>
      </c>
      <c r="J216" t="s">
        <v>16</v>
      </c>
      <c r="K216" t="s">
        <v>128</v>
      </c>
      <c r="L216" t="str">
        <f>IF(COUNTIF(Table22[[#This Row],[employee_residence]],Table22[[#This Row],[company_location]]),"Same Location","Different Location")</f>
        <v>Same Location</v>
      </c>
    </row>
    <row r="217" spans="1:12" hidden="1" x14ac:dyDescent="0.2">
      <c r="A217">
        <v>2021</v>
      </c>
      <c r="B217" t="s">
        <v>122</v>
      </c>
      <c r="C217" t="s">
        <v>123</v>
      </c>
      <c r="D217" t="s">
        <v>21</v>
      </c>
      <c r="E217" s="6" t="s">
        <v>18</v>
      </c>
      <c r="F217">
        <v>74000</v>
      </c>
      <c r="G217">
        <v>74000</v>
      </c>
      <c r="H217" t="s">
        <v>127</v>
      </c>
      <c r="I217" t="s">
        <v>78</v>
      </c>
      <c r="J217" t="s">
        <v>78</v>
      </c>
      <c r="K217" t="s">
        <v>130</v>
      </c>
      <c r="L217" t="str">
        <f>IF(COUNTIF(Table22[[#This Row],[employee_residence]],Table22[[#This Row],[company_location]]),"Same Location","Different Location")</f>
        <v>Same Location</v>
      </c>
    </row>
    <row r="218" spans="1:12" hidden="1" x14ac:dyDescent="0.2">
      <c r="A218">
        <v>2020</v>
      </c>
      <c r="B218" t="s">
        <v>120</v>
      </c>
      <c r="C218" t="s">
        <v>123</v>
      </c>
      <c r="D218" t="s">
        <v>21</v>
      </c>
      <c r="E218" s="6" t="s">
        <v>12</v>
      </c>
      <c r="F218">
        <v>40000</v>
      </c>
      <c r="G218">
        <v>45618</v>
      </c>
      <c r="H218" t="s">
        <v>126</v>
      </c>
      <c r="I218" t="s">
        <v>111</v>
      </c>
      <c r="J218" t="s">
        <v>111</v>
      </c>
      <c r="K218" t="s">
        <v>130</v>
      </c>
      <c r="L218" t="str">
        <f>IF(COUNTIF(Table22[[#This Row],[employee_residence]],Table22[[#This Row],[company_location]]),"Same Location","Different Location")</f>
        <v>Same Location</v>
      </c>
    </row>
    <row r="219" spans="1:12" hidden="1" x14ac:dyDescent="0.2">
      <c r="A219">
        <v>2020</v>
      </c>
      <c r="B219" t="s">
        <v>122</v>
      </c>
      <c r="C219" t="s">
        <v>123</v>
      </c>
      <c r="D219" t="s">
        <v>56</v>
      </c>
      <c r="E219" s="6" t="s">
        <v>12</v>
      </c>
      <c r="F219">
        <v>44000</v>
      </c>
      <c r="G219">
        <v>50180</v>
      </c>
      <c r="H219" t="s">
        <v>125</v>
      </c>
      <c r="I219" t="s">
        <v>35</v>
      </c>
      <c r="J219" t="s">
        <v>35</v>
      </c>
      <c r="K219" t="s">
        <v>129</v>
      </c>
      <c r="L219" t="str">
        <f>IF(COUNTIF(Table22[[#This Row],[employee_residence]],Table22[[#This Row],[company_location]]),"Same Location","Different Location")</f>
        <v>Same Location</v>
      </c>
    </row>
    <row r="220" spans="1:12" hidden="1" x14ac:dyDescent="0.2">
      <c r="A220">
        <v>2021</v>
      </c>
      <c r="B220" t="s">
        <v>120</v>
      </c>
      <c r="C220" t="s">
        <v>123</v>
      </c>
      <c r="D220" t="s">
        <v>56</v>
      </c>
      <c r="E220" s="6" t="s">
        <v>18</v>
      </c>
      <c r="F220">
        <v>195000</v>
      </c>
      <c r="G220">
        <v>195000</v>
      </c>
      <c r="H220" t="s">
        <v>126</v>
      </c>
      <c r="I220" t="s">
        <v>16</v>
      </c>
      <c r="J220" t="s">
        <v>16</v>
      </c>
      <c r="K220" t="s">
        <v>129</v>
      </c>
      <c r="L220" t="str">
        <f>IF(COUNTIF(Table22[[#This Row],[employee_residence]],Table22[[#This Row],[company_location]]),"Same Location","Different Location")</f>
        <v>Same Location</v>
      </c>
    </row>
    <row r="221" spans="1:12" hidden="1" x14ac:dyDescent="0.2">
      <c r="A221">
        <v>2021</v>
      </c>
      <c r="B221" t="s">
        <v>119</v>
      </c>
      <c r="C221" t="s">
        <v>123</v>
      </c>
      <c r="D221" t="s">
        <v>55</v>
      </c>
      <c r="E221" s="6" t="s">
        <v>18</v>
      </c>
      <c r="F221">
        <v>225000</v>
      </c>
      <c r="G221">
        <v>225000</v>
      </c>
      <c r="H221" t="s">
        <v>126</v>
      </c>
      <c r="I221" t="s">
        <v>16</v>
      </c>
      <c r="J221" t="s">
        <v>16</v>
      </c>
      <c r="K221" t="s">
        <v>128</v>
      </c>
      <c r="L221" t="str">
        <f>IF(COUNTIF(Table22[[#This Row],[employee_residence]],Table22[[#This Row],[company_location]]),"Same Location","Different Location")</f>
        <v>Same Location</v>
      </c>
    </row>
    <row r="222" spans="1:12" hidden="1" x14ac:dyDescent="0.2">
      <c r="A222">
        <v>2020</v>
      </c>
      <c r="B222" t="s">
        <v>120</v>
      </c>
      <c r="C222" t="s">
        <v>123</v>
      </c>
      <c r="D222" t="s">
        <v>55</v>
      </c>
      <c r="E222" s="6" t="s">
        <v>18</v>
      </c>
      <c r="F222">
        <v>260000</v>
      </c>
      <c r="G222">
        <v>260000</v>
      </c>
      <c r="H222" t="s">
        <v>125</v>
      </c>
      <c r="I222" t="s">
        <v>78</v>
      </c>
      <c r="J222" t="s">
        <v>78</v>
      </c>
      <c r="K222" t="s">
        <v>130</v>
      </c>
      <c r="L222" t="str">
        <f>IF(COUNTIF(Table22[[#This Row],[employee_residence]],Table22[[#This Row],[company_location]]),"Same Location","Different Location")</f>
        <v>Same Location</v>
      </c>
    </row>
    <row r="223" spans="1:12" hidden="1" x14ac:dyDescent="0.2">
      <c r="A223">
        <v>2021</v>
      </c>
      <c r="B223" t="s">
        <v>120</v>
      </c>
      <c r="C223" t="s">
        <v>123</v>
      </c>
      <c r="D223" t="s">
        <v>55</v>
      </c>
      <c r="E223" s="6" t="s">
        <v>18</v>
      </c>
      <c r="F223">
        <v>225000</v>
      </c>
      <c r="G223">
        <v>225000</v>
      </c>
      <c r="H223" t="s">
        <v>126</v>
      </c>
      <c r="I223" t="s">
        <v>16</v>
      </c>
      <c r="J223" t="s">
        <v>30</v>
      </c>
      <c r="K223" t="s">
        <v>128</v>
      </c>
      <c r="L223" t="str">
        <f>IF(COUNTIF(Table22[[#This Row],[employee_residence]],Table22[[#This Row],[company_location]]),"Same Location","Different Location")</f>
        <v>Different Location</v>
      </c>
    </row>
    <row r="224" spans="1:12" hidden="1" x14ac:dyDescent="0.2">
      <c r="A224">
        <v>2021</v>
      </c>
      <c r="B224" t="s">
        <v>122</v>
      </c>
      <c r="C224" t="s">
        <v>132</v>
      </c>
      <c r="D224" t="s">
        <v>55</v>
      </c>
      <c r="E224" s="6" t="s">
        <v>18</v>
      </c>
      <c r="F224">
        <v>12000</v>
      </c>
      <c r="G224">
        <v>12000</v>
      </c>
      <c r="H224" t="s">
        <v>127</v>
      </c>
      <c r="I224" t="s">
        <v>37</v>
      </c>
      <c r="J224" t="s">
        <v>37</v>
      </c>
      <c r="K224" t="s">
        <v>129</v>
      </c>
      <c r="L224" t="str">
        <f>IF(COUNTIF(Table22[[#This Row],[employee_residence]],Table22[[#This Row],[company_location]]),"Same Location","Different Location")</f>
        <v>Same Location</v>
      </c>
    </row>
    <row r="225" spans="1:12" hidden="1" x14ac:dyDescent="0.2">
      <c r="A225">
        <v>2021</v>
      </c>
      <c r="B225" t="s">
        <v>120</v>
      </c>
      <c r="C225" t="s">
        <v>123</v>
      </c>
      <c r="D225" t="s">
        <v>31</v>
      </c>
      <c r="E225" s="6" t="s">
        <v>18</v>
      </c>
      <c r="F225">
        <v>144000</v>
      </c>
      <c r="G225">
        <v>144000</v>
      </c>
      <c r="H225" t="s">
        <v>126</v>
      </c>
      <c r="I225" t="s">
        <v>16</v>
      </c>
      <c r="J225" t="s">
        <v>16</v>
      </c>
      <c r="K225" t="s">
        <v>128</v>
      </c>
      <c r="L225" t="str">
        <f>IF(COUNTIF(Table22[[#This Row],[employee_residence]],Table22[[#This Row],[company_location]]),"Same Location","Different Location")</f>
        <v>Same Location</v>
      </c>
    </row>
    <row r="226" spans="1:12" hidden="1" x14ac:dyDescent="0.2">
      <c r="A226">
        <v>2021</v>
      </c>
      <c r="B226" t="s">
        <v>120</v>
      </c>
      <c r="C226" t="s">
        <v>123</v>
      </c>
      <c r="D226" t="s">
        <v>57</v>
      </c>
      <c r="E226" s="6" t="s">
        <v>12</v>
      </c>
      <c r="F226">
        <v>75000</v>
      </c>
      <c r="G226">
        <v>89402</v>
      </c>
      <c r="H226" t="s">
        <v>126</v>
      </c>
      <c r="I226" t="s">
        <v>15</v>
      </c>
      <c r="J226" t="s">
        <v>58</v>
      </c>
      <c r="K226" t="s">
        <v>128</v>
      </c>
      <c r="L226" t="str">
        <f>IF(COUNTIF(Table22[[#This Row],[employee_residence]],Table22[[#This Row],[company_location]]),"Same Location","Different Location")</f>
        <v>Different Location</v>
      </c>
    </row>
    <row r="227" spans="1:12" hidden="1" x14ac:dyDescent="0.2">
      <c r="A227">
        <v>2021</v>
      </c>
      <c r="B227" t="s">
        <v>122</v>
      </c>
      <c r="C227" t="s">
        <v>131</v>
      </c>
      <c r="D227" t="s">
        <v>41</v>
      </c>
      <c r="E227" s="6" t="s">
        <v>18</v>
      </c>
      <c r="F227">
        <v>270000</v>
      </c>
      <c r="G227">
        <v>270000</v>
      </c>
      <c r="H227" t="s">
        <v>126</v>
      </c>
      <c r="I227" t="s">
        <v>16</v>
      </c>
      <c r="J227" t="s">
        <v>16</v>
      </c>
      <c r="K227" t="s">
        <v>128</v>
      </c>
      <c r="L227" t="str">
        <f>IF(COUNTIF(Table22[[#This Row],[employee_residence]],Table22[[#This Row],[company_location]]),"Same Location","Different Location")</f>
        <v>Same Location</v>
      </c>
    </row>
    <row r="228" spans="1:12" hidden="1" x14ac:dyDescent="0.2">
      <c r="A228">
        <v>2020</v>
      </c>
      <c r="B228" t="s">
        <v>119</v>
      </c>
      <c r="C228" t="s">
        <v>124</v>
      </c>
      <c r="D228" t="s">
        <v>41</v>
      </c>
      <c r="E228" s="6" t="s">
        <v>12</v>
      </c>
      <c r="F228">
        <v>14000</v>
      </c>
      <c r="G228">
        <v>15966</v>
      </c>
      <c r="H228" t="s">
        <v>126</v>
      </c>
      <c r="I228" t="s">
        <v>13</v>
      </c>
      <c r="J228" t="s">
        <v>13</v>
      </c>
      <c r="K228" t="s">
        <v>130</v>
      </c>
      <c r="L228" t="str">
        <f>IF(COUNTIF(Table22[[#This Row],[employee_residence]],Table22[[#This Row],[company_location]]),"Same Location","Different Location")</f>
        <v>Same Location</v>
      </c>
    </row>
    <row r="229" spans="1:12" hidden="1" x14ac:dyDescent="0.2">
      <c r="A229">
        <v>2021</v>
      </c>
      <c r="B229" t="s">
        <v>120</v>
      </c>
      <c r="C229" t="s">
        <v>123</v>
      </c>
      <c r="D229" t="s">
        <v>41</v>
      </c>
      <c r="E229" s="6" t="s">
        <v>18</v>
      </c>
      <c r="F229">
        <v>256000</v>
      </c>
      <c r="G229">
        <v>256000</v>
      </c>
      <c r="H229" t="s">
        <v>126</v>
      </c>
      <c r="I229" t="s">
        <v>16</v>
      </c>
      <c r="J229" t="s">
        <v>16</v>
      </c>
      <c r="K229" t="s">
        <v>130</v>
      </c>
      <c r="L229" t="str">
        <f>IF(COUNTIF(Table22[[#This Row],[employee_residence]],Table22[[#This Row],[company_location]]),"Same Location","Different Location")</f>
        <v>Same Location</v>
      </c>
    </row>
    <row r="230" spans="1:12" hidden="1" x14ac:dyDescent="0.2">
      <c r="A230">
        <v>2021</v>
      </c>
      <c r="B230" t="s">
        <v>120</v>
      </c>
      <c r="C230" t="s">
        <v>123</v>
      </c>
      <c r="D230" t="s">
        <v>71</v>
      </c>
      <c r="E230" s="6" t="s">
        <v>18</v>
      </c>
      <c r="F230">
        <v>170000</v>
      </c>
      <c r="G230">
        <v>170000</v>
      </c>
      <c r="H230" t="s">
        <v>126</v>
      </c>
      <c r="I230" t="s">
        <v>16</v>
      </c>
      <c r="J230" t="s">
        <v>16</v>
      </c>
      <c r="K230" t="s">
        <v>129</v>
      </c>
      <c r="L230" t="str">
        <f>IF(COUNTIF(Table22[[#This Row],[employee_residence]],Table22[[#This Row],[company_location]]),"Same Location","Different Location")</f>
        <v>Same Location</v>
      </c>
    </row>
    <row r="231" spans="1:12" hidden="1" x14ac:dyDescent="0.2">
      <c r="A231">
        <v>2021</v>
      </c>
      <c r="B231" t="s">
        <v>121</v>
      </c>
      <c r="C231" t="s">
        <v>123</v>
      </c>
      <c r="D231" t="s">
        <v>104</v>
      </c>
      <c r="E231" s="6" t="s">
        <v>18</v>
      </c>
      <c r="F231">
        <v>600000</v>
      </c>
      <c r="G231">
        <v>600000</v>
      </c>
      <c r="H231" t="s">
        <v>126</v>
      </c>
      <c r="I231" t="s">
        <v>16</v>
      </c>
      <c r="J231" t="s">
        <v>16</v>
      </c>
      <c r="K231" t="s">
        <v>128</v>
      </c>
      <c r="L231" t="str">
        <f>IF(COUNTIF(Table22[[#This Row],[employee_residence]],Table22[[#This Row],[company_location]]),"Same Location","Different Location")</f>
        <v>Same Location</v>
      </c>
    </row>
    <row r="232" spans="1:12" hidden="1" x14ac:dyDescent="0.2">
      <c r="A232">
        <v>2021</v>
      </c>
      <c r="B232" t="s">
        <v>120</v>
      </c>
      <c r="C232" t="s">
        <v>123</v>
      </c>
      <c r="D232" t="s">
        <v>104</v>
      </c>
      <c r="E232" s="6" t="s">
        <v>18</v>
      </c>
      <c r="F232">
        <v>185000</v>
      </c>
      <c r="G232">
        <v>185000</v>
      </c>
      <c r="H232" t="s">
        <v>126</v>
      </c>
      <c r="I232" t="s">
        <v>16</v>
      </c>
      <c r="J232" t="s">
        <v>16</v>
      </c>
      <c r="K232" t="s">
        <v>128</v>
      </c>
      <c r="L232" t="str">
        <f>IF(COUNTIF(Table22[[#This Row],[employee_residence]],Table22[[#This Row],[company_location]]),"Same Location","Different Location")</f>
        <v>Same Location</v>
      </c>
    </row>
    <row r="233" spans="1:12" hidden="1" x14ac:dyDescent="0.2">
      <c r="A233">
        <v>2021</v>
      </c>
      <c r="B233" t="s">
        <v>121</v>
      </c>
      <c r="C233" t="s">
        <v>131</v>
      </c>
      <c r="D233" t="s">
        <v>95</v>
      </c>
      <c r="E233" s="6" t="s">
        <v>18</v>
      </c>
      <c r="F233">
        <v>416000</v>
      </c>
      <c r="G233">
        <v>416000</v>
      </c>
      <c r="H233" t="s">
        <v>126</v>
      </c>
      <c r="I233" t="s">
        <v>16</v>
      </c>
      <c r="J233" t="s">
        <v>16</v>
      </c>
      <c r="K233" t="s">
        <v>130</v>
      </c>
      <c r="L233" t="str">
        <f>IF(COUNTIF(Table22[[#This Row],[employee_residence]],Table22[[#This Row],[company_location]]),"Same Location","Different Location")</f>
        <v>Same Location</v>
      </c>
    </row>
    <row r="234" spans="1:12" hidden="1" x14ac:dyDescent="0.2">
      <c r="A234">
        <v>2021</v>
      </c>
      <c r="B234" t="s">
        <v>120</v>
      </c>
      <c r="C234" t="s">
        <v>123</v>
      </c>
      <c r="D234" t="s">
        <v>95</v>
      </c>
      <c r="E234" s="6" t="s">
        <v>12</v>
      </c>
      <c r="F234">
        <v>147000</v>
      </c>
      <c r="G234">
        <v>175228</v>
      </c>
      <c r="H234" t="s">
        <v>126</v>
      </c>
      <c r="I234" t="s">
        <v>13</v>
      </c>
      <c r="J234" t="s">
        <v>13</v>
      </c>
      <c r="K234" t="s">
        <v>129</v>
      </c>
      <c r="L234" t="str">
        <f>IF(COUNTIF(Table22[[#This Row],[employee_residence]],Table22[[#This Row],[company_location]]),"Same Location","Different Location")</f>
        <v>Same Location</v>
      </c>
    </row>
    <row r="235" spans="1:12" hidden="1" x14ac:dyDescent="0.2">
      <c r="A235">
        <v>2020</v>
      </c>
      <c r="B235" t="s">
        <v>120</v>
      </c>
      <c r="C235" t="s">
        <v>123</v>
      </c>
      <c r="D235" t="s">
        <v>95</v>
      </c>
      <c r="E235" s="6" t="s">
        <v>12</v>
      </c>
      <c r="F235">
        <v>130000</v>
      </c>
      <c r="G235">
        <v>148261</v>
      </c>
      <c r="H235" t="s">
        <v>126</v>
      </c>
      <c r="I235" t="s">
        <v>13</v>
      </c>
      <c r="J235" t="s">
        <v>13</v>
      </c>
      <c r="K235" t="s">
        <v>129</v>
      </c>
      <c r="L235" t="str">
        <f>IF(COUNTIF(Table22[[#This Row],[employee_residence]],Table22[[#This Row],[company_location]]),"Same Location","Different Location")</f>
        <v>Same Location</v>
      </c>
    </row>
    <row r="236" spans="1:12" hidden="1" x14ac:dyDescent="0.2">
      <c r="A236">
        <v>2021</v>
      </c>
      <c r="B236" t="s">
        <v>120</v>
      </c>
      <c r="C236" t="s">
        <v>123</v>
      </c>
      <c r="D236" t="s">
        <v>95</v>
      </c>
      <c r="E236" s="6" t="s">
        <v>18</v>
      </c>
      <c r="F236">
        <v>235000</v>
      </c>
      <c r="G236">
        <v>235000</v>
      </c>
      <c r="H236" t="s">
        <v>126</v>
      </c>
      <c r="I236" t="s">
        <v>16</v>
      </c>
      <c r="J236" t="s">
        <v>16</v>
      </c>
      <c r="K236" t="s">
        <v>128</v>
      </c>
      <c r="L236" t="str">
        <f>IF(COUNTIF(Table22[[#This Row],[employee_residence]],Table22[[#This Row],[company_location]]),"Same Location","Different Location")</f>
        <v>Same Location</v>
      </c>
    </row>
    <row r="237" spans="1:12" hidden="1" x14ac:dyDescent="0.2">
      <c r="A237">
        <v>2021</v>
      </c>
      <c r="B237" t="s">
        <v>122</v>
      </c>
      <c r="C237" t="s">
        <v>123</v>
      </c>
      <c r="D237" t="s">
        <v>95</v>
      </c>
      <c r="E237" s="6" t="s">
        <v>18</v>
      </c>
      <c r="F237">
        <v>151000</v>
      </c>
      <c r="G237">
        <v>151000</v>
      </c>
      <c r="H237" t="s">
        <v>126</v>
      </c>
      <c r="I237" t="s">
        <v>16</v>
      </c>
      <c r="J237" t="s">
        <v>16</v>
      </c>
      <c r="K237" t="s">
        <v>128</v>
      </c>
      <c r="L237" t="str">
        <f>IF(COUNTIF(Table22[[#This Row],[employee_residence]],Table22[[#This Row],[company_location]]),"Same Location","Different Location")</f>
        <v>Same Location</v>
      </c>
    </row>
    <row r="238" spans="1:12" hidden="1" x14ac:dyDescent="0.2">
      <c r="A238">
        <v>2020</v>
      </c>
      <c r="B238" t="s">
        <v>122</v>
      </c>
      <c r="C238" t="s">
        <v>123</v>
      </c>
      <c r="D238" t="s">
        <v>101</v>
      </c>
      <c r="E238" s="6" t="s">
        <v>39</v>
      </c>
      <c r="F238">
        <v>450000</v>
      </c>
      <c r="G238">
        <v>6072</v>
      </c>
      <c r="H238" t="s">
        <v>126</v>
      </c>
      <c r="I238" t="s">
        <v>40</v>
      </c>
      <c r="J238" t="s">
        <v>40</v>
      </c>
      <c r="K238" t="s">
        <v>128</v>
      </c>
      <c r="L238" t="str">
        <f>IF(COUNTIF(Table22[[#This Row],[employee_residence]],Table22[[#This Row],[company_location]]),"Same Location","Different Location")</f>
        <v>Same Location</v>
      </c>
    </row>
    <row r="239" spans="1:12" hidden="1" x14ac:dyDescent="0.2">
      <c r="A239">
        <v>2020</v>
      </c>
      <c r="B239" t="s">
        <v>122</v>
      </c>
      <c r="C239" t="s">
        <v>123</v>
      </c>
      <c r="D239" t="s">
        <v>23</v>
      </c>
      <c r="E239" s="6" t="s">
        <v>18</v>
      </c>
      <c r="F239">
        <v>450000</v>
      </c>
      <c r="G239">
        <v>450000</v>
      </c>
      <c r="H239" t="s">
        <v>125</v>
      </c>
      <c r="I239" t="s">
        <v>16</v>
      </c>
      <c r="J239" t="s">
        <v>16</v>
      </c>
      <c r="K239" t="s">
        <v>129</v>
      </c>
      <c r="L239" t="str">
        <f>IF(COUNTIF(Table22[[#This Row],[employee_residence]],Table22[[#This Row],[company_location]]),"Same Location","Different Location")</f>
        <v>Same Location</v>
      </c>
    </row>
    <row r="240" spans="1:12" hidden="1" x14ac:dyDescent="0.2">
      <c r="A240">
        <v>2021</v>
      </c>
      <c r="B240" t="s">
        <v>119</v>
      </c>
      <c r="C240" t="s">
        <v>123</v>
      </c>
      <c r="D240" t="s">
        <v>23</v>
      </c>
      <c r="E240" s="6" t="s">
        <v>50</v>
      </c>
      <c r="F240">
        <v>60000</v>
      </c>
      <c r="G240">
        <v>83000</v>
      </c>
      <c r="H240" t="s">
        <v>127</v>
      </c>
      <c r="I240" t="s">
        <v>43</v>
      </c>
      <c r="J240" t="s">
        <v>43</v>
      </c>
      <c r="K240" t="s">
        <v>128</v>
      </c>
      <c r="L240" t="str">
        <f>IF(COUNTIF(Table22[[#This Row],[employee_residence]],Table22[[#This Row],[company_location]]),"Same Location","Different Location")</f>
        <v>Same Location</v>
      </c>
    </row>
    <row r="241" spans="1:12" hidden="1" x14ac:dyDescent="0.2">
      <c r="A241">
        <v>2021</v>
      </c>
      <c r="B241" t="s">
        <v>122</v>
      </c>
      <c r="C241" t="s">
        <v>123</v>
      </c>
      <c r="D241" t="s">
        <v>23</v>
      </c>
      <c r="E241" s="6" t="s">
        <v>29</v>
      </c>
      <c r="F241">
        <v>235000</v>
      </c>
      <c r="G241">
        <v>187917</v>
      </c>
      <c r="H241" t="s">
        <v>126</v>
      </c>
      <c r="I241" t="s">
        <v>30</v>
      </c>
      <c r="J241" t="s">
        <v>30</v>
      </c>
      <c r="K241" t="s">
        <v>128</v>
      </c>
      <c r="L241" t="str">
        <f>IF(COUNTIF(Table22[[#This Row],[employee_residence]],Table22[[#This Row],[company_location]]),"Same Location","Different Location")</f>
        <v>Same Location</v>
      </c>
    </row>
    <row r="242" spans="1:12" hidden="1" x14ac:dyDescent="0.2">
      <c r="A242">
        <v>2021</v>
      </c>
      <c r="B242" t="s">
        <v>120</v>
      </c>
      <c r="C242" t="s">
        <v>123</v>
      </c>
      <c r="D242" t="s">
        <v>23</v>
      </c>
      <c r="E242" s="6" t="s">
        <v>12</v>
      </c>
      <c r="F242">
        <v>51400</v>
      </c>
      <c r="G242">
        <v>61270</v>
      </c>
      <c r="H242" t="s">
        <v>127</v>
      </c>
      <c r="I242" t="s">
        <v>35</v>
      </c>
      <c r="J242" t="s">
        <v>35</v>
      </c>
      <c r="K242" t="s">
        <v>128</v>
      </c>
      <c r="L242" t="str">
        <f>IF(COUNTIF(Table22[[#This Row],[employee_residence]],Table22[[#This Row],[company_location]]),"Same Location","Different Location")</f>
        <v>Same Location</v>
      </c>
    </row>
    <row r="243" spans="1:12" hidden="1" x14ac:dyDescent="0.2">
      <c r="A243">
        <v>2020</v>
      </c>
      <c r="B243" t="s">
        <v>119</v>
      </c>
      <c r="C243" t="s">
        <v>123</v>
      </c>
      <c r="D243" t="s">
        <v>23</v>
      </c>
      <c r="E243" s="6" t="s">
        <v>18</v>
      </c>
      <c r="F243">
        <v>42000</v>
      </c>
      <c r="G243">
        <v>42000</v>
      </c>
      <c r="H243" t="s">
        <v>127</v>
      </c>
      <c r="I243" t="s">
        <v>75</v>
      </c>
      <c r="J243" t="s">
        <v>75</v>
      </c>
      <c r="K243" t="s">
        <v>128</v>
      </c>
      <c r="L243" t="str">
        <f>IF(COUNTIF(Table22[[#This Row],[employee_residence]],Table22[[#This Row],[company_location]]),"Same Location","Different Location")</f>
        <v>Same Location</v>
      </c>
    </row>
    <row r="244" spans="1:12" hidden="1" x14ac:dyDescent="0.2">
      <c r="A244">
        <v>2021</v>
      </c>
      <c r="B244" t="s">
        <v>122</v>
      </c>
      <c r="C244" t="s">
        <v>123</v>
      </c>
      <c r="D244" t="s">
        <v>23</v>
      </c>
      <c r="E244" s="6" t="s">
        <v>29</v>
      </c>
      <c r="F244">
        <v>80000</v>
      </c>
      <c r="G244">
        <v>63971</v>
      </c>
      <c r="H244" t="s">
        <v>126</v>
      </c>
      <c r="I244" t="s">
        <v>30</v>
      </c>
      <c r="J244" t="s">
        <v>30</v>
      </c>
      <c r="K244" t="s">
        <v>129</v>
      </c>
      <c r="L244" t="str">
        <f>IF(COUNTIF(Table22[[#This Row],[employee_residence]],Table22[[#This Row],[company_location]]),"Same Location","Different Location")</f>
        <v>Same Location</v>
      </c>
    </row>
    <row r="245" spans="1:12" hidden="1" x14ac:dyDescent="0.2">
      <c r="A245">
        <v>2021</v>
      </c>
      <c r="B245" t="s">
        <v>119</v>
      </c>
      <c r="C245" t="s">
        <v>123</v>
      </c>
      <c r="D245" t="s">
        <v>23</v>
      </c>
      <c r="E245" s="6" t="s">
        <v>18</v>
      </c>
      <c r="F245">
        <v>100000</v>
      </c>
      <c r="G245">
        <v>100000</v>
      </c>
      <c r="H245" t="s">
        <v>125</v>
      </c>
      <c r="I245" t="s">
        <v>81</v>
      </c>
      <c r="J245" t="s">
        <v>82</v>
      </c>
      <c r="K245" t="s">
        <v>128</v>
      </c>
      <c r="L245" t="str">
        <f>IF(COUNTIF(Table22[[#This Row],[employee_residence]],Table22[[#This Row],[company_location]]),"Same Location","Different Location")</f>
        <v>Different Location</v>
      </c>
    </row>
    <row r="246" spans="1:12" hidden="1" x14ac:dyDescent="0.2">
      <c r="A246">
        <v>2021</v>
      </c>
      <c r="B246" t="s">
        <v>120</v>
      </c>
      <c r="C246" t="s">
        <v>123</v>
      </c>
      <c r="D246" t="s">
        <v>23</v>
      </c>
      <c r="E246" s="6" t="s">
        <v>29</v>
      </c>
      <c r="F246">
        <v>120500</v>
      </c>
      <c r="G246">
        <v>96357</v>
      </c>
      <c r="H246" t="s">
        <v>127</v>
      </c>
      <c r="I246" t="s">
        <v>30</v>
      </c>
      <c r="J246" t="s">
        <v>30</v>
      </c>
      <c r="K246" t="s">
        <v>128</v>
      </c>
      <c r="L246" t="str">
        <f>IF(COUNTIF(Table22[[#This Row],[employee_residence]],Table22[[#This Row],[company_location]]),"Same Location","Different Location")</f>
        <v>Same Location</v>
      </c>
    </row>
    <row r="247" spans="1:12" hidden="1" x14ac:dyDescent="0.2">
      <c r="A247">
        <v>2021</v>
      </c>
      <c r="B247" t="s">
        <v>122</v>
      </c>
      <c r="C247" t="s">
        <v>123</v>
      </c>
      <c r="D247" t="s">
        <v>23</v>
      </c>
      <c r="E247" s="6" t="s">
        <v>12</v>
      </c>
      <c r="F247">
        <v>48000</v>
      </c>
      <c r="G247">
        <v>57217</v>
      </c>
      <c r="H247" t="s">
        <v>127</v>
      </c>
      <c r="I247" t="s">
        <v>25</v>
      </c>
      <c r="J247" t="s">
        <v>25</v>
      </c>
      <c r="K247" t="s">
        <v>130</v>
      </c>
      <c r="L247" t="str">
        <f>IF(COUNTIF(Table22[[#This Row],[employee_residence]],Table22[[#This Row],[company_location]]),"Same Location","Different Location")</f>
        <v>Same Location</v>
      </c>
    </row>
    <row r="248" spans="1:12" hidden="1" x14ac:dyDescent="0.2">
      <c r="A248">
        <v>2021</v>
      </c>
      <c r="B248" t="s">
        <v>120</v>
      </c>
      <c r="C248" t="s">
        <v>123</v>
      </c>
      <c r="D248" t="s">
        <v>23</v>
      </c>
      <c r="E248" s="6" t="s">
        <v>18</v>
      </c>
      <c r="F248">
        <v>50000</v>
      </c>
      <c r="G248">
        <v>50000</v>
      </c>
      <c r="H248" t="s">
        <v>126</v>
      </c>
      <c r="I248" t="s">
        <v>25</v>
      </c>
      <c r="J248" t="s">
        <v>16</v>
      </c>
      <c r="K248" t="s">
        <v>130</v>
      </c>
      <c r="L248" t="str">
        <f>IF(COUNTIF(Table22[[#This Row],[employee_residence]],Table22[[#This Row],[company_location]]),"Same Location","Different Location")</f>
        <v>Different Location</v>
      </c>
    </row>
  </sheetData>
  <conditionalFormatting sqref="I36:J175 J35">
    <cfRule type="uniqueValues" dxfId="0" priority="2"/>
  </conditionalFormatting>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79998168889431442"/>
  </sheetPr>
  <dimension ref="A1:R33"/>
  <sheetViews>
    <sheetView tabSelected="1" workbookViewId="0">
      <selection activeCell="G11" sqref="G11"/>
    </sheetView>
  </sheetViews>
  <sheetFormatPr defaultRowHeight="15" x14ac:dyDescent="0.2"/>
  <cols>
    <col min="1" max="1" width="26.90234375" bestFit="1" customWidth="1"/>
    <col min="2" max="2" width="17.890625" customWidth="1"/>
    <col min="3" max="3" width="16.41015625" bestFit="1" customWidth="1"/>
    <col min="4" max="4" width="24.34765625" customWidth="1"/>
    <col min="5" max="5" width="13.44921875" bestFit="1" customWidth="1"/>
    <col min="6" max="6" width="10.22265625" bestFit="1" customWidth="1"/>
    <col min="7" max="7" width="34.30078125" bestFit="1" customWidth="1"/>
    <col min="8" max="8" width="23.40625" bestFit="1" customWidth="1"/>
    <col min="9" max="9" width="18.29296875" customWidth="1"/>
    <col min="10" max="14" width="10.0859375" customWidth="1"/>
    <col min="15" max="15" width="11.1640625" customWidth="1"/>
    <col min="16" max="16" width="10.0859375" customWidth="1"/>
    <col min="17" max="17" width="9.14453125" customWidth="1"/>
    <col min="18" max="19" width="10.0859375" customWidth="1"/>
    <col min="20" max="20" width="9.14453125" customWidth="1"/>
    <col min="21" max="26" width="10.0859375" customWidth="1"/>
    <col min="27" max="27" width="9.14453125" customWidth="1"/>
    <col min="28" max="31" width="10.0859375" customWidth="1"/>
    <col min="32" max="32" width="11.1640625" customWidth="1"/>
    <col min="33" max="33" width="9.14453125" customWidth="1"/>
    <col min="34" max="34" width="10.0859375" customWidth="1"/>
    <col min="35" max="50" width="6.05078125" customWidth="1"/>
    <col min="51" max="69" width="6.9921875" customWidth="1"/>
    <col min="70" max="70" width="11.97265625" customWidth="1"/>
    <col min="71" max="71" width="10.35546875" customWidth="1"/>
    <col min="72" max="86" width="6.05078125" customWidth="1"/>
    <col min="87" max="94" width="6.9921875" customWidth="1"/>
    <col min="95" max="95" width="13.5859375" customWidth="1"/>
    <col min="96" max="96" width="7.6640625" customWidth="1"/>
    <col min="97" max="98" width="4.9765625" customWidth="1"/>
    <col min="99" max="117" width="6.05078125" customWidth="1"/>
    <col min="118" max="119" width="6.9921875" customWidth="1"/>
    <col min="120" max="120" width="11.97265625" bestFit="1" customWidth="1"/>
  </cols>
  <sheetData>
    <row r="1" spans="1:18" s="5" customFormat="1" ht="25.5" x14ac:dyDescent="0.35">
      <c r="A1" s="23"/>
      <c r="B1" s="23"/>
      <c r="C1" s="25"/>
      <c r="D1" s="26" t="s">
        <v>154</v>
      </c>
      <c r="E1" s="26"/>
      <c r="F1" s="26"/>
      <c r="I1" s="10"/>
      <c r="J1" s="10"/>
      <c r="K1" s="10"/>
      <c r="L1" s="10"/>
      <c r="M1" s="10"/>
      <c r="N1" s="10"/>
      <c r="O1" s="10"/>
      <c r="P1" s="10"/>
      <c r="Q1" s="10"/>
      <c r="R1" s="10"/>
    </row>
    <row r="3" spans="1:18" x14ac:dyDescent="0.2">
      <c r="H3" s="32" t="s">
        <v>160</v>
      </c>
      <c r="I3" s="33"/>
    </row>
    <row r="4" spans="1:18" x14ac:dyDescent="0.2">
      <c r="A4" s="33" t="s">
        <v>153</v>
      </c>
      <c r="B4" s="33"/>
      <c r="C4" s="33"/>
      <c r="E4" s="36" t="s">
        <v>162</v>
      </c>
      <c r="F4" s="38"/>
      <c r="I4" s="13" t="s">
        <v>161</v>
      </c>
    </row>
    <row r="5" spans="1:18" x14ac:dyDescent="0.2">
      <c r="B5">
        <v>2020</v>
      </c>
      <c r="C5">
        <v>2021</v>
      </c>
      <c r="F5" t="s">
        <v>151</v>
      </c>
      <c r="H5" s="2" t="s">
        <v>30</v>
      </c>
      <c r="I5" s="14">
        <v>88817.71428571429</v>
      </c>
    </row>
    <row r="6" spans="1:18" x14ac:dyDescent="0.2">
      <c r="A6" s="2" t="s">
        <v>24</v>
      </c>
      <c r="B6" s="14">
        <v>45547.285714285717</v>
      </c>
      <c r="C6" s="14">
        <v>82134.769230769234</v>
      </c>
      <c r="E6" s="2" t="s">
        <v>24</v>
      </c>
      <c r="F6" s="3">
        <v>20</v>
      </c>
      <c r="H6" s="2" t="s">
        <v>43</v>
      </c>
      <c r="I6" s="14">
        <v>83517.916666666672</v>
      </c>
    </row>
    <row r="7" spans="1:18" x14ac:dyDescent="0.2">
      <c r="A7" s="2" t="s">
        <v>26</v>
      </c>
      <c r="B7" s="14">
        <v>91504</v>
      </c>
      <c r="C7" s="14">
        <v>78846.642857142855</v>
      </c>
      <c r="E7" s="2" t="s">
        <v>26</v>
      </c>
      <c r="F7" s="3">
        <v>38</v>
      </c>
      <c r="H7" s="2" t="s">
        <v>112</v>
      </c>
      <c r="I7" s="14">
        <v>119353</v>
      </c>
    </row>
    <row r="8" spans="1:18" x14ac:dyDescent="0.2">
      <c r="A8" s="2" t="s">
        <v>14</v>
      </c>
      <c r="B8" s="14">
        <v>87805.65</v>
      </c>
      <c r="C8" s="14">
        <v>70758.358974358969</v>
      </c>
      <c r="E8" s="2" t="s">
        <v>14</v>
      </c>
      <c r="F8" s="3">
        <v>59</v>
      </c>
      <c r="H8" s="2" t="s">
        <v>67</v>
      </c>
      <c r="I8" s="14">
        <v>89514</v>
      </c>
    </row>
    <row r="9" spans="1:18" x14ac:dyDescent="0.2">
      <c r="A9" s="2" t="s">
        <v>116</v>
      </c>
      <c r="B9" s="14">
        <v>80810.378378378373</v>
      </c>
      <c r="C9" s="14">
        <v>75437.925000000003</v>
      </c>
      <c r="E9" s="2" t="s">
        <v>116</v>
      </c>
      <c r="F9" s="3">
        <v>117</v>
      </c>
      <c r="H9" s="2" t="s">
        <v>16</v>
      </c>
      <c r="I9" s="14">
        <v>115485.41333333333</v>
      </c>
    </row>
    <row r="10" spans="1:18" x14ac:dyDescent="0.2">
      <c r="B10" s="14"/>
      <c r="C10" s="14"/>
    </row>
    <row r="12" spans="1:18" x14ac:dyDescent="0.2">
      <c r="A12" s="34" t="s">
        <v>165</v>
      </c>
      <c r="B12" s="35"/>
      <c r="C12" s="35"/>
      <c r="D12" s="35"/>
      <c r="E12" s="35"/>
      <c r="G12" s="30"/>
      <c r="H12" s="31" t="s">
        <v>164</v>
      </c>
      <c r="I12" s="30"/>
    </row>
    <row r="13" spans="1:18" x14ac:dyDescent="0.2">
      <c r="B13" t="s">
        <v>119</v>
      </c>
      <c r="C13" t="s">
        <v>122</v>
      </c>
      <c r="D13" t="s">
        <v>120</v>
      </c>
      <c r="E13" t="s">
        <v>133</v>
      </c>
      <c r="H13" t="s">
        <v>117</v>
      </c>
      <c r="I13" t="s">
        <v>163</v>
      </c>
    </row>
    <row r="14" spans="1:18" ht="18.75" customHeight="1" x14ac:dyDescent="0.2">
      <c r="A14" s="2" t="s">
        <v>24</v>
      </c>
      <c r="B14" s="14">
        <v>58584.125</v>
      </c>
      <c r="C14" s="14">
        <v>62696.625</v>
      </c>
      <c r="D14" s="14">
        <v>104084.25</v>
      </c>
      <c r="E14" s="14">
        <v>69329.149999999994</v>
      </c>
      <c r="G14" s="2" t="s">
        <v>24</v>
      </c>
      <c r="H14" s="14">
        <v>69329.149999999994</v>
      </c>
      <c r="I14" s="3">
        <v>20</v>
      </c>
    </row>
    <row r="15" spans="1:18" x14ac:dyDescent="0.2">
      <c r="A15" s="2" t="s">
        <v>26</v>
      </c>
      <c r="B15" s="14">
        <v>46390.8</v>
      </c>
      <c r="C15" s="14">
        <v>77794.5</v>
      </c>
      <c r="D15" s="14">
        <v>113747.11111111111</v>
      </c>
      <c r="E15" s="14">
        <v>82177.526315789481</v>
      </c>
      <c r="G15" s="16" t="s">
        <v>128</v>
      </c>
      <c r="H15" s="14">
        <v>77411.833333333328</v>
      </c>
      <c r="I15" s="3">
        <v>12</v>
      </c>
    </row>
    <row r="16" spans="1:18" x14ac:dyDescent="0.2">
      <c r="A16" s="2" t="s">
        <v>14</v>
      </c>
      <c r="B16" s="14">
        <v>49330</v>
      </c>
      <c r="C16" s="14">
        <v>72485.571428571435</v>
      </c>
      <c r="D16" s="14">
        <v>121582.18181818182</v>
      </c>
      <c r="E16" s="14">
        <v>76537.101694915254</v>
      </c>
      <c r="G16" s="16" t="s">
        <v>129</v>
      </c>
      <c r="H16" s="14">
        <v>70523</v>
      </c>
      <c r="I16" s="3">
        <v>3</v>
      </c>
    </row>
    <row r="17" spans="1:9" x14ac:dyDescent="0.2">
      <c r="B17" s="14"/>
      <c r="C17" s="14"/>
      <c r="D17" s="14"/>
      <c r="E17" s="14"/>
      <c r="G17" s="16" t="s">
        <v>130</v>
      </c>
      <c r="H17" s="14">
        <v>49214.400000000001</v>
      </c>
      <c r="I17" s="3">
        <v>5</v>
      </c>
    </row>
    <row r="18" spans="1:9" x14ac:dyDescent="0.2">
      <c r="E18" s="14"/>
      <c r="G18" s="2" t="s">
        <v>26</v>
      </c>
      <c r="H18" s="14">
        <v>82177.526315789481</v>
      </c>
      <c r="I18" s="3">
        <v>38</v>
      </c>
    </row>
    <row r="19" spans="1:9" x14ac:dyDescent="0.2">
      <c r="A19" s="37" t="s">
        <v>152</v>
      </c>
      <c r="B19" s="37"/>
      <c r="C19" s="37"/>
      <c r="D19" s="37"/>
      <c r="G19" s="16" t="s">
        <v>128</v>
      </c>
      <c r="H19" s="14">
        <v>87097.478260869568</v>
      </c>
      <c r="I19" s="3">
        <v>23</v>
      </c>
    </row>
    <row r="20" spans="1:9" x14ac:dyDescent="0.2">
      <c r="A20" s="18"/>
      <c r="B20" s="18" t="s">
        <v>14</v>
      </c>
      <c r="C20" s="18" t="s">
        <v>24</v>
      </c>
      <c r="D20" s="18" t="s">
        <v>26</v>
      </c>
      <c r="G20" s="16" t="s">
        <v>129</v>
      </c>
      <c r="H20" s="14">
        <v>78542.3</v>
      </c>
      <c r="I20" s="3">
        <v>10</v>
      </c>
    </row>
    <row r="21" spans="1:9" x14ac:dyDescent="0.2">
      <c r="A21" s="19" t="s">
        <v>142</v>
      </c>
      <c r="B21" s="20">
        <v>76537.101694915254</v>
      </c>
      <c r="C21" s="20">
        <v>69329.149999999994</v>
      </c>
      <c r="D21" s="20">
        <v>82177.526315789481</v>
      </c>
      <c r="E21" s="22"/>
      <c r="F21" s="17"/>
      <c r="G21" s="16" t="s">
        <v>130</v>
      </c>
      <c r="H21" s="14">
        <v>66816.2</v>
      </c>
      <c r="I21" s="3">
        <v>5</v>
      </c>
    </row>
    <row r="22" spans="1:9" x14ac:dyDescent="0.2">
      <c r="A22" s="19" t="s">
        <v>143</v>
      </c>
      <c r="B22" s="20">
        <v>7999.0463791541497</v>
      </c>
      <c r="C22" s="20">
        <v>9108.1778541319654</v>
      </c>
      <c r="D22" s="20">
        <v>8148.1676673550237</v>
      </c>
      <c r="E22" s="22"/>
      <c r="F22" s="17"/>
      <c r="G22" s="2" t="s">
        <v>14</v>
      </c>
      <c r="H22" s="14">
        <v>76537.101694915254</v>
      </c>
      <c r="I22" s="3">
        <v>59</v>
      </c>
    </row>
    <row r="23" spans="1:9" x14ac:dyDescent="0.2">
      <c r="A23" s="19" t="s">
        <v>144</v>
      </c>
      <c r="B23" s="20">
        <v>62726</v>
      </c>
      <c r="C23" s="20">
        <v>71984</v>
      </c>
      <c r="D23" s="20">
        <v>73377.5</v>
      </c>
      <c r="E23" s="22"/>
      <c r="F23" s="17"/>
      <c r="G23" s="16" t="s">
        <v>128</v>
      </c>
      <c r="H23" s="14">
        <v>91852.3</v>
      </c>
      <c r="I23" s="3">
        <v>30</v>
      </c>
    </row>
    <row r="24" spans="1:9" x14ac:dyDescent="0.2">
      <c r="A24" s="19" t="s">
        <v>145</v>
      </c>
      <c r="B24" s="20">
        <v>105000</v>
      </c>
      <c r="C24" s="20">
        <v>80000</v>
      </c>
      <c r="D24" s="20">
        <v>150000</v>
      </c>
      <c r="E24" s="22"/>
      <c r="F24" s="17"/>
      <c r="G24" s="16" t="s">
        <v>129</v>
      </c>
      <c r="H24" s="14">
        <v>73715.230769230766</v>
      </c>
      <c r="I24" s="3">
        <v>13</v>
      </c>
    </row>
    <row r="25" spans="1:9" x14ac:dyDescent="0.2">
      <c r="A25" s="19" t="s">
        <v>140</v>
      </c>
      <c r="B25" s="20">
        <v>61441.841082243678</v>
      </c>
      <c r="C25" s="20">
        <v>40733.009665994483</v>
      </c>
      <c r="D25" s="20">
        <v>50228.678867182367</v>
      </c>
      <c r="E25" s="22"/>
      <c r="F25" s="17"/>
      <c r="G25" s="16" t="s">
        <v>130</v>
      </c>
      <c r="H25" s="14">
        <v>50113.875</v>
      </c>
      <c r="I25" s="3">
        <v>16</v>
      </c>
    </row>
    <row r="26" spans="1:9" x14ac:dyDescent="0.2">
      <c r="A26" s="19" t="s">
        <v>146</v>
      </c>
      <c r="B26" s="20">
        <v>3775099835.5756869</v>
      </c>
      <c r="C26" s="20">
        <v>1659178076.45</v>
      </c>
      <c r="D26" s="20">
        <v>2522920180.7425323</v>
      </c>
      <c r="E26" s="22"/>
      <c r="F26" s="17"/>
      <c r="G26" s="2" t="s">
        <v>116</v>
      </c>
      <c r="H26" s="14">
        <v>77136.905982905984</v>
      </c>
      <c r="I26" s="3">
        <v>117</v>
      </c>
    </row>
    <row r="27" spans="1:9" x14ac:dyDescent="0.2">
      <c r="A27" s="19" t="s">
        <v>147</v>
      </c>
      <c r="B27" s="20">
        <v>14.366112618190712</v>
      </c>
      <c r="C27" s="20">
        <v>5.2593189255694739</v>
      </c>
      <c r="D27" s="20">
        <v>-0.41265738602021074</v>
      </c>
      <c r="E27" s="22"/>
      <c r="F27" s="17"/>
    </row>
    <row r="28" spans="1:9" x14ac:dyDescent="0.2">
      <c r="A28" s="19" t="s">
        <v>148</v>
      </c>
      <c r="B28" s="20">
        <v>2.8975918498001678</v>
      </c>
      <c r="C28" s="20">
        <v>1.3493611450971832</v>
      </c>
      <c r="D28" s="20">
        <v>0.49248221768801737</v>
      </c>
      <c r="E28" s="22"/>
      <c r="F28" s="17"/>
      <c r="G28" s="36" t="s">
        <v>158</v>
      </c>
      <c r="H28" s="36"/>
    </row>
    <row r="29" spans="1:9" x14ac:dyDescent="0.2">
      <c r="A29" s="19" t="s">
        <v>149</v>
      </c>
      <c r="B29" s="20">
        <v>409124</v>
      </c>
      <c r="C29" s="20">
        <v>193928</v>
      </c>
      <c r="D29" s="20">
        <v>196000</v>
      </c>
      <c r="E29" s="22"/>
      <c r="F29" s="17"/>
      <c r="G29" s="24"/>
      <c r="H29" s="29" t="s">
        <v>141</v>
      </c>
    </row>
    <row r="30" spans="1:9" x14ac:dyDescent="0.2">
      <c r="A30" s="19" t="s">
        <v>139</v>
      </c>
      <c r="B30" s="20">
        <v>2876</v>
      </c>
      <c r="C30" s="20">
        <v>6072</v>
      </c>
      <c r="D30" s="20">
        <v>4000</v>
      </c>
      <c r="E30" s="22"/>
      <c r="F30" s="17"/>
      <c r="G30" t="s">
        <v>156</v>
      </c>
      <c r="H30">
        <v>104</v>
      </c>
    </row>
    <row r="31" spans="1:9" x14ac:dyDescent="0.2">
      <c r="A31" s="19" t="s">
        <v>138</v>
      </c>
      <c r="B31" s="20">
        <v>412000</v>
      </c>
      <c r="C31" s="20">
        <v>200000</v>
      </c>
      <c r="D31" s="20">
        <v>200000</v>
      </c>
      <c r="E31" s="22"/>
      <c r="F31" s="17"/>
      <c r="G31" t="s">
        <v>157</v>
      </c>
      <c r="H31">
        <v>13</v>
      </c>
    </row>
    <row r="32" spans="1:9" x14ac:dyDescent="0.2">
      <c r="A32" s="19" t="s">
        <v>150</v>
      </c>
      <c r="B32" s="20">
        <v>4515689</v>
      </c>
      <c r="C32" s="20">
        <v>1386583</v>
      </c>
      <c r="D32" s="20">
        <v>3122746</v>
      </c>
      <c r="E32" s="22"/>
      <c r="F32" s="17"/>
      <c r="G32" t="s">
        <v>133</v>
      </c>
      <c r="H32">
        <f>SUM(H30:H31)</f>
        <v>117</v>
      </c>
    </row>
    <row r="33" spans="1:5" ht="15.75" customHeight="1" x14ac:dyDescent="0.2">
      <c r="A33" s="19" t="s">
        <v>151</v>
      </c>
      <c r="B33" s="21">
        <v>59</v>
      </c>
      <c r="C33" s="21">
        <v>20</v>
      </c>
      <c r="D33" s="21">
        <v>38</v>
      </c>
      <c r="E33" s="22"/>
    </row>
  </sheetData>
  <mergeCells count="3">
    <mergeCell ref="G28:H28"/>
    <mergeCell ref="A19:D19"/>
    <mergeCell ref="E4:F4"/>
  </mergeCells>
  <pageMargins left="0.7" right="0.7" top="0.75" bottom="0.75" header="0.3" footer="0.3"/>
  <pageSetup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AM104"/>
  <sheetViews>
    <sheetView showGridLines="0" topLeftCell="C14" zoomScaleNormal="100" zoomScaleSheetLayoutView="95" workbookViewId="0"/>
  </sheetViews>
  <sheetFormatPr defaultRowHeight="15" x14ac:dyDescent="0.2"/>
  <cols>
    <col min="23" max="23" width="7.53125" customWidth="1"/>
    <col min="24" max="29" width="9.14453125" hidden="1" customWidth="1"/>
    <col min="30" max="30" width="1.4765625" hidden="1" customWidth="1"/>
    <col min="31" max="38" width="9.14453125" hidden="1" customWidth="1"/>
    <col min="39" max="39" width="1.4765625" customWidth="1"/>
  </cols>
  <sheetData>
    <row r="1" spans="1:27" s="5" customFormat="1" ht="25.5" x14ac:dyDescent="0.35">
      <c r="A1" s="10" t="s">
        <v>118</v>
      </c>
      <c r="B1" s="10"/>
      <c r="C1" s="10"/>
      <c r="D1" s="10"/>
      <c r="E1" s="10"/>
      <c r="F1" s="10"/>
      <c r="G1" s="10"/>
      <c r="H1" s="10"/>
      <c r="I1" s="10"/>
      <c r="J1" s="10"/>
      <c r="K1" s="10"/>
      <c r="L1" s="10"/>
      <c r="M1" s="10"/>
      <c r="N1" s="10"/>
      <c r="O1" s="10"/>
      <c r="P1" s="10"/>
      <c r="Q1" s="10"/>
      <c r="R1" s="10"/>
    </row>
    <row r="2" spans="1:27" s="11" customFormat="1" ht="18.75" x14ac:dyDescent="0.25">
      <c r="A2" s="27" t="s">
        <v>136</v>
      </c>
    </row>
    <row r="3" spans="1:27" s="1" customFormat="1" x14ac:dyDescent="0.2">
      <c r="A3" s="12"/>
    </row>
    <row r="4" spans="1:27" x14ac:dyDescent="0.2">
      <c r="A4" s="1"/>
      <c r="B4" s="1"/>
      <c r="C4" s="1"/>
      <c r="D4" s="1"/>
      <c r="E4" s="1"/>
      <c r="F4" s="1"/>
      <c r="G4" s="1"/>
      <c r="H4" s="1"/>
      <c r="I4" s="1"/>
      <c r="J4" s="1"/>
      <c r="K4" s="1"/>
      <c r="L4" s="1"/>
      <c r="M4" s="1"/>
      <c r="N4" s="1"/>
      <c r="O4" s="1"/>
      <c r="P4" s="1"/>
      <c r="Q4" s="1"/>
      <c r="R4" s="1"/>
      <c r="S4" s="1"/>
      <c r="T4" s="1"/>
      <c r="U4" s="1"/>
      <c r="V4" s="1"/>
      <c r="W4" s="1"/>
      <c r="X4" s="1"/>
      <c r="Y4" s="1"/>
      <c r="Z4" s="1"/>
      <c r="AA4" s="1"/>
    </row>
    <row r="5" spans="1:27" x14ac:dyDescent="0.2">
      <c r="A5" s="1"/>
      <c r="B5" s="1"/>
      <c r="C5" s="1"/>
      <c r="D5" s="1"/>
      <c r="E5" s="1"/>
      <c r="F5" s="1"/>
      <c r="G5" s="1"/>
      <c r="H5" s="1"/>
      <c r="I5" s="1"/>
      <c r="J5" s="1"/>
      <c r="K5" s="1"/>
      <c r="L5" s="1"/>
      <c r="M5" s="1"/>
      <c r="N5" s="1"/>
      <c r="O5" s="1"/>
      <c r="P5" s="1"/>
      <c r="Q5" s="1"/>
      <c r="R5" s="1"/>
      <c r="S5" s="1"/>
      <c r="T5" s="1"/>
      <c r="U5" s="1"/>
      <c r="V5" s="1"/>
      <c r="W5" s="1"/>
      <c r="X5" s="1"/>
      <c r="Y5" s="1"/>
      <c r="Z5" s="1"/>
      <c r="AA5" s="1"/>
    </row>
    <row r="6" spans="1:27" x14ac:dyDescent="0.2">
      <c r="A6" s="1"/>
      <c r="B6" s="1"/>
      <c r="C6" s="1"/>
      <c r="D6" s="1"/>
      <c r="E6" s="1"/>
      <c r="F6" s="1"/>
      <c r="G6" s="1"/>
      <c r="H6" s="1"/>
      <c r="I6" s="1"/>
      <c r="J6" s="1"/>
      <c r="K6" s="1"/>
      <c r="L6" s="1"/>
      <c r="M6" s="1"/>
      <c r="N6" s="1"/>
      <c r="O6" s="1"/>
      <c r="P6" s="1"/>
      <c r="Q6" s="1"/>
      <c r="R6" s="1"/>
      <c r="S6" s="1"/>
      <c r="T6" s="1"/>
      <c r="U6" s="1"/>
      <c r="V6" s="1"/>
      <c r="W6" s="1"/>
      <c r="X6" s="1"/>
      <c r="Y6" s="1"/>
      <c r="Z6" s="1"/>
      <c r="AA6" s="1"/>
    </row>
    <row r="7" spans="1:27" x14ac:dyDescent="0.2">
      <c r="A7" s="1"/>
      <c r="B7" s="1"/>
      <c r="C7" s="1"/>
      <c r="D7" s="1"/>
      <c r="E7" s="1"/>
      <c r="F7" s="1"/>
      <c r="G7" s="1"/>
      <c r="H7" s="1"/>
      <c r="I7" s="1"/>
      <c r="J7" s="1"/>
      <c r="K7" s="1"/>
      <c r="L7" s="1"/>
      <c r="M7" s="1"/>
      <c r="N7" s="1"/>
      <c r="O7" s="1"/>
      <c r="P7" s="1"/>
      <c r="Q7" s="1"/>
      <c r="R7" s="1"/>
      <c r="S7" s="1"/>
      <c r="T7" s="1"/>
      <c r="U7" s="1"/>
      <c r="V7" s="1"/>
      <c r="W7" s="1"/>
      <c r="X7" s="1"/>
      <c r="Y7" s="1"/>
      <c r="Z7" s="1"/>
      <c r="AA7" s="1"/>
    </row>
    <row r="8" spans="1:27" x14ac:dyDescent="0.2">
      <c r="A8" s="1"/>
      <c r="B8" s="1"/>
      <c r="C8" s="1"/>
      <c r="D8" s="1"/>
      <c r="E8" s="1"/>
      <c r="F8" s="1"/>
      <c r="G8" s="1"/>
      <c r="H8" s="1"/>
      <c r="I8" s="1"/>
      <c r="J8" s="1"/>
      <c r="K8" s="1"/>
      <c r="L8" s="1"/>
      <c r="M8" s="1"/>
      <c r="N8" s="1"/>
      <c r="O8" s="1"/>
      <c r="P8" s="1"/>
      <c r="Q8" s="1"/>
      <c r="R8" s="1"/>
      <c r="S8" s="1"/>
      <c r="T8" s="1"/>
      <c r="U8" s="1"/>
      <c r="V8" s="1"/>
      <c r="W8" s="1"/>
      <c r="X8" s="1"/>
      <c r="Y8" s="1"/>
      <c r="Z8" s="1"/>
      <c r="AA8" s="1"/>
    </row>
    <row r="9" spans="1:27" x14ac:dyDescent="0.2">
      <c r="A9" s="1"/>
      <c r="B9" s="1"/>
      <c r="C9" s="1"/>
      <c r="D9" s="1"/>
      <c r="E9" s="1"/>
      <c r="F9" s="1"/>
      <c r="G9" s="1"/>
      <c r="H9" s="1"/>
      <c r="I9" s="1"/>
      <c r="J9" s="1"/>
      <c r="K9" s="1"/>
      <c r="L9" s="1"/>
      <c r="M9" s="1"/>
      <c r="N9" s="1"/>
      <c r="O9" s="1"/>
      <c r="P9" s="1"/>
      <c r="Q9" s="1"/>
      <c r="R9" s="1"/>
      <c r="S9" s="1"/>
      <c r="T9" s="1"/>
      <c r="U9" s="1"/>
      <c r="V9" s="1"/>
      <c r="W9" s="1"/>
      <c r="X9" s="1"/>
      <c r="Y9" s="1"/>
      <c r="Z9" s="1"/>
      <c r="AA9" s="1"/>
    </row>
    <row r="10" spans="1:27" x14ac:dyDescent="0.2">
      <c r="A10" s="1"/>
      <c r="B10" s="1"/>
      <c r="C10" s="1"/>
      <c r="D10" s="1"/>
      <c r="E10" s="1"/>
      <c r="F10" s="1"/>
      <c r="G10" s="1"/>
      <c r="H10" s="1"/>
      <c r="I10" s="1"/>
      <c r="J10" s="1"/>
      <c r="K10" s="1"/>
      <c r="L10" s="1"/>
      <c r="M10" s="1"/>
      <c r="N10" s="1"/>
      <c r="O10" s="1"/>
      <c r="P10" s="1"/>
      <c r="Q10" s="1"/>
      <c r="R10" s="1"/>
      <c r="S10" s="1"/>
      <c r="T10" s="1"/>
      <c r="U10" s="1"/>
      <c r="V10" s="1"/>
      <c r="W10" s="1"/>
      <c r="X10" s="1"/>
      <c r="Y10" s="1"/>
      <c r="Z10" s="1"/>
      <c r="AA10" s="1"/>
    </row>
    <row r="11" spans="1:27" x14ac:dyDescent="0.2">
      <c r="A11" s="1"/>
      <c r="B11" s="1"/>
      <c r="C11" s="1"/>
      <c r="D11" s="1"/>
      <c r="E11" s="1"/>
      <c r="F11" s="1"/>
      <c r="G11" s="1"/>
      <c r="H11" s="1"/>
      <c r="I11" s="1"/>
      <c r="J11" s="1"/>
      <c r="K11" s="1"/>
      <c r="L11" s="1"/>
      <c r="M11" s="1"/>
      <c r="N11" s="1"/>
      <c r="O11" s="1"/>
      <c r="P11" s="1"/>
      <c r="Q11" s="1"/>
      <c r="R11" s="1"/>
      <c r="S11" s="1"/>
      <c r="T11" s="1"/>
      <c r="U11" s="1"/>
      <c r="V11" s="1"/>
      <c r="W11" s="1"/>
      <c r="X11" s="1"/>
      <c r="Y11" s="1"/>
      <c r="Z11" s="1"/>
      <c r="AA11" s="1"/>
    </row>
    <row r="12" spans="1:27" x14ac:dyDescent="0.2">
      <c r="A12" s="1"/>
      <c r="B12" s="1"/>
      <c r="C12" s="1"/>
      <c r="D12" s="1"/>
      <c r="E12" s="1"/>
      <c r="F12" s="1"/>
      <c r="G12" s="1"/>
      <c r="H12" s="1"/>
      <c r="I12" s="1"/>
      <c r="J12" s="1"/>
      <c r="K12" s="1"/>
      <c r="L12" s="1"/>
      <c r="M12" s="1"/>
      <c r="N12" s="1"/>
      <c r="O12" s="1"/>
      <c r="P12" s="1"/>
      <c r="Q12" s="1"/>
      <c r="R12" s="1"/>
      <c r="S12" s="1"/>
      <c r="T12" s="1"/>
      <c r="U12" s="1"/>
      <c r="V12" s="1"/>
      <c r="W12" s="1"/>
      <c r="X12" s="1"/>
      <c r="Y12" s="1"/>
      <c r="Z12" s="1"/>
      <c r="AA12" s="1"/>
    </row>
    <row r="13" spans="1:27" x14ac:dyDescent="0.2">
      <c r="A13" s="1"/>
      <c r="B13" s="1"/>
      <c r="C13" s="1"/>
      <c r="D13" s="1"/>
      <c r="E13" s="1"/>
      <c r="F13" s="1"/>
      <c r="G13" s="1"/>
      <c r="H13" s="1"/>
      <c r="I13" s="1"/>
      <c r="J13" s="1"/>
      <c r="K13" s="1"/>
      <c r="L13" s="1"/>
      <c r="M13" s="1"/>
      <c r="N13" s="1"/>
      <c r="O13" s="1"/>
      <c r="P13" s="1"/>
      <c r="Q13" s="1"/>
      <c r="R13" s="1"/>
      <c r="S13" s="1"/>
      <c r="T13" s="1"/>
      <c r="U13" s="1"/>
      <c r="V13" s="1"/>
      <c r="W13" s="1"/>
      <c r="X13" s="1"/>
      <c r="Y13" s="1"/>
      <c r="Z13" s="1"/>
      <c r="AA13" s="1"/>
    </row>
    <row r="14" spans="1:27" x14ac:dyDescent="0.2">
      <c r="A14" s="1"/>
      <c r="B14" s="1"/>
      <c r="C14" s="1"/>
      <c r="D14" s="1"/>
      <c r="E14" s="1"/>
      <c r="F14" s="1"/>
      <c r="G14" s="1"/>
      <c r="H14" s="1"/>
      <c r="I14" s="1"/>
      <c r="J14" s="1"/>
      <c r="K14" s="1"/>
      <c r="L14" s="1"/>
      <c r="M14" s="1"/>
      <c r="N14" s="1"/>
      <c r="O14" s="1"/>
      <c r="P14" s="1"/>
      <c r="Q14" s="1"/>
      <c r="R14" s="1"/>
      <c r="S14" s="1"/>
      <c r="T14" s="1"/>
      <c r="U14" s="1"/>
      <c r="V14" s="1"/>
      <c r="W14" s="1"/>
      <c r="X14" s="1"/>
      <c r="Y14" s="1"/>
      <c r="Z14" s="1"/>
      <c r="AA14" s="1"/>
    </row>
    <row r="15" spans="1:27" x14ac:dyDescent="0.2">
      <c r="A15" s="1"/>
      <c r="B15" s="1"/>
      <c r="C15" s="1"/>
      <c r="D15" s="1"/>
      <c r="E15" s="1"/>
      <c r="F15" s="1"/>
      <c r="G15" s="1"/>
      <c r="H15" s="1"/>
      <c r="I15" s="1"/>
      <c r="J15" s="1"/>
      <c r="K15" s="1"/>
      <c r="L15" s="1"/>
      <c r="M15" s="1"/>
      <c r="N15" s="1"/>
      <c r="O15" s="1"/>
      <c r="P15" s="1"/>
      <c r="Q15" s="1"/>
      <c r="R15" s="1"/>
      <c r="S15" s="1"/>
      <c r="T15" s="1"/>
      <c r="U15" s="1"/>
      <c r="V15" s="1"/>
      <c r="W15" s="1"/>
      <c r="X15" s="1"/>
      <c r="Y15" s="1"/>
      <c r="Z15" s="1"/>
      <c r="AA15" s="1"/>
    </row>
    <row r="16" spans="1:27" x14ac:dyDescent="0.2">
      <c r="A16" s="1"/>
      <c r="B16" s="1"/>
      <c r="C16" s="1"/>
      <c r="D16" s="1"/>
      <c r="E16" s="1"/>
      <c r="F16" s="1"/>
      <c r="G16" s="1"/>
      <c r="H16" s="1"/>
      <c r="I16" s="1"/>
      <c r="J16" s="1"/>
      <c r="K16" s="1"/>
      <c r="L16" s="1"/>
      <c r="M16" s="1"/>
      <c r="N16" s="1"/>
      <c r="O16" s="1"/>
      <c r="P16" s="1"/>
      <c r="Q16" s="1"/>
      <c r="R16" s="1"/>
      <c r="S16" s="1"/>
      <c r="T16" s="1"/>
      <c r="U16" s="1"/>
      <c r="V16" s="1"/>
      <c r="W16" s="1"/>
      <c r="X16" s="1"/>
      <c r="Y16" s="1"/>
      <c r="Z16" s="1"/>
      <c r="AA16" s="1"/>
    </row>
    <row r="17" spans="1:28" s="1" customFormat="1" x14ac:dyDescent="0.2"/>
    <row r="18" spans="1:28" s="1" customFormat="1" x14ac:dyDescent="0.2"/>
    <row r="19" spans="1:28" s="1" customFormat="1" x14ac:dyDescent="0.2"/>
    <row r="20" spans="1:28" s="11" customFormat="1" ht="18.75" x14ac:dyDescent="0.25">
      <c r="A20" s="27" t="s">
        <v>137</v>
      </c>
      <c r="B20" s="28"/>
    </row>
    <row r="21" spans="1:28" s="1" customFormat="1" x14ac:dyDescent="0.2">
      <c r="A21" s="12"/>
    </row>
    <row r="22" spans="1:28" x14ac:dyDescent="0.2">
      <c r="U22" s="1"/>
      <c r="V22" s="1"/>
      <c r="W22" s="1"/>
      <c r="X22" s="1"/>
      <c r="Y22" s="1"/>
      <c r="Z22" s="1"/>
      <c r="AA22" s="1"/>
      <c r="AB22" s="1"/>
    </row>
    <row r="23" spans="1:28" x14ac:dyDescent="0.2">
      <c r="A23" s="1"/>
      <c r="B23" s="1"/>
      <c r="C23" s="1"/>
      <c r="D23" s="1"/>
      <c r="E23" s="1"/>
      <c r="F23" s="1"/>
      <c r="G23" s="1"/>
      <c r="H23" s="1"/>
      <c r="I23" s="1"/>
      <c r="J23" s="1"/>
      <c r="K23" s="1"/>
      <c r="L23" s="1"/>
      <c r="M23" s="1"/>
      <c r="N23" s="1"/>
      <c r="O23" s="1"/>
      <c r="P23" s="1"/>
      <c r="Q23" s="1"/>
      <c r="R23" s="1"/>
      <c r="S23" s="1"/>
      <c r="U23" s="1"/>
      <c r="V23" s="1"/>
      <c r="W23" s="1"/>
      <c r="X23" s="1"/>
      <c r="Y23" s="1"/>
      <c r="Z23" s="1"/>
      <c r="AA23" s="1"/>
      <c r="AB23" s="1"/>
    </row>
    <row r="24" spans="1:28" x14ac:dyDescent="0.2">
      <c r="A24" s="1"/>
      <c r="B24" s="1"/>
      <c r="C24" s="1"/>
      <c r="D24" s="1"/>
      <c r="E24" s="1"/>
      <c r="F24" s="1"/>
      <c r="G24" s="1"/>
      <c r="H24" s="1"/>
      <c r="I24" s="1"/>
      <c r="J24" s="1"/>
      <c r="K24" s="1"/>
      <c r="L24" s="1"/>
      <c r="M24" s="1"/>
      <c r="N24" s="1"/>
      <c r="O24" s="1"/>
      <c r="P24" s="1"/>
      <c r="Q24" s="1"/>
      <c r="R24" s="1"/>
      <c r="S24" s="1"/>
      <c r="U24" s="1"/>
      <c r="V24" s="1"/>
      <c r="W24" s="1"/>
      <c r="X24" s="1"/>
      <c r="Y24" s="1"/>
      <c r="Z24" s="1"/>
      <c r="AA24" s="1"/>
      <c r="AB24" s="1"/>
    </row>
    <row r="25" spans="1:28" x14ac:dyDescent="0.2">
      <c r="A25" s="1"/>
      <c r="B25" s="1"/>
      <c r="C25" s="1"/>
      <c r="D25" s="1"/>
      <c r="E25" s="1"/>
      <c r="F25" s="1"/>
      <c r="G25" s="1"/>
      <c r="H25" s="1"/>
      <c r="I25" s="1"/>
      <c r="J25" s="1"/>
      <c r="K25" s="1"/>
      <c r="L25" s="1"/>
      <c r="M25" s="1"/>
      <c r="N25" s="1"/>
      <c r="O25" s="1"/>
      <c r="P25" s="1"/>
      <c r="Q25" s="1"/>
      <c r="R25" s="1"/>
      <c r="S25" s="1"/>
      <c r="U25" s="1"/>
      <c r="V25" s="1"/>
      <c r="W25" s="1"/>
      <c r="X25" s="1"/>
      <c r="Y25" s="1"/>
      <c r="Z25" s="1"/>
      <c r="AA25" s="1"/>
      <c r="AB25" s="1"/>
    </row>
    <row r="26" spans="1:28" x14ac:dyDescent="0.2">
      <c r="A26" s="1"/>
      <c r="B26" s="1"/>
      <c r="C26" s="1"/>
      <c r="D26" s="1"/>
      <c r="E26" s="1"/>
      <c r="F26" s="1"/>
      <c r="G26" s="1"/>
      <c r="H26" s="1"/>
      <c r="I26" s="1"/>
      <c r="J26" s="1"/>
      <c r="K26" s="1"/>
      <c r="L26" s="1"/>
      <c r="M26" s="1"/>
      <c r="N26" s="1"/>
      <c r="O26" s="1"/>
      <c r="P26" s="1"/>
      <c r="Q26" s="1"/>
      <c r="R26" s="1"/>
      <c r="S26" s="1"/>
      <c r="U26" s="1"/>
      <c r="V26" s="1"/>
      <c r="W26" s="1"/>
      <c r="X26" s="1"/>
      <c r="Y26" s="1"/>
      <c r="Z26" s="1"/>
      <c r="AA26" s="1"/>
      <c r="AB26" s="1"/>
    </row>
    <row r="27" spans="1:28" x14ac:dyDescent="0.2">
      <c r="A27" s="1"/>
      <c r="B27" s="1"/>
      <c r="C27" s="1"/>
      <c r="D27" s="1"/>
      <c r="E27" s="1"/>
      <c r="F27" s="1"/>
      <c r="G27" s="1"/>
      <c r="H27" s="1"/>
      <c r="I27" s="1"/>
      <c r="J27" s="1"/>
      <c r="K27" s="1"/>
      <c r="L27" s="1"/>
      <c r="M27" s="1"/>
      <c r="N27" s="1"/>
      <c r="O27" s="1"/>
      <c r="P27" s="1"/>
      <c r="Q27" s="1"/>
      <c r="R27" s="1"/>
      <c r="S27" s="1"/>
      <c r="U27" s="1"/>
      <c r="V27" s="1"/>
      <c r="W27" s="1"/>
      <c r="X27" s="1"/>
      <c r="Y27" s="1"/>
      <c r="Z27" s="1"/>
      <c r="AA27" s="1"/>
      <c r="AB27" s="1"/>
    </row>
    <row r="28" spans="1:28" x14ac:dyDescent="0.2">
      <c r="A28" s="1"/>
      <c r="B28" s="1"/>
      <c r="C28" s="1"/>
      <c r="D28" s="1"/>
      <c r="E28" s="1"/>
      <c r="F28" s="1"/>
      <c r="G28" s="1"/>
      <c r="H28" s="1"/>
      <c r="I28" s="1"/>
      <c r="J28" s="1"/>
      <c r="K28" s="1"/>
      <c r="L28" s="1"/>
      <c r="M28" s="1"/>
      <c r="N28" s="1"/>
      <c r="O28" s="1"/>
      <c r="P28" s="1"/>
      <c r="Q28" s="1"/>
      <c r="R28" s="1"/>
      <c r="S28" s="1"/>
      <c r="U28" s="1"/>
      <c r="V28" s="1"/>
      <c r="W28" s="1"/>
      <c r="X28" s="1"/>
      <c r="Y28" s="1"/>
      <c r="Z28" s="1"/>
      <c r="AA28" s="1"/>
      <c r="AB28" s="1"/>
    </row>
    <row r="29" spans="1:28" x14ac:dyDescent="0.2">
      <c r="A29" s="1"/>
      <c r="B29" s="1"/>
      <c r="C29" s="1"/>
      <c r="D29" s="1"/>
      <c r="E29" s="1"/>
      <c r="F29" s="1"/>
      <c r="G29" s="1"/>
      <c r="H29" s="1"/>
      <c r="I29" s="1"/>
      <c r="J29" s="1"/>
      <c r="K29" s="1"/>
      <c r="L29" s="1"/>
      <c r="M29" s="1"/>
      <c r="N29" s="1"/>
      <c r="O29" s="1"/>
      <c r="P29" s="1"/>
      <c r="Q29" s="1"/>
      <c r="R29" s="1"/>
      <c r="S29" s="1"/>
      <c r="U29" s="1"/>
      <c r="V29" s="1"/>
      <c r="W29" s="1"/>
      <c r="X29" s="1"/>
      <c r="Y29" s="1"/>
      <c r="Z29" s="1"/>
      <c r="AA29" s="1"/>
      <c r="AB29" s="1"/>
    </row>
    <row r="30" spans="1:28" x14ac:dyDescent="0.2">
      <c r="A30" s="1"/>
      <c r="B30" s="1"/>
      <c r="C30" s="1"/>
      <c r="D30" s="1"/>
      <c r="E30" s="1"/>
      <c r="F30" s="1"/>
      <c r="G30" s="1"/>
      <c r="H30" s="1"/>
      <c r="I30" s="1"/>
      <c r="J30" s="1"/>
      <c r="K30" s="1"/>
      <c r="L30" s="1"/>
      <c r="M30" s="1"/>
      <c r="N30" s="1"/>
      <c r="O30" s="1"/>
      <c r="P30" s="1"/>
      <c r="Q30" s="1"/>
      <c r="R30" s="1"/>
      <c r="S30" s="1"/>
      <c r="U30" s="1"/>
      <c r="V30" s="1"/>
      <c r="W30" s="1"/>
      <c r="X30" s="1"/>
      <c r="Y30" s="1"/>
      <c r="Z30" s="1"/>
      <c r="AA30" s="1"/>
      <c r="AB30" s="1"/>
    </row>
    <row r="31" spans="1:28" x14ac:dyDescent="0.2">
      <c r="A31" s="1"/>
      <c r="B31" s="1"/>
      <c r="C31" s="1"/>
      <c r="D31" s="1"/>
      <c r="E31" s="1"/>
      <c r="F31" s="1"/>
      <c r="G31" s="1"/>
      <c r="H31" s="1"/>
      <c r="I31" s="1"/>
      <c r="J31" s="1"/>
      <c r="K31" s="1"/>
      <c r="L31" s="1"/>
      <c r="M31" s="1"/>
      <c r="N31" s="1"/>
      <c r="O31" s="1"/>
      <c r="P31" s="1"/>
      <c r="Q31" s="1"/>
      <c r="R31" s="1"/>
      <c r="S31" s="1"/>
      <c r="U31" s="1"/>
      <c r="V31" s="1"/>
      <c r="W31" s="1"/>
      <c r="X31" s="1"/>
      <c r="Y31" s="1"/>
      <c r="Z31" s="1"/>
      <c r="AA31" s="1"/>
      <c r="AB31" s="1"/>
    </row>
    <row r="32" spans="1:28" x14ac:dyDescent="0.2">
      <c r="A32" s="1"/>
      <c r="B32" s="1"/>
      <c r="C32" s="1"/>
      <c r="D32" s="1"/>
      <c r="E32" s="1"/>
      <c r="F32" s="1"/>
      <c r="G32" s="1"/>
      <c r="H32" s="1"/>
      <c r="I32" s="1"/>
      <c r="J32" s="1"/>
      <c r="K32" s="1"/>
      <c r="L32" s="1"/>
      <c r="M32" s="1"/>
      <c r="N32" s="1"/>
      <c r="O32" s="1"/>
      <c r="P32" s="1"/>
      <c r="Q32" s="1"/>
      <c r="R32" s="1"/>
      <c r="S32" s="1"/>
      <c r="U32" s="1"/>
      <c r="V32" s="1"/>
      <c r="W32" s="1"/>
      <c r="X32" s="1"/>
      <c r="Y32" s="1"/>
      <c r="Z32" s="1"/>
      <c r="AA32" s="1"/>
      <c r="AB32" s="1"/>
    </row>
    <row r="33" spans="1:39" x14ac:dyDescent="0.2">
      <c r="A33" s="1"/>
      <c r="B33" s="1"/>
      <c r="C33" s="1"/>
      <c r="D33" s="1"/>
      <c r="E33" s="1"/>
      <c r="F33" s="1"/>
      <c r="G33" s="1"/>
      <c r="H33" s="1"/>
      <c r="I33" s="1"/>
      <c r="J33" s="1"/>
      <c r="K33" s="1"/>
      <c r="L33" s="1"/>
      <c r="M33" s="1"/>
      <c r="N33" s="1"/>
      <c r="O33" s="1"/>
      <c r="P33" s="1"/>
      <c r="Q33" s="1"/>
      <c r="R33" s="1"/>
      <c r="S33" s="1"/>
      <c r="U33" s="1"/>
      <c r="V33" s="1"/>
      <c r="W33" s="1"/>
      <c r="X33" s="1"/>
      <c r="Y33" s="1"/>
      <c r="Z33" s="1"/>
      <c r="AA33" s="1"/>
      <c r="AB33" s="1"/>
    </row>
    <row r="34" spans="1:39" x14ac:dyDescent="0.2">
      <c r="A34" s="1"/>
      <c r="B34" s="1"/>
      <c r="C34" s="1"/>
      <c r="D34" s="1"/>
      <c r="E34" s="1"/>
      <c r="F34" s="1"/>
      <c r="G34" s="1"/>
      <c r="H34" s="1"/>
      <c r="I34" s="1"/>
      <c r="J34" s="1"/>
      <c r="K34" s="1"/>
      <c r="L34" s="1"/>
      <c r="M34" s="1"/>
      <c r="N34" s="1"/>
      <c r="O34" s="1"/>
      <c r="P34" s="1"/>
      <c r="Q34" s="1"/>
      <c r="R34" s="1"/>
      <c r="S34" s="1"/>
      <c r="U34" s="1"/>
      <c r="V34" s="1"/>
      <c r="W34" s="1"/>
      <c r="X34" s="1"/>
      <c r="Y34" s="1"/>
      <c r="Z34" s="1"/>
      <c r="AA34" s="1"/>
      <c r="AB34" s="1"/>
    </row>
    <row r="35" spans="1:39" x14ac:dyDescent="0.2">
      <c r="A35" s="1"/>
      <c r="B35" s="1"/>
      <c r="C35" s="1"/>
      <c r="D35" s="1"/>
      <c r="E35" s="1"/>
      <c r="F35" s="1"/>
      <c r="G35" s="1"/>
      <c r="H35" s="1"/>
      <c r="I35" s="1"/>
      <c r="J35" s="1"/>
      <c r="K35" s="1"/>
      <c r="L35" s="1"/>
      <c r="M35" s="1"/>
      <c r="N35" s="1"/>
      <c r="O35" s="1"/>
      <c r="P35" s="1"/>
      <c r="Q35" s="1"/>
      <c r="R35" s="1"/>
      <c r="S35" s="1"/>
      <c r="U35" s="1"/>
      <c r="V35" s="1"/>
      <c r="W35" s="1"/>
      <c r="X35" s="1"/>
      <c r="Y35" s="1"/>
      <c r="Z35" s="1"/>
      <c r="AA35" s="1"/>
      <c r="AB35" s="1"/>
    </row>
    <row r="36" spans="1:39" x14ac:dyDescent="0.2">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row>
    <row r="37" spans="1:39"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row>
    <row r="38" spans="1:39" x14ac:dyDescent="0.2">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row>
    <row r="39" spans="1:39" s="11" customFormat="1" ht="18.75" x14ac:dyDescent="0.25">
      <c r="A39" s="27" t="s">
        <v>155</v>
      </c>
    </row>
    <row r="40" spans="1:39" x14ac:dyDescent="0.2">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row>
    <row r="41" spans="1:39"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row>
    <row r="42" spans="1:39" x14ac:dyDescent="0.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row>
    <row r="43" spans="1:39" x14ac:dyDescent="0.2">
      <c r="O43" s="1"/>
      <c r="P43" s="1"/>
      <c r="Q43" s="1"/>
      <c r="R43" s="1"/>
      <c r="S43" s="1"/>
      <c r="T43" s="1"/>
      <c r="U43" s="1"/>
      <c r="V43" s="1"/>
      <c r="W43" s="1"/>
      <c r="X43" s="1"/>
      <c r="Y43" s="1"/>
      <c r="Z43" s="1"/>
      <c r="AA43" s="1"/>
      <c r="AB43" s="1"/>
      <c r="AC43" s="1"/>
    </row>
    <row r="44" spans="1:39" x14ac:dyDescent="0.2">
      <c r="O44" s="1"/>
      <c r="P44" s="1"/>
      <c r="Q44" s="1"/>
      <c r="R44" s="1"/>
      <c r="S44" s="1"/>
      <c r="T44" s="1"/>
      <c r="U44" s="1"/>
      <c r="V44" s="1"/>
      <c r="W44" s="1"/>
      <c r="X44" s="1"/>
      <c r="Y44" s="1"/>
      <c r="Z44" s="1"/>
      <c r="AA44" s="1"/>
      <c r="AB44" s="1"/>
      <c r="AC44" s="1"/>
    </row>
    <row r="45" spans="1:39" x14ac:dyDescent="0.2">
      <c r="O45" s="1"/>
      <c r="P45" s="1"/>
      <c r="Q45" s="1"/>
      <c r="R45" s="1"/>
      <c r="S45" s="1"/>
      <c r="T45" s="1"/>
      <c r="U45" s="1"/>
      <c r="V45" s="1"/>
      <c r="W45" s="1"/>
      <c r="X45" s="1"/>
      <c r="Y45" s="1"/>
      <c r="Z45" s="1"/>
      <c r="AA45" s="1"/>
      <c r="AB45" s="1"/>
      <c r="AC45" s="1"/>
    </row>
    <row r="46" spans="1:39" x14ac:dyDescent="0.2">
      <c r="O46" s="1"/>
      <c r="P46" s="1"/>
      <c r="Q46" s="1"/>
      <c r="R46" s="1"/>
      <c r="S46" s="1"/>
      <c r="T46" s="1"/>
      <c r="U46" s="1"/>
      <c r="V46" s="1"/>
      <c r="W46" s="1"/>
      <c r="X46" s="1"/>
      <c r="Y46" s="1"/>
      <c r="Z46" s="1"/>
      <c r="AA46" s="1"/>
      <c r="AB46" s="1"/>
      <c r="AC46" s="1"/>
    </row>
    <row r="47" spans="1:39" x14ac:dyDescent="0.2">
      <c r="O47" s="1"/>
      <c r="P47" s="1"/>
      <c r="Q47" s="1"/>
      <c r="R47" s="1"/>
      <c r="S47" s="1"/>
      <c r="T47" s="1"/>
      <c r="U47" s="1"/>
      <c r="V47" s="1"/>
      <c r="W47" s="1"/>
      <c r="X47" s="1"/>
      <c r="Y47" s="1"/>
      <c r="Z47" s="1"/>
      <c r="AA47" s="1"/>
      <c r="AB47" s="1"/>
      <c r="AC47" s="1"/>
    </row>
    <row r="48" spans="1:39" x14ac:dyDescent="0.2">
      <c r="O48" s="1"/>
      <c r="P48" s="1"/>
      <c r="Q48" s="1"/>
      <c r="R48" s="1"/>
      <c r="S48" s="1"/>
      <c r="T48" s="1"/>
      <c r="U48" s="1"/>
      <c r="V48" s="1"/>
      <c r="W48" s="1"/>
      <c r="X48" s="1"/>
      <c r="Y48" s="1"/>
      <c r="Z48" s="1"/>
      <c r="AA48" s="1"/>
      <c r="AB48" s="1"/>
      <c r="AC48" s="1"/>
    </row>
    <row r="49" spans="1:29" x14ac:dyDescent="0.2">
      <c r="O49" s="1"/>
      <c r="P49" s="1"/>
      <c r="Q49" s="1"/>
      <c r="R49" s="1"/>
      <c r="S49" s="1"/>
      <c r="T49" s="1"/>
      <c r="U49" s="1"/>
      <c r="V49" s="1"/>
      <c r="W49" s="1"/>
      <c r="X49" s="1"/>
      <c r="Y49" s="1"/>
      <c r="Z49" s="1"/>
      <c r="AA49" s="1"/>
      <c r="AB49" s="1"/>
      <c r="AC49" s="1"/>
    </row>
    <row r="50" spans="1:29" x14ac:dyDescent="0.2">
      <c r="O50" s="1"/>
      <c r="P50" s="1"/>
      <c r="Q50" s="1"/>
      <c r="R50" s="1"/>
      <c r="S50" s="1"/>
      <c r="T50" s="1"/>
      <c r="U50" s="1"/>
      <c r="V50" s="1"/>
      <c r="W50" s="1"/>
      <c r="X50" s="1"/>
      <c r="Y50" s="1"/>
      <c r="Z50" s="1"/>
      <c r="AA50" s="1"/>
      <c r="AB50" s="1"/>
      <c r="AC50" s="1"/>
    </row>
    <row r="51" spans="1:29" x14ac:dyDescent="0.2">
      <c r="O51" s="1"/>
      <c r="P51" s="1"/>
      <c r="Q51" s="1"/>
      <c r="R51" s="1"/>
      <c r="S51" s="1"/>
      <c r="T51" s="1"/>
      <c r="U51" s="1"/>
      <c r="V51" s="1"/>
      <c r="W51" s="1"/>
      <c r="X51" s="1"/>
      <c r="Y51" s="1"/>
      <c r="Z51" s="1"/>
      <c r="AA51" s="1"/>
      <c r="AB51" s="1"/>
      <c r="AC51" s="1"/>
    </row>
    <row r="52" spans="1:29" x14ac:dyDescent="0.2">
      <c r="O52" s="1"/>
      <c r="P52" s="1"/>
      <c r="Q52" s="1"/>
      <c r="R52" s="1"/>
      <c r="S52" s="1"/>
      <c r="T52" s="1"/>
      <c r="U52" s="1"/>
      <c r="V52" s="1"/>
      <c r="W52" s="1"/>
      <c r="X52" s="1"/>
      <c r="Y52" s="1"/>
      <c r="Z52" s="1"/>
      <c r="AA52" s="1"/>
      <c r="AB52" s="1"/>
      <c r="AC52" s="1"/>
    </row>
    <row r="53" spans="1:29" x14ac:dyDescent="0.2">
      <c r="O53" s="1"/>
      <c r="P53" s="1"/>
      <c r="Q53" s="1"/>
      <c r="R53" s="1"/>
      <c r="S53" s="1"/>
      <c r="T53" s="1"/>
      <c r="U53" s="1"/>
      <c r="V53" s="1"/>
      <c r="W53" s="1"/>
      <c r="X53" s="1"/>
      <c r="Y53" s="1"/>
      <c r="Z53" s="1"/>
      <c r="AA53" s="1"/>
      <c r="AB53" s="1"/>
      <c r="AC53" s="1"/>
    </row>
    <row r="54" spans="1:29" x14ac:dyDescent="0.2">
      <c r="O54" s="1"/>
      <c r="P54" s="1"/>
      <c r="Q54" s="1"/>
      <c r="R54" s="1"/>
      <c r="S54" s="1"/>
      <c r="T54" s="1"/>
      <c r="U54" s="1"/>
      <c r="V54" s="1"/>
      <c r="W54" s="1"/>
      <c r="X54" s="1"/>
      <c r="Y54" s="1"/>
      <c r="Z54" s="1"/>
      <c r="AA54" s="1"/>
      <c r="AB54" s="1"/>
      <c r="AC54" s="1"/>
    </row>
    <row r="55" spans="1:29" x14ac:dyDescent="0.2">
      <c r="O55" s="1"/>
      <c r="P55" s="1"/>
      <c r="Q55" s="1"/>
      <c r="R55" s="1"/>
      <c r="S55" s="1"/>
      <c r="T55" s="1"/>
      <c r="U55" s="1"/>
      <c r="V55" s="1"/>
      <c r="W55" s="1"/>
      <c r="X55" s="1"/>
      <c r="Y55" s="1"/>
      <c r="Z55" s="1"/>
      <c r="AA55" s="1"/>
      <c r="AB55" s="1"/>
      <c r="AC55" s="1"/>
    </row>
    <row r="56" spans="1:29" x14ac:dyDescent="0.2">
      <c r="O56" s="1"/>
      <c r="P56" s="1"/>
      <c r="Q56" s="1"/>
      <c r="R56" s="1"/>
      <c r="S56" s="1"/>
      <c r="T56" s="1"/>
      <c r="U56" s="1"/>
      <c r="V56" s="1"/>
      <c r="W56" s="1"/>
      <c r="X56" s="1"/>
      <c r="Y56" s="1"/>
      <c r="Z56" s="1"/>
      <c r="AA56" s="1"/>
      <c r="AB56" s="1"/>
      <c r="AC56" s="1"/>
    </row>
    <row r="57" spans="1:29" x14ac:dyDescent="0.2">
      <c r="O57" s="1"/>
      <c r="P57" s="1"/>
      <c r="Q57" s="1"/>
      <c r="R57" s="1"/>
      <c r="S57" s="1"/>
      <c r="T57" s="1"/>
      <c r="U57" s="1"/>
      <c r="V57" s="1"/>
      <c r="W57" s="1"/>
      <c r="X57" s="1"/>
      <c r="Y57" s="1"/>
      <c r="Z57" s="1"/>
      <c r="AA57" s="1"/>
      <c r="AB57" s="1"/>
      <c r="AC57" s="1"/>
    </row>
    <row r="58" spans="1:29" x14ac:dyDescent="0.2">
      <c r="O58" s="1"/>
      <c r="P58" s="1"/>
      <c r="Q58" s="1"/>
      <c r="R58" s="1"/>
      <c r="S58" s="1"/>
      <c r="T58" s="1"/>
      <c r="U58" s="1"/>
      <c r="V58" s="1"/>
      <c r="W58" s="1"/>
      <c r="X58" s="1"/>
      <c r="Y58" s="1"/>
      <c r="Z58" s="1"/>
      <c r="AA58" s="1"/>
      <c r="AB58" s="1"/>
      <c r="AC58" s="1"/>
    </row>
    <row r="59" spans="1:29" x14ac:dyDescent="0.2">
      <c r="O59" s="1"/>
      <c r="P59" s="1"/>
      <c r="Q59" s="1"/>
      <c r="R59" s="1"/>
      <c r="S59" s="1"/>
      <c r="T59" s="1"/>
      <c r="U59" s="1"/>
      <c r="V59" s="1"/>
      <c r="W59" s="1"/>
      <c r="X59" s="1"/>
      <c r="Y59" s="1"/>
      <c r="Z59" s="1"/>
      <c r="AA59" s="1"/>
      <c r="AB59" s="1"/>
      <c r="AC59" s="1"/>
    </row>
    <row r="60" spans="1:29" x14ac:dyDescent="0.2">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row>
    <row r="61" spans="1:29" x14ac:dyDescent="0.2">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row>
    <row r="62" spans="1:29" x14ac:dyDescent="0.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row>
    <row r="63" spans="1:29" x14ac:dyDescent="0.2">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row>
    <row r="64" spans="1:29" x14ac:dyDescent="0.2">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row>
    <row r="65" spans="1:29" x14ac:dyDescent="0.2">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row r="66" spans="1:29" x14ac:dyDescent="0.2">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row>
    <row r="67" spans="1:29" x14ac:dyDescent="0.2">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row>
    <row r="68" spans="1:29" x14ac:dyDescent="0.2">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row>
    <row r="69" spans="1:29" x14ac:dyDescent="0.2">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row>
    <row r="70" spans="1:29" hidden="1" x14ac:dyDescent="0.2">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row>
    <row r="71" spans="1:29" hidden="1" x14ac:dyDescent="0.2">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row>
    <row r="72" spans="1:29" hidden="1" x14ac:dyDescent="0.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row>
    <row r="73" spans="1:29" ht="13.5" hidden="1"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row>
    <row r="74" spans="1:29" hidden="1" x14ac:dyDescent="0.2">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row>
    <row r="75" spans="1:29" hidden="1" x14ac:dyDescent="0.2">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row>
    <row r="76" spans="1:29" hidden="1" x14ac:dyDescent="0.2">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row>
    <row r="77" spans="1:29" hidden="1"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row>
    <row r="78" spans="1:29" hidden="1" x14ac:dyDescent="0.2">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row>
    <row r="79" spans="1:29" hidden="1" x14ac:dyDescent="0.2">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row>
    <row r="80" spans="1:29" hidden="1" x14ac:dyDescent="0.2">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row>
    <row r="81" spans="1:29" hidden="1" x14ac:dyDescent="0.2">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row>
    <row r="82" spans="1:29" hidden="1" x14ac:dyDescent="0.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row>
    <row r="83" spans="1:29" hidden="1" x14ac:dyDescent="0.2">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row>
    <row r="84" spans="1:29" hidden="1" x14ac:dyDescent="0.2">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row>
    <row r="85" spans="1:29" hidden="1" x14ac:dyDescent="0.2">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row>
    <row r="86" spans="1:29" hidden="1" x14ac:dyDescent="0.2">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row>
    <row r="87" spans="1:29" hidden="1" x14ac:dyDescent="0.2">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row>
    <row r="88" spans="1:29" hidden="1" x14ac:dyDescent="0.2">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row>
    <row r="89" spans="1:29" hidden="1" x14ac:dyDescent="0.2">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row>
    <row r="90" spans="1:29" hidden="1" x14ac:dyDescent="0.2">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row>
    <row r="91" spans="1:29" hidden="1" x14ac:dyDescent="0.2">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row>
    <row r="92" spans="1:29" hidden="1" x14ac:dyDescent="0.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row>
    <row r="93" spans="1:29" hidden="1" x14ac:dyDescent="0.2">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row>
    <row r="94" spans="1:29" hidden="1" x14ac:dyDescent="0.2">
      <c r="A94" s="1"/>
      <c r="B94" s="1"/>
      <c r="C94" s="1"/>
      <c r="D94" s="1"/>
      <c r="E94" s="1"/>
      <c r="F94" s="1"/>
      <c r="G94" s="1"/>
      <c r="H94" s="1"/>
      <c r="I94" s="1"/>
      <c r="J94" s="1"/>
      <c r="K94" s="1"/>
      <c r="L94" s="1"/>
      <c r="M94" s="1"/>
      <c r="N94" s="1"/>
      <c r="O94" s="1"/>
      <c r="P94" s="1"/>
      <c r="Q94" s="1"/>
      <c r="R94" s="1"/>
      <c r="S94" s="1"/>
      <c r="T94" s="1"/>
      <c r="U94" s="1"/>
    </row>
    <row r="95" spans="1:29" hidden="1" x14ac:dyDescent="0.2">
      <c r="A95" s="1"/>
      <c r="B95" s="1"/>
      <c r="C95" s="1"/>
      <c r="D95" s="1"/>
      <c r="E95" s="1"/>
      <c r="F95" s="1"/>
      <c r="G95" s="1"/>
      <c r="H95" s="1"/>
      <c r="I95" s="1"/>
      <c r="J95" s="1"/>
      <c r="K95" s="1"/>
      <c r="L95" s="1"/>
      <c r="M95" s="1"/>
      <c r="N95" s="1"/>
      <c r="O95" s="1"/>
      <c r="P95" s="1"/>
      <c r="Q95" s="1"/>
      <c r="R95" s="1"/>
      <c r="S95" s="1"/>
      <c r="T95" s="1"/>
      <c r="U95" s="1"/>
    </row>
    <row r="96" spans="1:29" hidden="1" x14ac:dyDescent="0.2">
      <c r="A96" s="1"/>
      <c r="B96" s="1"/>
      <c r="C96" s="1"/>
      <c r="D96" s="1"/>
      <c r="E96" s="1"/>
      <c r="F96" s="1"/>
      <c r="G96" s="1"/>
      <c r="H96" s="1"/>
      <c r="I96" s="1"/>
      <c r="J96" s="1"/>
      <c r="K96" s="1"/>
      <c r="L96" s="1"/>
      <c r="M96" s="1"/>
      <c r="N96" s="1"/>
      <c r="O96" s="1"/>
      <c r="P96" s="1"/>
      <c r="Q96" s="1"/>
      <c r="R96" s="1"/>
      <c r="S96" s="1"/>
      <c r="T96" s="1"/>
      <c r="U96" s="1"/>
    </row>
    <row r="97" spans="15:21" hidden="1" x14ac:dyDescent="0.2">
      <c r="O97" s="1"/>
      <c r="P97" s="1"/>
      <c r="Q97" s="1"/>
      <c r="R97" s="1"/>
      <c r="S97" s="1"/>
      <c r="T97" s="1"/>
      <c r="U97" s="1"/>
    </row>
    <row r="98" spans="15:21" hidden="1" x14ac:dyDescent="0.2">
      <c r="O98" s="1"/>
      <c r="P98" s="1"/>
      <c r="Q98" s="1"/>
      <c r="R98" s="1"/>
      <c r="S98" s="1"/>
      <c r="T98" s="1"/>
      <c r="U98" s="1"/>
    </row>
    <row r="99" spans="15:21" hidden="1" x14ac:dyDescent="0.2">
      <c r="O99" s="1"/>
      <c r="P99" s="1"/>
      <c r="Q99" s="1"/>
      <c r="R99" s="1"/>
      <c r="S99" s="1"/>
      <c r="T99" s="1"/>
      <c r="U99" s="1"/>
    </row>
    <row r="100" spans="15:21" hidden="1" x14ac:dyDescent="0.2">
      <c r="O100" s="1"/>
      <c r="P100" s="1"/>
      <c r="Q100" s="1"/>
      <c r="R100" s="1"/>
      <c r="S100" s="1"/>
      <c r="T100" s="1"/>
      <c r="U100" s="1"/>
    </row>
    <row r="101" spans="15:21" hidden="1" x14ac:dyDescent="0.2">
      <c r="O101" s="1"/>
      <c r="P101" s="1"/>
      <c r="Q101" s="1"/>
      <c r="R101" s="1"/>
      <c r="S101" s="1"/>
      <c r="T101" s="1"/>
      <c r="U101" s="1"/>
    </row>
    <row r="102" spans="15:21" hidden="1" x14ac:dyDescent="0.2">
      <c r="O102" s="1"/>
      <c r="P102" s="1"/>
      <c r="Q102" s="1"/>
      <c r="R102" s="1"/>
      <c r="S102" s="1"/>
      <c r="T102" s="1"/>
      <c r="U102" s="1"/>
    </row>
    <row r="103" spans="15:21" hidden="1" x14ac:dyDescent="0.2">
      <c r="O103" s="1"/>
      <c r="P103" s="1"/>
      <c r="Q103" s="1"/>
      <c r="R103" s="1"/>
      <c r="S103" s="1"/>
      <c r="T103" s="1"/>
      <c r="U103" s="1"/>
    </row>
    <row r="104" spans="15:21" hidden="1" x14ac:dyDescent="0.2">
      <c r="O104" s="1"/>
      <c r="P104" s="1"/>
      <c r="Q104" s="1"/>
      <c r="R104" s="1"/>
      <c r="S104" s="1"/>
      <c r="T104" s="1"/>
      <c r="U104" s="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4" baseType="variant">
      <vt:variant>
        <vt:lpstr>Worksheets</vt:lpstr>
      </vt:variant>
      <vt:variant>
        <vt:i4>5</vt:i4>
      </vt:variant>
      <vt:variant>
        <vt:lpstr>Named Ranges</vt:lpstr>
      </vt:variant>
      <vt:variant>
        <vt:i4>25</vt:i4>
      </vt:variant>
    </vt:vector>
  </HeadingPairs>
  <TitlesOfParts>
    <vt:vector size="30" baseType="lpstr">
      <vt:lpstr>Home_Page</vt:lpstr>
      <vt:lpstr>Main_Data</vt:lpstr>
      <vt:lpstr>Work_Data</vt:lpstr>
      <vt:lpstr>Summary</vt:lpstr>
      <vt:lpstr>Report</vt:lpstr>
      <vt:lpstr>Work_Data!company_location</vt:lpstr>
      <vt:lpstr>company_location</vt:lpstr>
      <vt:lpstr>Work_Data!company_size</vt:lpstr>
      <vt:lpstr>company_size</vt:lpstr>
      <vt:lpstr>Work_Data!Data</vt:lpstr>
      <vt:lpstr>Data</vt:lpstr>
      <vt:lpstr>Work_Data!employee_residence</vt:lpstr>
      <vt:lpstr>employee_residence</vt:lpstr>
      <vt:lpstr>Work_Data!employment_type</vt:lpstr>
      <vt:lpstr>employment_type</vt:lpstr>
      <vt:lpstr>Work_Data!experience_level</vt:lpstr>
      <vt:lpstr>experience_level</vt:lpstr>
      <vt:lpstr>Work_Data!job_title</vt:lpstr>
      <vt:lpstr>job_title</vt:lpstr>
      <vt:lpstr>Work_Data!remote_ratio</vt:lpstr>
      <vt:lpstr>remote_ratio</vt:lpstr>
      <vt:lpstr>Work_Data!salary</vt:lpstr>
      <vt:lpstr>salary</vt:lpstr>
      <vt:lpstr>Work_Data!salary_currency</vt:lpstr>
      <vt:lpstr>salary_currency</vt:lpstr>
      <vt:lpstr>Work_Data!salary_in_usd</vt:lpstr>
      <vt:lpstr>salary_in_usd</vt:lpstr>
      <vt:lpstr>tbl_Work_Data</vt:lpstr>
      <vt:lpstr>Work_Data!work_year</vt:lpstr>
      <vt:lpstr>work_year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fom</dc:creator>
  <cp:lastModifiedBy>fom</cp:lastModifiedBy>
  <dcterms:created xsi:type="dcterms:W3CDTF">2023-10-01T07:24:31Z</dcterms:created>
  <dcterms:modified xsi:type="dcterms:W3CDTF">2023-10-20T06:01:59Z</dcterms:modified>
</cp:coreProperties>
</file>