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deqlab1\tpritch\Documents\IR2018\Parameters\"/>
    </mc:Choice>
  </mc:AlternateContent>
  <bookViews>
    <workbookView xWindow="0" yWindow="0" windowWidth="28800" windowHeight="12300" activeTab="1"/>
  </bookViews>
  <sheets>
    <sheet name="Bacteria Data" sheetId="1" r:id="rId1"/>
    <sheet name="Bacteria Categorizat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" i="1"/>
</calcChain>
</file>

<file path=xl/sharedStrings.xml><?xml version="1.0" encoding="utf-8"?>
<sst xmlns="http://schemas.openxmlformats.org/spreadsheetml/2006/main" count="191" uniqueCount="126">
  <si>
    <t>OrganizationID</t>
  </si>
  <si>
    <t>MLocID</t>
  </si>
  <si>
    <t>StationDes</t>
  </si>
  <si>
    <t>MonLocType</t>
  </si>
  <si>
    <t>HUC12_Name</t>
  </si>
  <si>
    <t>ELEV_Ft</t>
  </si>
  <si>
    <t>AU_ID</t>
  </si>
  <si>
    <t>WaterTypeCode</t>
  </si>
  <si>
    <t>BacteriaCode</t>
  </si>
  <si>
    <t>WaterBodyCode</t>
  </si>
  <si>
    <t>ben_use_code</t>
  </si>
  <si>
    <t>OWRD_Basin</t>
  </si>
  <si>
    <t>wqstd_code</t>
  </si>
  <si>
    <t>Pollu_ID</t>
  </si>
  <si>
    <t>SS_Crit</t>
  </si>
  <si>
    <t>Geomean_Crit</t>
  </si>
  <si>
    <t>Perc_Crit</t>
  </si>
  <si>
    <t>Char_Name</t>
  </si>
  <si>
    <t>SampleMedia</t>
  </si>
  <si>
    <t>SampleSubmedia</t>
  </si>
  <si>
    <t>Sample_Fraction</t>
  </si>
  <si>
    <t>Result_status</t>
  </si>
  <si>
    <t>SampleStartDate</t>
  </si>
  <si>
    <t>SampleStartTime</t>
  </si>
  <si>
    <t>act_depth_height</t>
  </si>
  <si>
    <t>ActDepthUnit</t>
  </si>
  <si>
    <t>Result_UID</t>
  </si>
  <si>
    <t>Result_Type</t>
  </si>
  <si>
    <t>Result_Numeric</t>
  </si>
  <si>
    <t>Result_Unit</t>
  </si>
  <si>
    <t>Result_Operator</t>
  </si>
  <si>
    <t>IRResultNWQSunit</t>
  </si>
  <si>
    <t>IRWQSUnitName</t>
  </si>
  <si>
    <t>lab_Comments</t>
  </si>
  <si>
    <t>General_Comments</t>
  </si>
  <si>
    <t>QualifierAbbr</t>
  </si>
  <si>
    <t>QualifierTxt</t>
  </si>
  <si>
    <t>validation</t>
  </si>
  <si>
    <t>lowest_crit</t>
  </si>
  <si>
    <t>Result_cen</t>
  </si>
  <si>
    <t>geomean</t>
  </si>
  <si>
    <t>count_period</t>
  </si>
  <si>
    <t>n_above_crit</t>
  </si>
  <si>
    <t>perc_above_crit_10</t>
  </si>
  <si>
    <t>perc_above_crit_5</t>
  </si>
  <si>
    <t>less_5</t>
  </si>
  <si>
    <t>Max_value</t>
  </si>
  <si>
    <t>geomean_start_date</t>
  </si>
  <si>
    <t>Monitoring Location</t>
  </si>
  <si>
    <t xml:space="preserve">Responsible Organization </t>
  </si>
  <si>
    <t>monitoring Location Description</t>
  </si>
  <si>
    <t xml:space="preserve">Monitoring Location Type </t>
  </si>
  <si>
    <t>HUC 12</t>
  </si>
  <si>
    <t>Elevation in feet</t>
  </si>
  <si>
    <t>Assessment Unit ID</t>
  </si>
  <si>
    <t>Water Type Code from standards layer</t>
  </si>
  <si>
    <t>Bacteria Code from standards layer. Indicates beneficial use</t>
  </si>
  <si>
    <t>Code used to designate Water body type (River, estuary, lake, etc)</t>
  </si>
  <si>
    <t>Beneficial Use Code from Standards Layer</t>
  </si>
  <si>
    <t>OWRD Basin</t>
  </si>
  <si>
    <t xml:space="preserve">Code used to connect result to water quality standard. </t>
  </si>
  <si>
    <t>Pollutant ID. Used to join pollutants with alternative names</t>
  </si>
  <si>
    <t>Bacteria Single Sample Water quality criteria. Used in Freshwater Contact recreation</t>
  </si>
  <si>
    <t>90-day geometric mean criteria. Used in Freshwater and Coastal contact recreation</t>
  </si>
  <si>
    <t>Criteria that not more than 10 % of samples may exceed in 90 day period</t>
  </si>
  <si>
    <t>Characteristic Name</t>
  </si>
  <si>
    <t>Sample Media</t>
  </si>
  <si>
    <t>Sample Sub Media</t>
  </si>
  <si>
    <t>Sample Fraction</t>
  </si>
  <si>
    <t>Result Status</t>
  </si>
  <si>
    <t>Result Type</t>
  </si>
  <si>
    <t>Column</t>
  </si>
  <si>
    <t>Description</t>
  </si>
  <si>
    <t>Sample Date</t>
  </si>
  <si>
    <t>Sample Time</t>
  </si>
  <si>
    <t>Activity Depth</t>
  </si>
  <si>
    <t>Activity Depth Unit</t>
  </si>
  <si>
    <t>Result Unique ID</t>
  </si>
  <si>
    <t>Result from AWQMS in mumeric type</t>
  </si>
  <si>
    <t>Result Unit from AWQMS</t>
  </si>
  <si>
    <t>Result modifyer ( &lt; , &gt; )</t>
  </si>
  <si>
    <t>Wate Quality standard unit</t>
  </si>
  <si>
    <t>Result converted to water quality standard unit and set to QL if Result_operator is '&lt;'</t>
  </si>
  <si>
    <t>General comments</t>
  </si>
  <si>
    <t xml:space="preserve">Labrotory comments </t>
  </si>
  <si>
    <t>Data Qualifyer</t>
  </si>
  <si>
    <t>Data Qualifyer text</t>
  </si>
  <si>
    <t>Lowest Water Quality Criteria value, used in data censoring process</t>
  </si>
  <si>
    <t>Censored Result. Result after data censoring process described on pg 14 of methodology</t>
  </si>
  <si>
    <t xml:space="preserve">90 day geometric mean for time period ending with SampleStartDate, if 5 or more samples in the 90 day period are available. </t>
  </si>
  <si>
    <t>Number of results in 90 day geometric mean for time period ending with SampleStartDate</t>
  </si>
  <si>
    <t>Number of results above 406 in 90 day geometric mean for time period ending with SampleStartDate</t>
  </si>
  <si>
    <t xml:space="preserve"> If the 90 day period has 10 or more samples, percent results in 90 day geometric mean for time period ending with SampleStartDate that are above 406</t>
  </si>
  <si>
    <t xml:space="preserve"> If the 90 day period has 5 or more samples, but less than 9 samples; maximum result in the 90 day period. This is used to assess "IF only five to nine samples are available for a given 90-day period, a waterbody shall be placed in Category 5 if any of the samples are greater than 406 E. coli organisms per 100 ml.</t>
  </si>
  <si>
    <t xml:space="preserve">Flag if the 90 day period has less than 5 samples. </t>
  </si>
  <si>
    <t>Maximum value in 90 day period</t>
  </si>
  <si>
    <t>Start date for 90-day time period</t>
  </si>
  <si>
    <t xml:space="preserve">Freshwater Contact IR Data </t>
  </si>
  <si>
    <t>Conclusion</t>
  </si>
  <si>
    <t>Initial Data validation designation</t>
  </si>
  <si>
    <t>Data Validation designation after manual review</t>
  </si>
  <si>
    <t>Max_Geomean</t>
  </si>
  <si>
    <t>max.perc_above_crit_10</t>
  </si>
  <si>
    <t>max.perc_above_crit_5</t>
  </si>
  <si>
    <t>perc.insuff</t>
  </si>
  <si>
    <t>max.value</t>
  </si>
  <si>
    <t>IR_category</t>
  </si>
  <si>
    <t>Maximum 90 day geometric mean for AU in IR data window</t>
  </si>
  <si>
    <t>Maximum percentage of results in 90 day window that are above 406 if more than 10 results in 90 days.</t>
  </si>
  <si>
    <t>Maximum percentage of results in 90 day window that are above 406 if 90 day window has 5-9 samples</t>
  </si>
  <si>
    <t>percentage of results that have less than 5 samples in a 90 day period ending with the result's sample start date</t>
  </si>
  <si>
    <t>Maximum result in IR data window</t>
  </si>
  <si>
    <t>Assigned IR category</t>
  </si>
  <si>
    <t xml:space="preserve">Freshwater Contact IR Categorization </t>
  </si>
  <si>
    <t>perc_exceed</t>
  </si>
  <si>
    <t>Flag if value exceeds the percent criteria</t>
  </si>
  <si>
    <t>Shellfish Harvesting</t>
  </si>
  <si>
    <t>num_samples</t>
  </si>
  <si>
    <t>median</t>
  </si>
  <si>
    <t>num_exceed</t>
  </si>
  <si>
    <t xml:space="preserve">Shellfish Harvesting  IR Categorization </t>
  </si>
  <si>
    <t>Number of samples in IR window</t>
  </si>
  <si>
    <t>Median value of results in IR window</t>
  </si>
  <si>
    <t>Number of samples that exceed percentage criteria</t>
  </si>
  <si>
    <t>Percentage Curteria</t>
  </si>
  <si>
    <t>Single Sample Criteria (Comapred against median 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</si>
</sst>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2"/>
  <sheetViews>
    <sheetView workbookViewId="0">
      <selection activeCell="A3" sqref="A3:B3"/>
    </sheetView>
  </sheetViews>
  <sheetFormatPr defaultRowHeight="15" x14ac:dyDescent="0.25"/>
  <cols>
    <col min="1" max="1" width="24.42578125" customWidth="1"/>
    <col min="2" max="2" width="46.42578125" style="1" customWidth="1"/>
    <col min="3" max="3" width="4.140625" style="1" customWidth="1"/>
    <col min="4" max="4" width="18.85546875" bestFit="1" customWidth="1"/>
    <col min="5" max="5" width="46.42578125" style="1" customWidth="1"/>
  </cols>
  <sheetData>
    <row r="2" spans="1:5" x14ac:dyDescent="0.25">
      <c r="A2" s="4" t="s">
        <v>97</v>
      </c>
      <c r="B2" s="4"/>
      <c r="C2" s="5"/>
      <c r="D2" s="4" t="s">
        <v>116</v>
      </c>
      <c r="E2" s="4"/>
    </row>
    <row r="3" spans="1:5" x14ac:dyDescent="0.25">
      <c r="A3" s="2" t="s">
        <v>71</v>
      </c>
      <c r="B3" s="6" t="s">
        <v>72</v>
      </c>
      <c r="C3" s="6"/>
      <c r="D3" s="2" t="s">
        <v>71</v>
      </c>
      <c r="E3" s="3" t="s">
        <v>72</v>
      </c>
    </row>
    <row r="4" spans="1:5" x14ac:dyDescent="0.25">
      <c r="A4" t="s">
        <v>0</v>
      </c>
      <c r="B4" s="7" t="s">
        <v>49</v>
      </c>
      <c r="C4" s="7"/>
      <c r="D4" t="s">
        <v>0</v>
      </c>
      <c r="E4" s="1" t="str">
        <f>VLOOKUP(D4,$A$4:$B$52,2,FALSE)</f>
        <v xml:space="preserve">Responsible Organization </v>
      </c>
    </row>
    <row r="5" spans="1:5" x14ac:dyDescent="0.25">
      <c r="A5" t="s">
        <v>1</v>
      </c>
      <c r="B5" s="7" t="s">
        <v>48</v>
      </c>
      <c r="C5" s="7"/>
      <c r="D5" t="s">
        <v>1</v>
      </c>
      <c r="E5" s="1" t="str">
        <f t="shared" ref="E5:E44" si="0">VLOOKUP(D5,$A$4:$B$52,2,FALSE)</f>
        <v>Monitoring Location</v>
      </c>
    </row>
    <row r="6" spans="1:5" x14ac:dyDescent="0.25">
      <c r="A6" t="s">
        <v>2</v>
      </c>
      <c r="B6" s="7" t="s">
        <v>50</v>
      </c>
      <c r="C6" s="7"/>
      <c r="D6" t="s">
        <v>2</v>
      </c>
      <c r="E6" s="1" t="str">
        <f t="shared" si="0"/>
        <v>monitoring Location Description</v>
      </c>
    </row>
    <row r="7" spans="1:5" x14ac:dyDescent="0.25">
      <c r="A7" t="s">
        <v>3</v>
      </c>
      <c r="B7" s="7" t="s">
        <v>51</v>
      </c>
      <c r="C7" s="7"/>
      <c r="D7" t="s">
        <v>3</v>
      </c>
      <c r="E7" s="1" t="str">
        <f t="shared" si="0"/>
        <v xml:space="preserve">Monitoring Location Type </v>
      </c>
    </row>
    <row r="8" spans="1:5" x14ac:dyDescent="0.25">
      <c r="A8" t="s">
        <v>4</v>
      </c>
      <c r="B8" s="7" t="s">
        <v>52</v>
      </c>
      <c r="C8" s="7"/>
      <c r="D8" t="s">
        <v>4</v>
      </c>
      <c r="E8" s="1" t="str">
        <f t="shared" si="0"/>
        <v>HUC 12</v>
      </c>
    </row>
    <row r="9" spans="1:5" x14ac:dyDescent="0.25">
      <c r="A9" t="s">
        <v>5</v>
      </c>
      <c r="B9" s="7" t="s">
        <v>53</v>
      </c>
      <c r="C9" s="7"/>
      <c r="D9" t="s">
        <v>5</v>
      </c>
      <c r="E9" s="1" t="str">
        <f t="shared" si="0"/>
        <v>Elevation in feet</v>
      </c>
    </row>
    <row r="10" spans="1:5" x14ac:dyDescent="0.25">
      <c r="A10" t="s">
        <v>6</v>
      </c>
      <c r="B10" s="7" t="s">
        <v>54</v>
      </c>
      <c r="C10" s="7"/>
      <c r="D10" t="s">
        <v>6</v>
      </c>
      <c r="E10" s="1" t="str">
        <f t="shared" si="0"/>
        <v>Assessment Unit ID</v>
      </c>
    </row>
    <row r="11" spans="1:5" x14ac:dyDescent="0.25">
      <c r="A11" t="s">
        <v>7</v>
      </c>
      <c r="B11" s="7" t="s">
        <v>55</v>
      </c>
      <c r="C11" s="7"/>
      <c r="D11" t="s">
        <v>7</v>
      </c>
      <c r="E11" s="1" t="str">
        <f t="shared" si="0"/>
        <v>Water Type Code from standards layer</v>
      </c>
    </row>
    <row r="12" spans="1:5" ht="30" x14ac:dyDescent="0.25">
      <c r="A12" t="s">
        <v>8</v>
      </c>
      <c r="B12" s="7" t="s">
        <v>56</v>
      </c>
      <c r="C12" s="7"/>
      <c r="D12" t="s">
        <v>8</v>
      </c>
      <c r="E12" s="1" t="str">
        <f t="shared" si="0"/>
        <v>Bacteria Code from standards layer. Indicates beneficial use</v>
      </c>
    </row>
    <row r="13" spans="1:5" ht="30" x14ac:dyDescent="0.25">
      <c r="A13" t="s">
        <v>9</v>
      </c>
      <c r="B13" s="7" t="s">
        <v>57</v>
      </c>
      <c r="C13" s="7"/>
      <c r="D13" t="s">
        <v>9</v>
      </c>
      <c r="E13" s="1" t="str">
        <f t="shared" si="0"/>
        <v>Code used to designate Water body type (River, estuary, lake, etc)</v>
      </c>
    </row>
    <row r="14" spans="1:5" x14ac:dyDescent="0.25">
      <c r="A14" t="s">
        <v>10</v>
      </c>
      <c r="B14" s="7" t="s">
        <v>58</v>
      </c>
      <c r="C14" s="7"/>
      <c r="D14" t="s">
        <v>10</v>
      </c>
      <c r="E14" s="1" t="str">
        <f t="shared" si="0"/>
        <v>Beneficial Use Code from Standards Layer</v>
      </c>
    </row>
    <row r="15" spans="1:5" x14ac:dyDescent="0.25">
      <c r="A15" t="s">
        <v>11</v>
      </c>
      <c r="B15" s="7" t="s">
        <v>59</v>
      </c>
      <c r="C15" s="7"/>
      <c r="D15" t="s">
        <v>11</v>
      </c>
      <c r="E15" s="1" t="str">
        <f t="shared" si="0"/>
        <v>OWRD Basin</v>
      </c>
    </row>
    <row r="16" spans="1:5" ht="30" x14ac:dyDescent="0.25">
      <c r="A16" t="s">
        <v>12</v>
      </c>
      <c r="B16" s="7" t="s">
        <v>60</v>
      </c>
      <c r="C16" s="7"/>
      <c r="D16" t="s">
        <v>12</v>
      </c>
      <c r="E16" s="1" t="str">
        <f t="shared" si="0"/>
        <v xml:space="preserve">Code used to connect result to water quality standard. </v>
      </c>
    </row>
    <row r="17" spans="1:5" ht="30" x14ac:dyDescent="0.25">
      <c r="A17" t="s">
        <v>13</v>
      </c>
      <c r="B17" s="7" t="s">
        <v>61</v>
      </c>
      <c r="C17" s="7"/>
      <c r="D17" t="s">
        <v>13</v>
      </c>
      <c r="E17" s="1" t="str">
        <f t="shared" si="0"/>
        <v>Pollutant ID. Used to join pollutants with alternative names</v>
      </c>
    </row>
    <row r="18" spans="1:5" ht="30" x14ac:dyDescent="0.25">
      <c r="A18" t="s">
        <v>14</v>
      </c>
      <c r="B18" s="7" t="s">
        <v>62</v>
      </c>
      <c r="C18" s="7"/>
      <c r="D18" t="s">
        <v>14</v>
      </c>
      <c r="E18" s="1" t="str">
        <f t="shared" si="0"/>
        <v>Bacteria Single Sample Water quality criteria. Used in Freshwater Contact recreation</v>
      </c>
    </row>
    <row r="19" spans="1:5" ht="30" x14ac:dyDescent="0.25">
      <c r="A19" t="s">
        <v>15</v>
      </c>
      <c r="B19" s="7" t="s">
        <v>63</v>
      </c>
      <c r="C19" s="7"/>
      <c r="D19" t="s">
        <v>15</v>
      </c>
      <c r="E19" s="1" t="str">
        <f t="shared" si="0"/>
        <v>90-day geometric mean criteria. Used in Freshwater and Coastal contact recreation</v>
      </c>
    </row>
    <row r="20" spans="1:5" ht="30" x14ac:dyDescent="0.25">
      <c r="A20" t="s">
        <v>16</v>
      </c>
      <c r="B20" s="7" t="s">
        <v>64</v>
      </c>
      <c r="C20" s="7"/>
      <c r="D20" t="s">
        <v>16</v>
      </c>
      <c r="E20" s="1" t="str">
        <f t="shared" si="0"/>
        <v>Criteria that not more than 10 % of samples may exceed in 90 day period</v>
      </c>
    </row>
    <row r="21" spans="1:5" x14ac:dyDescent="0.25">
      <c r="A21" t="s">
        <v>17</v>
      </c>
      <c r="B21" s="7" t="s">
        <v>65</v>
      </c>
      <c r="C21" s="7"/>
      <c r="D21" t="s">
        <v>17</v>
      </c>
      <c r="E21" s="1" t="str">
        <f t="shared" si="0"/>
        <v>Characteristic Name</v>
      </c>
    </row>
    <row r="22" spans="1:5" x14ac:dyDescent="0.25">
      <c r="A22" t="s">
        <v>18</v>
      </c>
      <c r="B22" s="7" t="s">
        <v>66</v>
      </c>
      <c r="C22" s="7"/>
      <c r="D22" t="s">
        <v>18</v>
      </c>
      <c r="E22" s="1" t="str">
        <f t="shared" si="0"/>
        <v>Sample Media</v>
      </c>
    </row>
    <row r="23" spans="1:5" x14ac:dyDescent="0.25">
      <c r="A23" t="s">
        <v>19</v>
      </c>
      <c r="B23" s="7" t="s">
        <v>67</v>
      </c>
      <c r="C23" s="7"/>
      <c r="D23" t="s">
        <v>19</v>
      </c>
      <c r="E23" s="1" t="str">
        <f t="shared" si="0"/>
        <v>Sample Sub Media</v>
      </c>
    </row>
    <row r="24" spans="1:5" x14ac:dyDescent="0.25">
      <c r="A24" t="s">
        <v>20</v>
      </c>
      <c r="B24" s="7" t="s">
        <v>68</v>
      </c>
      <c r="C24" s="7"/>
      <c r="D24" t="s">
        <v>20</v>
      </c>
      <c r="E24" s="1" t="str">
        <f t="shared" si="0"/>
        <v>Sample Fraction</v>
      </c>
    </row>
    <row r="25" spans="1:5" x14ac:dyDescent="0.25">
      <c r="A25" t="s">
        <v>21</v>
      </c>
      <c r="B25" s="7" t="s">
        <v>69</v>
      </c>
      <c r="C25" s="7"/>
      <c r="D25" t="s">
        <v>21</v>
      </c>
      <c r="E25" s="1" t="str">
        <f t="shared" si="0"/>
        <v>Result Status</v>
      </c>
    </row>
    <row r="26" spans="1:5" x14ac:dyDescent="0.25">
      <c r="A26" t="s">
        <v>22</v>
      </c>
      <c r="B26" s="7" t="s">
        <v>73</v>
      </c>
      <c r="C26" s="7"/>
      <c r="D26" t="s">
        <v>22</v>
      </c>
      <c r="E26" s="1" t="str">
        <f t="shared" si="0"/>
        <v>Sample Date</v>
      </c>
    </row>
    <row r="27" spans="1:5" x14ac:dyDescent="0.25">
      <c r="A27" t="s">
        <v>23</v>
      </c>
      <c r="B27" s="7" t="s">
        <v>74</v>
      </c>
      <c r="C27" s="7"/>
      <c r="D27" t="s">
        <v>23</v>
      </c>
      <c r="E27" s="1" t="str">
        <f t="shared" si="0"/>
        <v>Sample Time</v>
      </c>
    </row>
    <row r="28" spans="1:5" x14ac:dyDescent="0.25">
      <c r="A28" t="s">
        <v>24</v>
      </c>
      <c r="B28" s="7" t="s">
        <v>75</v>
      </c>
      <c r="C28" s="7"/>
      <c r="D28" t="s">
        <v>24</v>
      </c>
      <c r="E28" s="1" t="str">
        <f t="shared" si="0"/>
        <v>Activity Depth</v>
      </c>
    </row>
    <row r="29" spans="1:5" x14ac:dyDescent="0.25">
      <c r="A29" t="s">
        <v>25</v>
      </c>
      <c r="B29" s="7" t="s">
        <v>76</v>
      </c>
      <c r="C29" s="7"/>
      <c r="D29" t="s">
        <v>25</v>
      </c>
      <c r="E29" s="1" t="str">
        <f t="shared" si="0"/>
        <v>Activity Depth Unit</v>
      </c>
    </row>
    <row r="30" spans="1:5" x14ac:dyDescent="0.25">
      <c r="A30" t="s">
        <v>26</v>
      </c>
      <c r="B30" s="7" t="s">
        <v>77</v>
      </c>
      <c r="C30" s="7"/>
      <c r="D30" t="s">
        <v>26</v>
      </c>
      <c r="E30" s="1" t="str">
        <f t="shared" si="0"/>
        <v>Result Unique ID</v>
      </c>
    </row>
    <row r="31" spans="1:5" x14ac:dyDescent="0.25">
      <c r="A31" t="s">
        <v>27</v>
      </c>
      <c r="B31" s="7" t="s">
        <v>70</v>
      </c>
      <c r="C31" s="7"/>
      <c r="D31" t="s">
        <v>27</v>
      </c>
      <c r="E31" s="1" t="str">
        <f t="shared" si="0"/>
        <v>Result Type</v>
      </c>
    </row>
    <row r="32" spans="1:5" x14ac:dyDescent="0.25">
      <c r="A32" t="s">
        <v>28</v>
      </c>
      <c r="B32" s="7" t="s">
        <v>78</v>
      </c>
      <c r="C32" s="7"/>
      <c r="D32" t="s">
        <v>28</v>
      </c>
      <c r="E32" s="1" t="str">
        <f t="shared" si="0"/>
        <v>Result from AWQMS in mumeric type</v>
      </c>
    </row>
    <row r="33" spans="1:5" x14ac:dyDescent="0.25">
      <c r="A33" t="s">
        <v>29</v>
      </c>
      <c r="B33" s="7" t="s">
        <v>79</v>
      </c>
      <c r="C33" s="7"/>
      <c r="D33" t="s">
        <v>29</v>
      </c>
      <c r="E33" s="1" t="str">
        <f t="shared" si="0"/>
        <v>Result Unit from AWQMS</v>
      </c>
    </row>
    <row r="34" spans="1:5" x14ac:dyDescent="0.25">
      <c r="A34" t="s">
        <v>30</v>
      </c>
      <c r="B34" s="7" t="s">
        <v>80</v>
      </c>
      <c r="C34" s="7"/>
      <c r="D34" t="s">
        <v>30</v>
      </c>
      <c r="E34" s="1" t="str">
        <f t="shared" si="0"/>
        <v>Result modifyer ( &lt; , &gt; )</v>
      </c>
    </row>
    <row r="35" spans="1:5" ht="30" x14ac:dyDescent="0.25">
      <c r="A35" t="s">
        <v>31</v>
      </c>
      <c r="B35" s="7" t="s">
        <v>82</v>
      </c>
      <c r="C35" s="7"/>
      <c r="D35" t="s">
        <v>31</v>
      </c>
      <c r="E35" s="1" t="str">
        <f t="shared" si="0"/>
        <v>Result converted to water quality standard unit and set to QL if Result_operator is '&lt;'</v>
      </c>
    </row>
    <row r="36" spans="1:5" x14ac:dyDescent="0.25">
      <c r="A36" t="s">
        <v>32</v>
      </c>
      <c r="B36" s="7" t="s">
        <v>81</v>
      </c>
      <c r="C36" s="7"/>
      <c r="D36" t="s">
        <v>32</v>
      </c>
      <c r="E36" s="1" t="str">
        <f t="shared" si="0"/>
        <v>Wate Quality standard unit</v>
      </c>
    </row>
    <row r="37" spans="1:5" x14ac:dyDescent="0.25">
      <c r="A37" t="s">
        <v>33</v>
      </c>
      <c r="B37" s="7" t="s">
        <v>84</v>
      </c>
      <c r="C37" s="7"/>
      <c r="D37" t="s">
        <v>33</v>
      </c>
      <c r="E37" s="1" t="str">
        <f t="shared" si="0"/>
        <v xml:space="preserve">Labrotory comments </v>
      </c>
    </row>
    <row r="38" spans="1:5" x14ac:dyDescent="0.25">
      <c r="A38" t="s">
        <v>34</v>
      </c>
      <c r="B38" s="7" t="s">
        <v>83</v>
      </c>
      <c r="C38" s="7"/>
      <c r="D38" t="s">
        <v>34</v>
      </c>
      <c r="E38" s="1" t="str">
        <f t="shared" si="0"/>
        <v>General comments</v>
      </c>
    </row>
    <row r="39" spans="1:5" x14ac:dyDescent="0.25">
      <c r="A39" t="s">
        <v>35</v>
      </c>
      <c r="B39" s="7" t="s">
        <v>85</v>
      </c>
      <c r="C39" s="7"/>
      <c r="D39" t="s">
        <v>35</v>
      </c>
      <c r="E39" s="1" t="str">
        <f t="shared" si="0"/>
        <v>Data Qualifyer</v>
      </c>
    </row>
    <row r="40" spans="1:5" x14ac:dyDescent="0.25">
      <c r="A40" t="s">
        <v>36</v>
      </c>
      <c r="B40" s="7" t="s">
        <v>86</v>
      </c>
      <c r="C40" s="7"/>
      <c r="D40" t="s">
        <v>36</v>
      </c>
      <c r="E40" s="1" t="str">
        <f t="shared" si="0"/>
        <v>Data Qualifyer text</v>
      </c>
    </row>
    <row r="41" spans="1:5" x14ac:dyDescent="0.25">
      <c r="A41" t="s">
        <v>37</v>
      </c>
      <c r="B41" s="7" t="s">
        <v>99</v>
      </c>
      <c r="C41" s="7"/>
      <c r="D41" t="s">
        <v>37</v>
      </c>
      <c r="E41" s="1" t="str">
        <f t="shared" si="0"/>
        <v>Initial Data validation designation</v>
      </c>
    </row>
    <row r="42" spans="1:5" x14ac:dyDescent="0.25">
      <c r="A42" t="s">
        <v>98</v>
      </c>
      <c r="B42" s="7" t="s">
        <v>100</v>
      </c>
      <c r="C42" s="7"/>
      <c r="D42" t="s">
        <v>98</v>
      </c>
      <c r="E42" s="1" t="str">
        <f t="shared" si="0"/>
        <v>Data Validation designation after manual review</v>
      </c>
    </row>
    <row r="43" spans="1:5" ht="30" x14ac:dyDescent="0.25">
      <c r="A43" t="s">
        <v>38</v>
      </c>
      <c r="B43" s="7" t="s">
        <v>87</v>
      </c>
      <c r="C43" s="7"/>
      <c r="D43" t="s">
        <v>38</v>
      </c>
      <c r="E43" s="1" t="str">
        <f t="shared" si="0"/>
        <v>Lowest Water Quality Criteria value, used in data censoring process</v>
      </c>
    </row>
    <row r="44" spans="1:5" ht="30" x14ac:dyDescent="0.25">
      <c r="A44" t="s">
        <v>39</v>
      </c>
      <c r="B44" s="7" t="s">
        <v>88</v>
      </c>
      <c r="C44" s="7"/>
      <c r="D44" t="s">
        <v>39</v>
      </c>
      <c r="E44" s="1" t="str">
        <f t="shared" si="0"/>
        <v>Censored Result. Result after data censoring process described on pg 14 of methodology</v>
      </c>
    </row>
    <row r="45" spans="1:5" ht="45" x14ac:dyDescent="0.25">
      <c r="A45" t="s">
        <v>40</v>
      </c>
      <c r="B45" s="7" t="s">
        <v>89</v>
      </c>
      <c r="C45" s="7"/>
      <c r="D45" t="s">
        <v>114</v>
      </c>
      <c r="E45" s="1" t="s">
        <v>115</v>
      </c>
    </row>
    <row r="46" spans="1:5" ht="30" x14ac:dyDescent="0.25">
      <c r="A46" t="s">
        <v>41</v>
      </c>
      <c r="B46" s="7" t="s">
        <v>90</v>
      </c>
      <c r="C46" s="7"/>
    </row>
    <row r="47" spans="1:5" ht="45" x14ac:dyDescent="0.25">
      <c r="A47" t="s">
        <v>42</v>
      </c>
      <c r="B47" s="7" t="s">
        <v>91</v>
      </c>
      <c r="C47" s="7"/>
    </row>
    <row r="48" spans="1:5" ht="60" x14ac:dyDescent="0.25">
      <c r="A48" t="s">
        <v>43</v>
      </c>
      <c r="B48" s="7" t="s">
        <v>92</v>
      </c>
      <c r="C48" s="7"/>
    </row>
    <row r="49" spans="1:3" ht="105" x14ac:dyDescent="0.25">
      <c r="A49" t="s">
        <v>44</v>
      </c>
      <c r="B49" s="7" t="s">
        <v>93</v>
      </c>
      <c r="C49" s="7"/>
    </row>
    <row r="50" spans="1:3" x14ac:dyDescent="0.25">
      <c r="A50" t="s">
        <v>45</v>
      </c>
      <c r="B50" s="7" t="s">
        <v>94</v>
      </c>
      <c r="C50" s="7"/>
    </row>
    <row r="51" spans="1:3" x14ac:dyDescent="0.25">
      <c r="A51" t="s">
        <v>46</v>
      </c>
      <c r="B51" s="7" t="s">
        <v>95</v>
      </c>
      <c r="C51" s="7"/>
    </row>
    <row r="52" spans="1:3" x14ac:dyDescent="0.25">
      <c r="A52" t="s">
        <v>47</v>
      </c>
      <c r="B52" s="7" t="s">
        <v>96</v>
      </c>
      <c r="C52" s="7"/>
    </row>
  </sheetData>
  <mergeCells count="2">
    <mergeCell ref="A2:B2"/>
    <mergeCell ref="D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tabSelected="1" workbookViewId="0">
      <selection activeCell="E15" sqref="E15"/>
    </sheetView>
  </sheetViews>
  <sheetFormatPr defaultRowHeight="15" x14ac:dyDescent="0.25"/>
  <cols>
    <col min="1" max="1" width="22.85546875" bestFit="1" customWidth="1"/>
    <col min="2" max="2" width="49.28515625" style="1" customWidth="1"/>
    <col min="3" max="3" width="4" customWidth="1"/>
    <col min="4" max="4" width="13.42578125" bestFit="1" customWidth="1"/>
    <col min="5" max="5" width="49" customWidth="1"/>
  </cols>
  <sheetData>
    <row r="2" spans="1:8" x14ac:dyDescent="0.25">
      <c r="A2" s="4" t="s">
        <v>113</v>
      </c>
      <c r="B2" s="4"/>
      <c r="D2" s="4" t="s">
        <v>120</v>
      </c>
      <c r="E2" s="4"/>
    </row>
    <row r="3" spans="1:8" ht="30" x14ac:dyDescent="0.25">
      <c r="A3" s="2" t="s">
        <v>71</v>
      </c>
      <c r="B3" s="6" t="s">
        <v>72</v>
      </c>
      <c r="C3" s="8"/>
      <c r="D3" s="2" t="s">
        <v>71</v>
      </c>
      <c r="E3" s="6" t="s">
        <v>72</v>
      </c>
      <c r="F3" s="8"/>
      <c r="G3" s="8"/>
      <c r="H3" s="8"/>
    </row>
    <row r="4" spans="1:8" x14ac:dyDescent="0.25">
      <c r="A4" s="8" t="s">
        <v>6</v>
      </c>
      <c r="B4" s="9" t="s">
        <v>54</v>
      </c>
      <c r="D4" t="s">
        <v>6</v>
      </c>
      <c r="E4" s="9" t="s">
        <v>54</v>
      </c>
    </row>
    <row r="5" spans="1:8" x14ac:dyDescent="0.25">
      <c r="A5" t="s">
        <v>11</v>
      </c>
      <c r="B5" s="1" t="s">
        <v>59</v>
      </c>
      <c r="D5" t="s">
        <v>11</v>
      </c>
      <c r="E5" s="1" t="s">
        <v>59</v>
      </c>
    </row>
    <row r="6" spans="1:8" ht="30" x14ac:dyDescent="0.25">
      <c r="A6" t="s">
        <v>101</v>
      </c>
      <c r="B6" s="1" t="s">
        <v>107</v>
      </c>
      <c r="D6" t="s">
        <v>117</v>
      </c>
      <c r="E6" t="s">
        <v>121</v>
      </c>
    </row>
    <row r="7" spans="1:8" ht="30" x14ac:dyDescent="0.25">
      <c r="A7" t="s">
        <v>102</v>
      </c>
      <c r="B7" s="1" t="s">
        <v>108</v>
      </c>
      <c r="D7" t="s">
        <v>118</v>
      </c>
      <c r="E7" t="s">
        <v>122</v>
      </c>
    </row>
    <row r="8" spans="1:8" ht="30" x14ac:dyDescent="0.25">
      <c r="A8" t="s">
        <v>103</v>
      </c>
      <c r="B8" s="1" t="s">
        <v>109</v>
      </c>
      <c r="D8" t="s">
        <v>119</v>
      </c>
      <c r="E8" t="s">
        <v>123</v>
      </c>
    </row>
    <row r="9" spans="1:8" ht="45" x14ac:dyDescent="0.25">
      <c r="A9" t="s">
        <v>104</v>
      </c>
      <c r="B9" s="1" t="s">
        <v>110</v>
      </c>
      <c r="D9" t="s">
        <v>16</v>
      </c>
      <c r="E9" t="s">
        <v>124</v>
      </c>
    </row>
    <row r="10" spans="1:8" x14ac:dyDescent="0.25">
      <c r="A10" t="s">
        <v>105</v>
      </c>
      <c r="B10" s="1" t="s">
        <v>111</v>
      </c>
      <c r="D10" t="s">
        <v>14</v>
      </c>
      <c r="E10" t="s">
        <v>125</v>
      </c>
    </row>
    <row r="11" spans="1:8" ht="30" x14ac:dyDescent="0.25">
      <c r="A11" t="s">
        <v>14</v>
      </c>
      <c r="B11" s="1" t="s">
        <v>62</v>
      </c>
      <c r="D11" t="s">
        <v>106</v>
      </c>
      <c r="E11" s="1" t="s">
        <v>112</v>
      </c>
    </row>
    <row r="12" spans="1:8" ht="30" x14ac:dyDescent="0.25">
      <c r="A12" t="s">
        <v>15</v>
      </c>
      <c r="B12" s="1" t="s">
        <v>63</v>
      </c>
    </row>
    <row r="13" spans="1:8" ht="30" x14ac:dyDescent="0.25">
      <c r="A13" t="s">
        <v>16</v>
      </c>
      <c r="B13" s="1" t="s">
        <v>64</v>
      </c>
    </row>
    <row r="14" spans="1:8" x14ac:dyDescent="0.25">
      <c r="A14" t="s">
        <v>106</v>
      </c>
      <c r="B14" s="1" t="s">
        <v>112</v>
      </c>
    </row>
  </sheetData>
  <mergeCells count="2">
    <mergeCell ref="A2:B2"/>
    <mergeCell ref="D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Bacteria Data</vt:lpstr>
      <vt:lpstr>Bacteria Categorization</vt:lpstr>
    </vt:vector>
  </TitlesOfParts>
  <Company>Oregon Department of Environmental Quality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PRITCHARD Travis</dc:creator>
  <cp:lastModifiedBy>PRITCHARD Travis</cp:lastModifiedBy>
  <dcterms:created xsi:type="dcterms:W3CDTF">2018-12-27T22:25:40Z</dcterms:created>
  <dcterms:modified xsi:type="dcterms:W3CDTF">2018-12-28T00:15:31Z</dcterms:modified>
</cp:coreProperties>
</file>