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codeName="ThisWorkbook" defaultThemeVersion="166925"/>
  <mc:AlternateContent>
    <mc:Choice Requires="x15">
      <x15ac:absPath xmlns:x15ac="http://schemas.microsoft.com/office/spreadsheetml/2010/11/ac" url="C:\Users\M282412\AppData\Local\Microsoft\Windows\INetCache\Content.Outlook\35KBEY99\"/>
    </mc:Choice>
  </mc:AlternateContent>
  <xr:revisionPtr revIDLastSave="0" documentId="8_{0CB2CEEB-3A66-4C65-8043-D45BD7897448}" xr6:coauthVersionLast="47" xr6:coauthVersionMax="47" xr10:uidLastSave="{00000000-0000-0000-0000-000000000000}"/>
  <workbookProtection lockStructure="1"/>
  <bookViews>
    <workbookView xWindow="-110" yWindow="-110" windowWidth="19420" windowHeight="10420" tabRatio="748" xr2:uid="{C5E8F13F-52FE-406C-AE41-2C92495A5527}"/>
  </bookViews>
  <sheets>
    <sheet name="WARRANTY SERVICE COMPLAINT FORM" sheetId="1" r:id="rId1"/>
    <sheet name="RETURNED GOODS DECON CERT" sheetId="8" r:id="rId2"/>
    <sheet name="RETURN GOODS LABEL" sheetId="2" r:id="rId3"/>
    <sheet name="Form Instructions" sheetId="4" r:id="rId4"/>
    <sheet name="Multiple Parent Systems" sheetId="5" r:id="rId5"/>
    <sheet name="Data" sheetId="6" state="hidden" r:id="rId6"/>
  </sheets>
  <externalReferences>
    <externalReference r:id="rId7"/>
  </externalReferences>
  <definedNames>
    <definedName name="_xlnm._FilterDatabase" localSheetId="5" hidden="1">Data!$G$1:$G$1</definedName>
    <definedName name="_xlnm.Print_Area" localSheetId="3">'Form Instructions'!$A$2:$M$106</definedName>
    <definedName name="_xlnm.Print_Area" localSheetId="4">'Multiple Parent Systems'!$A$2:$C$49</definedName>
    <definedName name="_xlnm.Print_Area" localSheetId="2">'RETURN GOODS LABEL'!$B$8:$J$31</definedName>
    <definedName name="_xlnm.Print_Area" localSheetId="1">'RETURNED GOODS DECON CERT'!$A$3:$I$17</definedName>
    <definedName name="_xlnm.Print_Titles" localSheetId="3">'Form Instructions'!$2:$7</definedName>
    <definedName name="Product_Description" localSheetId="1">INDEX([1]!ProductLineTable[#Data],,MATCH([0]!ProductLine,[0]!ProductLineList,0))</definedName>
    <definedName name="Product_Description">INDEX(ProductLineTable[],,MATCH(ProductLine,ProductLineList,0))</definedName>
    <definedName name="ProductLine">'WARRANTY SERVICE COMPLAINT FORM'!$G$9:$J$9</definedName>
    <definedName name="ProductLineList">ProductLineTable[#Headers]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N2" i="8" l="1"/>
  <c r="B4" i="8"/>
  <c r="B5" i="8"/>
  <c r="B3" i="8"/>
  <c r="N5" i="8"/>
  <c r="N4" i="8"/>
  <c r="N3" i="8"/>
  <c r="D34" i="1" l="1"/>
  <c r="B29" i="2" l="1"/>
  <c r="F35" i="1"/>
  <c r="B13" i="6" l="1"/>
  <c r="B18" i="6" l="1"/>
  <c r="B17" i="6"/>
  <c r="B16" i="6"/>
  <c r="B14" i="6"/>
  <c r="B15" i="6"/>
  <c r="J52" i="1"/>
  <c r="J53" i="1"/>
  <c r="J54" i="1"/>
  <c r="J55" i="1"/>
  <c r="J51" i="1"/>
  <c r="J56" i="1" l="1"/>
  <c r="C14" i="2" l="1"/>
  <c r="C13" i="2"/>
  <c r="C12" i="2"/>
  <c r="C11" i="2"/>
  <c r="C10" i="2"/>
  <c r="I2" i="1" l="1"/>
  <c r="C23" i="2"/>
  <c r="C22" i="2"/>
  <c r="C21" i="2"/>
  <c r="C20" i="2"/>
  <c r="C19" i="2"/>
  <c r="D24" i="2"/>
</calcChain>
</file>

<file path=xl/sharedStrings.xml><?xml version="1.0" encoding="utf-8"?>
<sst xmlns="http://schemas.openxmlformats.org/spreadsheetml/2006/main" count="432" uniqueCount="275">
  <si>
    <t>Procedure Link</t>
  </si>
  <si>
    <t>SOP212</t>
  </si>
  <si>
    <t xml:space="preserve">Uncontrolled copy if printed valid for use on date of print:  Print Date: </t>
  </si>
  <si>
    <t>YOUR RMA WILL NOT BE PROCESSED WITHOUT COMPLETING THE HIGHLIGHTED FIELDS</t>
  </si>
  <si>
    <t>SAP Notification#:</t>
  </si>
  <si>
    <t>Tech. Cust. Serv. Use</t>
  </si>
  <si>
    <t>Service Order:</t>
  </si>
  <si>
    <t>Date:</t>
  </si>
  <si>
    <t>View Instructions</t>
  </si>
  <si>
    <t>Reason for Request:</t>
  </si>
  <si>
    <t>Field Tech. Name:</t>
  </si>
  <si>
    <t>Phone:</t>
  </si>
  <si>
    <t>DSS Product Line:</t>
  </si>
  <si>
    <t>Email Address:</t>
  </si>
  <si>
    <t>System Description:</t>
  </si>
  <si>
    <t>Customer:</t>
  </si>
  <si>
    <t>Company Ship To Name:</t>
  </si>
  <si>
    <t>Company Ship To Address:</t>
  </si>
  <si>
    <t>Equipment/Serial Number</t>
  </si>
  <si>
    <t>Click here if multpile parents are affected</t>
  </si>
  <si>
    <t>Attn:</t>
  </si>
  <si>
    <t>Material Master/Model (or) Parent Commodity Code:</t>
  </si>
  <si>
    <t>Contact Phone Number</t>
  </si>
  <si>
    <t xml:space="preserve">              Date Commissioned:</t>
  </si>
  <si>
    <t>*Please send your Returned Materials to:</t>
  </si>
  <si>
    <t>Chemical/Gas Service:</t>
  </si>
  <si>
    <t xml:space="preserve">  *(DSS Quality Use Only)*</t>
  </si>
  <si>
    <t>Start-Up/SLO3 Complete?</t>
  </si>
  <si>
    <t>Interruption to Flow?</t>
  </si>
  <si>
    <t>Interruption to Production?</t>
  </si>
  <si>
    <t>*Click here for "RETURN GOODS LABEL"</t>
  </si>
  <si>
    <t>Downtime (Hrs):</t>
  </si>
  <si>
    <t>***PARTS IDENTIFICATION***</t>
  </si>
  <si>
    <t>Replacement Required:</t>
  </si>
  <si>
    <t xml:space="preserve">Replacement Required: </t>
  </si>
  <si>
    <t>Quantity:</t>
  </si>
  <si>
    <t>Part Number:</t>
  </si>
  <si>
    <t xml:space="preserve">Item Description: </t>
  </si>
  <si>
    <t>Item Description:</t>
  </si>
  <si>
    <t>***CLAIMS  IDENTIFICATION***</t>
  </si>
  <si>
    <t>Exposed to Process Gas or Chemicals?</t>
  </si>
  <si>
    <t>**Instructions for Exposed Component**</t>
  </si>
  <si>
    <t>Purged?</t>
  </si>
  <si>
    <t>List Gas/Liquid/Chemical Used in Service</t>
  </si>
  <si>
    <t>CUSTOMER CONCERN:</t>
  </si>
  <si>
    <t>Who discovered the problem?</t>
  </si>
  <si>
    <t>When was it discovered?</t>
  </si>
  <si>
    <t>What happened? (Give as much detail as possible)</t>
  </si>
  <si>
    <t>FAILURE MODE:</t>
  </si>
  <si>
    <t>Failed on Install?:</t>
  </si>
  <si>
    <t>Why and how did it happen?  (Give as much detail as possible)</t>
  </si>
  <si>
    <t>CONTAINMENT:</t>
  </si>
  <si>
    <t>How was the problem contained?:</t>
  </si>
  <si>
    <t>Who contained the problem?:</t>
  </si>
  <si>
    <t>LABOR</t>
  </si>
  <si>
    <t>Description</t>
  </si>
  <si>
    <t>Technician</t>
  </si>
  <si>
    <t>Hours</t>
  </si>
  <si>
    <t>Date</t>
  </si>
  <si>
    <t>Price/Hr</t>
  </si>
  <si>
    <t>Ext/(Cost)</t>
  </si>
  <si>
    <t>Total</t>
  </si>
  <si>
    <t>E-Mail:</t>
  </si>
  <si>
    <t>Return to Form</t>
  </si>
  <si>
    <t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</si>
  <si>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</si>
  <si>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</si>
  <si>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</si>
  <si>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</si>
  <si>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</si>
  <si>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</si>
  <si>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</si>
  <si>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</si>
  <si>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</si>
  <si>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</si>
  <si>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>1) RETURN LABEL</t>
  </si>
  <si>
    <t>Print this page and send returned materials to the following address.</t>
  </si>
  <si>
    <t xml:space="preserve"> </t>
  </si>
  <si>
    <t xml:space="preserve">      From:</t>
  </si>
  <si>
    <t>Ship to :</t>
  </si>
  <si>
    <t>Notif #</t>
  </si>
  <si>
    <t>Purged and Double Bagged Goods Enclosed:</t>
  </si>
  <si>
    <t>Warranty, Service, and Complaint Form Instructions and Process</t>
  </si>
  <si>
    <t xml:space="preserve"> Field Technician's Role</t>
  </si>
  <si>
    <t>DSS Technical Customer Service</t>
  </si>
  <si>
    <t xml:space="preserve"> DSS Component Test Lab</t>
  </si>
  <si>
    <t>1) Complete the following required fields:</t>
  </si>
  <si>
    <r>
      <t xml:space="preserve">» </t>
    </r>
    <r>
      <rPr>
        <u/>
        <sz val="11"/>
        <color indexed="17"/>
        <rFont val="Arial Narrow"/>
        <family val="2"/>
      </rPr>
      <t>Date:</t>
    </r>
    <r>
      <rPr>
        <sz val="11"/>
        <color indexed="17"/>
        <rFont val="Arial Narrow"/>
        <family val="2"/>
      </rPr>
      <t xml:space="preserve"> Enter the date of the claim</t>
    </r>
  </si>
  <si>
    <r>
      <t xml:space="preserve">» </t>
    </r>
    <r>
      <rPr>
        <u/>
        <sz val="11"/>
        <color indexed="17"/>
        <rFont val="Arial Narrow"/>
        <family val="2"/>
      </rPr>
      <t>Phone:</t>
    </r>
    <r>
      <rPr>
        <sz val="11"/>
        <color indexed="17"/>
        <rFont val="Arial Narrow"/>
        <family val="2"/>
      </rPr>
      <t xml:space="preserve"> Enter your cell phone number with country code</t>
    </r>
  </si>
  <si>
    <r>
      <t xml:space="preserve">» </t>
    </r>
    <r>
      <rPr>
        <u/>
        <sz val="11"/>
        <color indexed="17"/>
        <rFont val="Arial Narrow"/>
        <family val="2"/>
      </rPr>
      <t>Email:</t>
    </r>
    <r>
      <rPr>
        <sz val="11"/>
        <color indexed="17"/>
        <rFont val="Arial Narrow"/>
        <family val="2"/>
      </rPr>
      <t xml:space="preserve"> Enter your email address</t>
    </r>
  </si>
  <si>
    <r>
      <t xml:space="preserve">» </t>
    </r>
    <r>
      <rPr>
        <u/>
        <sz val="11"/>
        <color indexed="17"/>
        <rFont val="Arial Narrow"/>
        <family val="2"/>
      </rPr>
      <t>Customer:</t>
    </r>
    <r>
      <rPr>
        <sz val="11"/>
        <color indexed="17"/>
        <rFont val="Arial Narrow"/>
        <family val="2"/>
      </rPr>
      <t xml:space="preserve"> Enter the Customer's name and site </t>
    </r>
  </si>
  <si>
    <r>
      <t xml:space="preserve">» </t>
    </r>
    <r>
      <rPr>
        <u/>
        <sz val="11"/>
        <color indexed="17"/>
        <rFont val="Arial Narrow"/>
        <family val="2"/>
      </rPr>
      <t>Ship to Address:</t>
    </r>
    <r>
      <rPr>
        <sz val="11"/>
        <color indexed="17"/>
        <rFont val="Arial Narrow"/>
        <family val="2"/>
      </rPr>
      <t xml:space="preserve"> Enter the address where you want materials to be shipped to.</t>
    </r>
  </si>
  <si>
    <r>
      <t>»</t>
    </r>
    <r>
      <rPr>
        <u/>
        <sz val="11"/>
        <color indexed="17"/>
        <rFont val="Arial Narrow"/>
        <family val="2"/>
      </rPr>
      <t xml:space="preserve"> Attn:</t>
    </r>
    <r>
      <rPr>
        <sz val="11"/>
        <color indexed="17"/>
        <rFont val="Arial Narrow"/>
        <family val="2"/>
      </rPr>
      <t xml:space="preserve"> Enter the name of whom you want the materials to be shipped to.</t>
    </r>
  </si>
  <si>
    <r>
      <t xml:space="preserve">» </t>
    </r>
    <r>
      <rPr>
        <u/>
        <sz val="11"/>
        <color indexed="17"/>
        <rFont val="Arial Narrow"/>
        <family val="2"/>
      </rPr>
      <t>Reason for Request:</t>
    </r>
    <r>
      <rPr>
        <sz val="11"/>
        <color indexed="17"/>
        <rFont val="Arial Narrow"/>
        <family val="2"/>
      </rPr>
      <t xml:space="preserve"> Select a reason for request from dropdown list</t>
    </r>
  </si>
  <si>
    <t>» Labor Only:  RMA which requires labor but has no replacement parts</t>
  </si>
  <si>
    <t>» Warranty Replacement: Failed Component which requires replacement without expectations of FAR</t>
  </si>
  <si>
    <t>» Warranty Replacement and FAR: Failed Component which requires replacement and FAR is requested.</t>
  </si>
  <si>
    <t>» Non Warranty FAR - No Replacement: Failed Component is out of warranty and customer has agreed to pay for FAR.</t>
  </si>
  <si>
    <t>» Track and Trend - No Replacement: NonConformance or failed parts will be entered into SAP for track and trend reporting only.</t>
  </si>
  <si>
    <t>» Return for Credit: Returning Goods for credit. Must be approved by RMM.</t>
  </si>
  <si>
    <t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</si>
  <si>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</si>
  <si>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</si>
  <si>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t xml:space="preserve">» </t>
    </r>
    <r>
      <rPr>
        <u/>
        <sz val="11"/>
        <color indexed="17"/>
        <rFont val="Arial Narrow"/>
        <family val="2"/>
      </rPr>
      <t>DSS Product Line:</t>
    </r>
    <r>
      <rPr>
        <sz val="11"/>
        <color indexed="17"/>
        <rFont val="Arial Narrow"/>
        <family val="2"/>
      </rPr>
      <t xml:space="preserve"> Select a Product Line for the dropdown list</t>
    </r>
  </si>
  <si>
    <r>
      <t xml:space="preserve">» </t>
    </r>
    <r>
      <rPr>
        <u/>
        <sz val="11"/>
        <color indexed="17"/>
        <rFont val="Arial Narrow"/>
        <family val="2"/>
      </rPr>
      <t>System Description:</t>
    </r>
    <r>
      <rPr>
        <sz val="11"/>
        <color indexed="17"/>
        <rFont val="Arial Narrow"/>
        <family val="2"/>
      </rPr>
      <t xml:space="preserve"> Select a system specific description from the dropdown list</t>
    </r>
  </si>
  <si>
    <r>
      <t xml:space="preserve">» </t>
    </r>
    <r>
      <rPr>
        <u/>
        <sz val="11"/>
        <color indexed="17"/>
        <rFont val="Arial Narrow"/>
        <family val="2"/>
      </rPr>
      <t>SAP Equipment Master or Parent Commodity Code and Serial Number:</t>
    </r>
  </si>
  <si>
    <t>» Enter the Equipment Master number</t>
  </si>
  <si>
    <t xml:space="preserve">» Vultee Street manufactured Example: </t>
  </si>
  <si>
    <t>Equipment Master:  200000051</t>
  </si>
  <si>
    <t>Serial Number:  200009573-1</t>
  </si>
  <si>
    <t xml:space="preserve">» HYT manufactured Example: </t>
  </si>
  <si>
    <t>Equipment Master:  Q12345</t>
  </si>
  <si>
    <t>Serial Number:  200001234-Q12345</t>
  </si>
  <si>
    <t>» For Pre SAP parts (manufactured prior to 10/31/2005), Enter the Parent Commodity Code</t>
  </si>
  <si>
    <t xml:space="preserve">» Vultee Street and HYT manufactured Examples: </t>
  </si>
  <si>
    <t>Parent Commodity Code:  801-4701234</t>
  </si>
  <si>
    <t>Serial Number:  D12345-0409</t>
  </si>
  <si>
    <r>
      <t xml:space="preserve">» </t>
    </r>
    <r>
      <rPr>
        <u/>
        <sz val="11"/>
        <color indexed="17"/>
        <rFont val="Arial Narrow"/>
        <family val="2"/>
      </rPr>
      <t>Date Commissioned:</t>
    </r>
    <r>
      <rPr>
        <sz val="11"/>
        <color indexed="17"/>
        <rFont val="Arial Narrow"/>
        <family val="2"/>
      </rPr>
      <t xml:space="preserve"> Enter the date when the equipment was started up or NA if commissioning in progress</t>
    </r>
  </si>
  <si>
    <r>
      <t xml:space="preserve">» </t>
    </r>
    <r>
      <rPr>
        <u/>
        <sz val="11"/>
        <color rgb="FF008000"/>
        <rFont val="Arial Narrow"/>
        <family val="2"/>
      </rPr>
      <t>Chemical/</t>
    </r>
    <r>
      <rPr>
        <u/>
        <sz val="11"/>
        <color indexed="17"/>
        <rFont val="Arial Narrow"/>
        <family val="2"/>
      </rPr>
      <t>Gas Service:</t>
    </r>
    <r>
      <rPr>
        <sz val="11"/>
        <color indexed="17"/>
        <rFont val="Arial Narrow"/>
        <family val="2"/>
      </rPr>
      <t xml:space="preserve"> Enter the gas service of the Equipment Master or Parent Commodity Code</t>
    </r>
  </si>
  <si>
    <t>2) Complete the Returned Goods Decon Cert</t>
  </si>
  <si>
    <r>
      <t xml:space="preserve">» </t>
    </r>
    <r>
      <rPr>
        <u/>
        <sz val="11"/>
        <color rgb="FF008000"/>
        <rFont val="Arial Narrow"/>
        <family val="2"/>
      </rPr>
      <t>Item Description</t>
    </r>
    <r>
      <rPr>
        <sz val="11"/>
        <color rgb="FF008000"/>
        <rFont val="Arial Narrow"/>
        <family val="2"/>
      </rPr>
      <t xml:space="preserve"> field will default to the data entered in the first</t>
    </r>
    <r>
      <rPr>
        <u/>
        <sz val="11"/>
        <color indexed="17"/>
        <rFont val="Arial Narrow"/>
        <family val="2"/>
      </rPr>
      <t xml:space="preserve"> </t>
    </r>
    <r>
      <rPr>
        <sz val="11"/>
        <color indexed="17"/>
        <rFont val="Arial Narrow"/>
        <family val="2"/>
      </rPr>
      <t>parts identification, item description field.  To update the label to include or remove items, use the checkboxes in the Item Description Changes field.</t>
    </r>
  </si>
  <si>
    <t>3) Complete the Parts Identification Section (Up to 4 parts can be documented in this section):</t>
  </si>
  <si>
    <r>
      <t xml:space="preserve">» </t>
    </r>
    <r>
      <rPr>
        <u/>
        <sz val="11"/>
        <color indexed="17"/>
        <rFont val="Arial Narrow"/>
        <family val="2"/>
      </rPr>
      <t>Replacement Parts Required:</t>
    </r>
  </si>
  <si>
    <t xml:space="preserve">» Select yes if replacements parts are required. </t>
  </si>
  <si>
    <t>» Select no if replacements parts are not required for:</t>
  </si>
  <si>
    <t>» Track and Trends</t>
  </si>
  <si>
    <t>» Non Warranty FAR</t>
  </si>
  <si>
    <t>» Returns for Credit</t>
  </si>
  <si>
    <t>» Complaints</t>
  </si>
  <si>
    <r>
      <t xml:space="preserve">» </t>
    </r>
    <r>
      <rPr>
        <u/>
        <sz val="11"/>
        <color indexed="17"/>
        <rFont val="Arial Narrow"/>
        <family val="2"/>
      </rPr>
      <t>Quantity:</t>
    </r>
    <r>
      <rPr>
        <sz val="11"/>
        <color indexed="17"/>
        <rFont val="Arial Narrow"/>
        <family val="2"/>
      </rPr>
      <t xml:space="preserve"> Enter the Quantity</t>
    </r>
  </si>
  <si>
    <r>
      <t xml:space="preserve">» </t>
    </r>
    <r>
      <rPr>
        <u/>
        <sz val="11"/>
        <color indexed="17"/>
        <rFont val="Arial Narrow"/>
        <family val="2"/>
      </rPr>
      <t>Part Number:</t>
    </r>
    <r>
      <rPr>
        <sz val="11"/>
        <color indexed="17"/>
        <rFont val="Arial Narrow"/>
        <family val="2"/>
      </rPr>
      <t xml:space="preserve"> Enter the Part number of failed component (If known)</t>
    </r>
  </si>
  <si>
    <r>
      <t xml:space="preserve">» </t>
    </r>
    <r>
      <rPr>
        <u/>
        <sz val="11"/>
        <color indexed="17"/>
        <rFont val="Arial Narrow"/>
        <family val="2"/>
      </rPr>
      <t>Item Description:</t>
    </r>
    <r>
      <rPr>
        <sz val="11"/>
        <color indexed="17"/>
        <rFont val="Arial Narrow"/>
        <family val="2"/>
      </rPr>
      <t xml:space="preserve"> Enter the description of the failed component</t>
    </r>
  </si>
  <si>
    <t>4) Complete the Claim Information Section:</t>
  </si>
  <si>
    <r>
      <t xml:space="preserve">» </t>
    </r>
    <r>
      <rPr>
        <u/>
        <sz val="11"/>
        <color indexed="17"/>
        <rFont val="Arial Narrow"/>
        <family val="2"/>
      </rPr>
      <t>Exposed to Process Gas or Chemical:</t>
    </r>
    <r>
      <rPr>
        <sz val="11"/>
        <color indexed="17"/>
        <rFont val="Arial Narrow"/>
        <family val="2"/>
      </rPr>
      <t xml:space="preserve"> Check "yes" or "no".  Review Instructions for Exposed Component</t>
    </r>
  </si>
  <si>
    <r>
      <t xml:space="preserve">» </t>
    </r>
    <r>
      <rPr>
        <u/>
        <sz val="11"/>
        <color indexed="17"/>
        <rFont val="Arial Narrow"/>
        <family val="2"/>
      </rPr>
      <t>Purged?:</t>
    </r>
    <r>
      <rPr>
        <sz val="11"/>
        <color indexed="17"/>
        <rFont val="Arial Narrow"/>
        <family val="2"/>
      </rPr>
      <t xml:space="preserve"> Check "yes" or "no"</t>
    </r>
  </si>
  <si>
    <r>
      <t xml:space="preserve">» </t>
    </r>
    <r>
      <rPr>
        <u/>
        <sz val="11"/>
        <color indexed="17"/>
        <rFont val="Arial Narrow"/>
        <family val="2"/>
      </rPr>
      <t>List Gas/Liquid used in Service:</t>
    </r>
    <r>
      <rPr>
        <sz val="11"/>
        <color indexed="17"/>
        <rFont val="Arial Narrow"/>
        <family val="2"/>
      </rPr>
      <t xml:space="preserve"> Enter the Gas or Liquid which was exposed to the parts being returned.</t>
    </r>
  </si>
  <si>
    <r>
      <t xml:space="preserve">» </t>
    </r>
    <r>
      <rPr>
        <u/>
        <sz val="11"/>
        <color indexed="17"/>
        <rFont val="Arial Narrow"/>
        <family val="2"/>
      </rPr>
      <t>Customer Concern:</t>
    </r>
    <r>
      <rPr>
        <sz val="11"/>
        <color indexed="17"/>
        <rFont val="Arial Narrow"/>
        <family val="2"/>
      </rPr>
      <t xml:space="preserve"> Enter who discovered the problem, when the problem was discovered and what happened</t>
    </r>
  </si>
  <si>
    <r>
      <t xml:space="preserve">» </t>
    </r>
    <r>
      <rPr>
        <u/>
        <sz val="11"/>
        <color indexed="17"/>
        <rFont val="Arial Narrow"/>
        <family val="2"/>
      </rPr>
      <t>Failure Mode:</t>
    </r>
    <r>
      <rPr>
        <sz val="11"/>
        <color indexed="17"/>
        <rFont val="Arial Narrow"/>
        <family val="2"/>
      </rPr>
      <t xml:space="preserve"> Enter Service Diagnostics and Failed on Install fields.  Enter a detailed description of failure. Forward additional attachments if available.</t>
    </r>
  </si>
  <si>
    <r>
      <t xml:space="preserve">» </t>
    </r>
    <r>
      <rPr>
        <u/>
        <sz val="11"/>
        <color indexed="17"/>
        <rFont val="Arial Narrow"/>
        <family val="2"/>
      </rPr>
      <t>Containment</t>
    </r>
    <r>
      <rPr>
        <sz val="11"/>
        <color indexed="17"/>
        <rFont val="Arial Narrow"/>
        <family val="2"/>
      </rPr>
      <t>: Enter any containment strategies or methods used to contain the situation or failure</t>
    </r>
  </si>
  <si>
    <t>»Labor: Enter estimated labor and completion date only.</t>
  </si>
  <si>
    <t>» NOTE: If you cannot complete this information prior to submitting the form, you will not receive a Service Order Charge Number.</t>
  </si>
  <si>
    <t>5) Mail the form to email listed at the bottom of the form</t>
  </si>
  <si>
    <t>6) Technical Customer Service will receive the form and:</t>
  </si>
  <si>
    <t>» Create SAP notification</t>
  </si>
  <si>
    <t>» Verify the requested part numbers</t>
  </si>
  <si>
    <t>» Create a Service Order, if required</t>
  </si>
  <si>
    <t>» Update form and reply to submitter which will included the following information:</t>
  </si>
  <si>
    <t>» SAP Notification Number(s)</t>
  </si>
  <si>
    <t>» Part Number(s) and descriptions supplied by the submitter</t>
  </si>
  <si>
    <t xml:space="preserve">» Service Order Number </t>
  </si>
  <si>
    <t>» Return Goods Label address</t>
  </si>
  <si>
    <t>7) Technician will:</t>
  </si>
  <si>
    <r>
      <t xml:space="preserve">» Print the </t>
    </r>
    <r>
      <rPr>
        <u/>
        <sz val="11"/>
        <color indexed="17"/>
        <rFont val="Arial Narrow"/>
        <family val="2"/>
      </rPr>
      <t>Return Goods Label</t>
    </r>
    <r>
      <rPr>
        <sz val="11"/>
        <color indexed="17"/>
        <rFont val="Arial Narrow"/>
        <family val="2"/>
      </rPr>
      <t xml:space="preserve"> attached</t>
    </r>
  </si>
  <si>
    <r>
      <t xml:space="preserve">» </t>
    </r>
    <r>
      <rPr>
        <u/>
        <sz val="11"/>
        <color indexed="17"/>
        <rFont val="Arial Narrow"/>
        <family val="2"/>
      </rPr>
      <t>Ship</t>
    </r>
    <r>
      <rPr>
        <sz val="11"/>
        <color indexed="17"/>
        <rFont val="Arial Narrow"/>
        <family val="2"/>
      </rPr>
      <t xml:space="preserve"> returned goods to DSS, Ensure the Notification number is visible on the returned goods</t>
    </r>
  </si>
  <si>
    <r>
      <t xml:space="preserve">8) Complete the </t>
    </r>
    <r>
      <rPr>
        <u/>
        <sz val="11"/>
        <color indexed="17"/>
        <rFont val="Arial Narrow"/>
        <family val="2"/>
      </rPr>
      <t xml:space="preserve">Labor </t>
    </r>
    <r>
      <rPr>
        <sz val="11"/>
        <color rgb="FF008000"/>
        <rFont val="Arial Narrow"/>
        <family val="2"/>
      </rPr>
      <t>details</t>
    </r>
    <r>
      <rPr>
        <sz val="11"/>
        <color indexed="17"/>
        <rFont val="Arial Narrow"/>
        <family val="2"/>
      </rPr>
      <t xml:space="preserve"> with estimated labor and completion date</t>
    </r>
  </si>
  <si>
    <t>» Forward the updated form to the email listed at the bottom of the form</t>
  </si>
  <si>
    <t>Parent Commodity Code or Material Master/Model Number</t>
  </si>
  <si>
    <t>Product Line</t>
  </si>
  <si>
    <t>Carrier Cleaner</t>
  </si>
  <si>
    <r>
      <t>ChemGuard</t>
    </r>
    <r>
      <rPr>
        <sz val="10"/>
        <rFont val="Calibri"/>
        <family val="2"/>
      </rPr>
      <t>®</t>
    </r>
    <r>
      <rPr>
        <sz val="10"/>
        <rFont val="Arial"/>
        <family val="2"/>
      </rPr>
      <t xml:space="preserve"> Chemical Delivery Systems</t>
    </r>
  </si>
  <si>
    <t>ChemKeeper Delivery Systems</t>
  </si>
  <si>
    <t>FlowMaster®</t>
  </si>
  <si>
    <t xml:space="preserve">FTC (Flow and Temp Control) Systems </t>
  </si>
  <si>
    <t>GASGUARD® Gas Delivery Systems</t>
  </si>
  <si>
    <t>Gaskeeper Gas Delivery Systems</t>
  </si>
  <si>
    <t>GasSTAR</t>
  </si>
  <si>
    <t>VMHYT Tool Gas Jungles</t>
  </si>
  <si>
    <t>Parts Clean</t>
  </si>
  <si>
    <t xml:space="preserve">QMAC Analytical Systems  </t>
  </si>
  <si>
    <t xml:space="preserve">SCADA systems:  MMMS, GCS, CMS, GMS    </t>
  </si>
  <si>
    <t>Other (ABQ)</t>
  </si>
  <si>
    <t>Other (Vultee)</t>
  </si>
  <si>
    <t>Other (VMHYT)</t>
  </si>
  <si>
    <t>Reason for Request</t>
  </si>
  <si>
    <t xml:space="preserve">Send Returned Materials to: </t>
  </si>
  <si>
    <t>Notification</t>
  </si>
  <si>
    <t>FX30</t>
  </si>
  <si>
    <t>CG050 Bubbler</t>
  </si>
  <si>
    <t>BCD PLC</t>
  </si>
  <si>
    <t>Blend Module</t>
  </si>
  <si>
    <t>ATCS</t>
  </si>
  <si>
    <t>Blender</t>
  </si>
  <si>
    <t>Bulk Equipment</t>
  </si>
  <si>
    <t>BSGS Cabinet</t>
  </si>
  <si>
    <t>S-1088-4910</t>
  </si>
  <si>
    <t>S-450 OMNI 200 MM</t>
  </si>
  <si>
    <t>CMS</t>
  </si>
  <si>
    <t>Other (Enter Description in Failure Mode)</t>
  </si>
  <si>
    <t xml:space="preserve">    ***(Select from dropdown list)***</t>
  </si>
  <si>
    <t>Process One Cleaning System</t>
  </si>
  <si>
    <t>CG100,200,300</t>
  </si>
  <si>
    <t>CG PLC</t>
  </si>
  <si>
    <t>ChemBlend</t>
  </si>
  <si>
    <t>VMDOT</t>
  </si>
  <si>
    <t>Bulk Specialty Gas System (BSGS)</t>
  </si>
  <si>
    <t>Cabinet</t>
  </si>
  <si>
    <t>VMB Cabinet</t>
  </si>
  <si>
    <t>S-1087S W/S10016</t>
  </si>
  <si>
    <t>S-450 OMNI 300</t>
  </si>
  <si>
    <t>GCS</t>
  </si>
  <si>
    <t>Labor Only</t>
  </si>
  <si>
    <t>Carlsbad</t>
  </si>
  <si>
    <t>ChemKeeper</t>
  </si>
  <si>
    <t>Ultra U-6272PV</t>
  </si>
  <si>
    <t>CG400</t>
  </si>
  <si>
    <t>CK PLC</t>
  </si>
  <si>
    <t>Distribution Module</t>
  </si>
  <si>
    <t>MDOT</t>
  </si>
  <si>
    <t>VMB</t>
  </si>
  <si>
    <t>S-1473 Quartz Cylinder Etching System</t>
  </si>
  <si>
    <t>S-450 OMNI 300 XT</t>
  </si>
  <si>
    <t>GMS</t>
  </si>
  <si>
    <t>Non-Warranty FAR - No Replacement</t>
  </si>
  <si>
    <t>Carlsbad - Canisters</t>
  </si>
  <si>
    <t>CG500</t>
  </si>
  <si>
    <t>Feed Module</t>
  </si>
  <si>
    <t>TCU/STC</t>
  </si>
  <si>
    <t>Controller</t>
  </si>
  <si>
    <t>S-1622 UPW Solvent Hood</t>
  </si>
  <si>
    <t>S-490 Typhoon 300 MM</t>
  </si>
  <si>
    <t>MMMS</t>
  </si>
  <si>
    <t>Return for Credit</t>
  </si>
  <si>
    <t>Component Test Lab</t>
  </si>
  <si>
    <t>CGBCD</t>
  </si>
  <si>
    <t>SCADA</t>
  </si>
  <si>
    <t>High Flow System (HFS)</t>
  </si>
  <si>
    <t>S-1628 Acid Decon Station</t>
  </si>
  <si>
    <t>S-655 VFQC</t>
  </si>
  <si>
    <t>Return for Refurbishment</t>
  </si>
  <si>
    <t>VMHYT</t>
  </si>
  <si>
    <t>FACS</t>
  </si>
  <si>
    <t>Spare Part or FRU</t>
  </si>
  <si>
    <t>S-1702 NITRIC ACID BENCH (NAB)</t>
  </si>
  <si>
    <t>S-1702 300mm Etch Parts Clnr (NAB)</t>
  </si>
  <si>
    <t>Returned Goods Authorization</t>
  </si>
  <si>
    <t>Vultee Street</t>
  </si>
  <si>
    <t>STAR</t>
  </si>
  <si>
    <t>Universal Pigtail</t>
  </si>
  <si>
    <t>S-1702, 300MM ETCH PARTS CLEANER</t>
  </si>
  <si>
    <t>Track and Trend - No Replacement</t>
  </si>
  <si>
    <t>WGQ</t>
  </si>
  <si>
    <t xml:space="preserve">  </t>
  </si>
  <si>
    <t>Transfill II TFL</t>
  </si>
  <si>
    <t>Very High Flow (VHF)</t>
  </si>
  <si>
    <t>S-450, OMNI 300</t>
  </si>
  <si>
    <t>Warranty Replacement</t>
  </si>
  <si>
    <t>S-790, Typhoon 300mm</t>
  </si>
  <si>
    <t>S-1089</t>
  </si>
  <si>
    <t>Warranty Replacement and FAR</t>
  </si>
  <si>
    <t>Wall Mount</t>
  </si>
  <si>
    <t xml:space="preserve">Send Returned Materials to (Address): </t>
  </si>
  <si>
    <t>Y/ISO Heater</t>
  </si>
  <si>
    <t>Field Service Report Description</t>
  </si>
  <si>
    <t>**Select Description**</t>
  </si>
  <si>
    <t>Labor</t>
  </si>
  <si>
    <t>Travel</t>
  </si>
  <si>
    <t>Exposed to Gas Complaint Form</t>
  </si>
  <si>
    <t>Purged Rtn Goods Label</t>
  </si>
  <si>
    <t>Hyperlink to Purgation</t>
  </si>
  <si>
    <t>#'RETURNED GOODS DECON CERT'!A1</t>
  </si>
  <si>
    <t>Click Here to Complete Returned Goods Decon Cert</t>
  </si>
  <si>
    <t>Change Description</t>
  </si>
  <si>
    <t>05/02/2025</t>
  </si>
  <si>
    <t>Admin User</t>
  </si>
  <si>
    <t>RZ151D</t>
  </si>
  <si>
    <t>200089776-14</t>
  </si>
  <si>
    <t>2339310</t>
  </si>
  <si>
    <t>SLURRY</t>
  </si>
  <si>
    <t>RMA Written, Emailed to support</t>
  </si>
  <si>
    <t>Medium</t>
  </si>
  <si>
    <t>PV005</t>
  </si>
  <si>
    <t>0000000000555</t>
  </si>
  <si>
    <t>Main OFA in</t>
  </si>
  <si>
    <t>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</si>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</sst>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9"/>
      <color theme="10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i/>
      <sz val="11"/>
      <color indexed="12"/>
      <name val="Arial"/>
      <family val="2"/>
    </font>
    <font>
      <sz val="11"/>
      <color indexed="17"/>
      <name val="Arial Narrow"/>
      <family val="2"/>
    </font>
    <font>
      <u/>
      <sz val="11"/>
      <color indexed="17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i/>
      <sz val="11"/>
      <name val="Arial"/>
      <family val="2"/>
    </font>
    <font>
      <sz val="10"/>
      <color theme="3" tint="0.39997558519241921"/>
      <name val="Arial"/>
      <family val="2"/>
    </font>
    <font>
      <i/>
      <sz val="11"/>
      <color theme="3" tint="0.39997558519241921"/>
      <name val="Arial"/>
      <family val="2"/>
    </font>
    <font>
      <sz val="10"/>
      <color indexed="17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name val="Calibri"/>
      <family val="2"/>
    </font>
    <font>
      <sz val="12"/>
      <name val="Tahoma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8"/>
      <color indexed="12"/>
      <name val="Arial"/>
      <family val="2"/>
    </font>
    <font>
      <b/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008000"/>
      <name val="Arial Narrow"/>
      <family val="2"/>
    </font>
    <font>
      <u/>
      <sz val="11"/>
      <color rgb="FF008000"/>
      <name val="Arial Narrow"/>
      <family val="2"/>
    </font>
    <font>
      <b/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9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2CC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37" fillId="0" borderId="0" applyFont="0" applyFill="0" applyBorder="0" applyAlignment="0" applyProtection="0"/>
  </cellStyleXfs>
  <cellXfs count="316">
    <xf numFmtId="0" fontId="0" fillId="0" borderId="0" xfId="0"/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0" fillId="4" borderId="10" xfId="0" applyFill="1" applyBorder="1" applyAlignment="1">
      <alignment horizontal="left"/>
    </xf>
    <xf numFmtId="0" fontId="10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3" fillId="0" borderId="0" xfId="2"/>
    <xf numFmtId="0" fontId="13" fillId="0" borderId="29" xfId="2" applyBorder="1"/>
    <xf numFmtId="0" fontId="13" fillId="0" borderId="23" xfId="2" applyBorder="1"/>
    <xf numFmtId="0" fontId="13" fillId="0" borderId="30" xfId="2" applyBorder="1"/>
    <xf numFmtId="0" fontId="13" fillId="0" borderId="31" xfId="2" applyBorder="1"/>
    <xf numFmtId="0" fontId="13" fillId="0" borderId="32" xfId="2" applyBorder="1"/>
    <xf numFmtId="49" fontId="13" fillId="0" borderId="0" xfId="2" applyNumberFormat="1"/>
    <xf numFmtId="0" fontId="10" fillId="0" borderId="31" xfId="2" applyFont="1" applyBorder="1"/>
    <xf numFmtId="0" fontId="10" fillId="0" borderId="0" xfId="2" applyFont="1"/>
    <xf numFmtId="0" fontId="10" fillId="0" borderId="32" xfId="2" applyFont="1" applyBorder="1"/>
    <xf numFmtId="0" fontId="18" fillId="0" borderId="0" xfId="2" applyFont="1"/>
    <xf numFmtId="0" fontId="19" fillId="0" borderId="32" xfId="2" applyFont="1" applyBorder="1"/>
    <xf numFmtId="0" fontId="13" fillId="0" borderId="32" xfId="2" applyBorder="1" applyAlignment="1">
      <alignment horizontal="right"/>
    </xf>
    <xf numFmtId="0" fontId="13" fillId="0" borderId="33" xfId="2" applyBorder="1"/>
    <xf numFmtId="0" fontId="13" fillId="0" borderId="24" xfId="2" applyBorder="1"/>
    <xf numFmtId="0" fontId="13" fillId="0" borderId="34" xfId="2" applyBorder="1"/>
    <xf numFmtId="0" fontId="10" fillId="0" borderId="0" xfId="2" applyFont="1" applyAlignment="1">
      <alignment vertical="top" wrapText="1"/>
    </xf>
    <xf numFmtId="0" fontId="20" fillId="0" borderId="0" xfId="2" applyFont="1"/>
    <xf numFmtId="0" fontId="13" fillId="7" borderId="0" xfId="2" applyFill="1"/>
    <xf numFmtId="0" fontId="13" fillId="3" borderId="10" xfId="2" applyFill="1" applyBorder="1" applyProtection="1">
      <protection locked="0"/>
    </xf>
    <xf numFmtId="0" fontId="13" fillId="3" borderId="25" xfId="2" applyFill="1" applyBorder="1" applyProtection="1">
      <protection locked="0"/>
    </xf>
    <xf numFmtId="0" fontId="13" fillId="3" borderId="35" xfId="2" applyFill="1" applyBorder="1"/>
    <xf numFmtId="0" fontId="13" fillId="3" borderId="26" xfId="2" applyFill="1" applyBorder="1"/>
    <xf numFmtId="0" fontId="13" fillId="3" borderId="36" xfId="2" applyFill="1" applyBorder="1"/>
    <xf numFmtId="0" fontId="13" fillId="3" borderId="18" xfId="2" applyFill="1" applyBorder="1"/>
    <xf numFmtId="0" fontId="13" fillId="3" borderId="0" xfId="2" applyFill="1"/>
    <xf numFmtId="0" fontId="13" fillId="3" borderId="17" xfId="2" applyFill="1" applyBorder="1"/>
    <xf numFmtId="0" fontId="21" fillId="0" borderId="0" xfId="2" applyFont="1"/>
    <xf numFmtId="0" fontId="21" fillId="3" borderId="18" xfId="2" applyFont="1" applyFill="1" applyBorder="1"/>
    <xf numFmtId="0" fontId="21" fillId="3" borderId="0" xfId="2" applyFont="1" applyFill="1"/>
    <xf numFmtId="0" fontId="21" fillId="3" borderId="17" xfId="2" applyFont="1" applyFill="1" applyBorder="1"/>
    <xf numFmtId="0" fontId="22" fillId="0" borderId="0" xfId="2" applyFont="1"/>
    <xf numFmtId="0" fontId="22" fillId="3" borderId="0" xfId="2" applyFont="1" applyFill="1"/>
    <xf numFmtId="0" fontId="22" fillId="3" borderId="17" xfId="2" applyFont="1" applyFill="1" applyBorder="1"/>
    <xf numFmtId="0" fontId="22" fillId="3" borderId="18" xfId="2" applyFont="1" applyFill="1" applyBorder="1"/>
    <xf numFmtId="0" fontId="24" fillId="0" borderId="0" xfId="2" applyFont="1"/>
    <xf numFmtId="0" fontId="24" fillId="3" borderId="18" xfId="2" applyFont="1" applyFill="1" applyBorder="1"/>
    <xf numFmtId="0" fontId="24" fillId="3" borderId="0" xfId="2" applyFont="1" applyFill="1"/>
    <xf numFmtId="0" fontId="25" fillId="3" borderId="18" xfId="2" applyFont="1" applyFill="1" applyBorder="1"/>
    <xf numFmtId="0" fontId="26" fillId="3" borderId="0" xfId="2" applyFont="1" applyFill="1"/>
    <xf numFmtId="0" fontId="27" fillId="3" borderId="0" xfId="2" applyFont="1" applyFill="1"/>
    <xf numFmtId="0" fontId="13" fillId="7" borderId="17" xfId="2" applyFill="1" applyBorder="1"/>
    <xf numFmtId="0" fontId="28" fillId="3" borderId="0" xfId="2" applyFont="1" applyFill="1"/>
    <xf numFmtId="0" fontId="29" fillId="3" borderId="0" xfId="2" applyFont="1" applyFill="1"/>
    <xf numFmtId="0" fontId="13" fillId="8" borderId="17" xfId="2" applyFill="1" applyBorder="1"/>
    <xf numFmtId="0" fontId="30" fillId="3" borderId="0" xfId="2" applyFont="1" applyFill="1"/>
    <xf numFmtId="0" fontId="13" fillId="9" borderId="17" xfId="2" applyFill="1" applyBorder="1"/>
    <xf numFmtId="0" fontId="7" fillId="0" borderId="0" xfId="2" applyFont="1"/>
    <xf numFmtId="0" fontId="32" fillId="0" borderId="0" xfId="2" applyFont="1"/>
    <xf numFmtId="0" fontId="9" fillId="5" borderId="19" xfId="2" applyFont="1" applyFill="1" applyBorder="1"/>
    <xf numFmtId="0" fontId="9" fillId="5" borderId="19" xfId="2" applyFont="1" applyFill="1" applyBorder="1" applyAlignment="1">
      <alignment wrapText="1"/>
    </xf>
    <xf numFmtId="0" fontId="9" fillId="0" borderId="0" xfId="2" applyFont="1"/>
    <xf numFmtId="0" fontId="33" fillId="0" borderId="0" xfId="2" applyFont="1"/>
    <xf numFmtId="1" fontId="13" fillId="0" borderId="0" xfId="2" applyNumberFormat="1"/>
    <xf numFmtId="0" fontId="35" fillId="0" borderId="0" xfId="2" applyFont="1" applyAlignment="1">
      <alignment horizontal="left" vertical="center" indent="8"/>
    </xf>
    <xf numFmtId="0" fontId="35" fillId="0" borderId="0" xfId="2" applyFont="1" applyAlignment="1">
      <alignment horizontal="left" vertical="center" indent="4"/>
    </xf>
    <xf numFmtId="0" fontId="16" fillId="4" borderId="10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16" fillId="0" borderId="3" xfId="0" applyFont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6" fillId="0" borderId="3" xfId="0" applyFont="1" applyBorder="1" applyAlignment="1">
      <alignment horizontal="right"/>
    </xf>
    <xf numFmtId="0" fontId="39" fillId="0" borderId="3" xfId="0" applyFont="1" applyBorder="1"/>
    <xf numFmtId="0" fontId="16" fillId="0" borderId="4" xfId="0" applyFont="1" applyBorder="1"/>
    <xf numFmtId="0" fontId="16" fillId="0" borderId="26" xfId="0" applyFont="1" applyBorder="1"/>
    <xf numFmtId="0" fontId="16" fillId="0" borderId="15" xfId="0" applyFont="1" applyBorder="1"/>
    <xf numFmtId="0" fontId="16" fillId="0" borderId="41" xfId="0" applyFont="1" applyBorder="1"/>
    <xf numFmtId="0" fontId="15" fillId="2" borderId="7" xfId="0" applyFont="1" applyFill="1" applyBorder="1" applyAlignment="1">
      <alignment horizontal="right"/>
    </xf>
    <xf numFmtId="0" fontId="16" fillId="4" borderId="10" xfId="0" applyFont="1" applyFill="1" applyBorder="1" applyAlignment="1">
      <alignment vertical="top" wrapText="1"/>
    </xf>
    <xf numFmtId="0" fontId="16" fillId="0" borderId="26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0" borderId="4" xfId="0" applyFont="1" applyBorder="1" applyAlignment="1">
      <alignment horizontal="center" vertical="top" wrapText="1"/>
    </xf>
    <xf numFmtId="0" fontId="39" fillId="4" borderId="10" xfId="0" applyFont="1" applyFill="1" applyBorder="1" applyAlignment="1" applyProtection="1">
      <alignment horizontal="left" vertical="top" wrapText="1"/>
      <protection locked="0"/>
    </xf>
    <xf numFmtId="44" fontId="39" fillId="4" borderId="11" xfId="4" applyFont="1" applyFill="1" applyBorder="1" applyAlignment="1" applyProtection="1">
      <alignment horizontal="left" vertical="top" wrapText="1"/>
      <protection locked="0"/>
    </xf>
    <xf numFmtId="14" fontId="39" fillId="4" borderId="10" xfId="0" applyNumberFormat="1" applyFont="1" applyFill="1" applyBorder="1" applyAlignment="1" applyProtection="1">
      <alignment horizontal="left" vertical="top" wrapText="1"/>
      <protection locked="0"/>
    </xf>
    <xf numFmtId="0" fontId="13" fillId="5" borderId="7" xfId="0" applyFont="1" applyFill="1" applyBorder="1"/>
    <xf numFmtId="0" fontId="2" fillId="0" borderId="26" xfId="0" applyFont="1" applyBorder="1" applyAlignment="1">
      <alignment horizontal="left"/>
    </xf>
    <xf numFmtId="0" fontId="36" fillId="0" borderId="0" xfId="2" applyFont="1"/>
    <xf numFmtId="0" fontId="16" fillId="0" borderId="40" xfId="0" applyFont="1" applyBorder="1"/>
    <xf numFmtId="0" fontId="0" fillId="4" borderId="46" xfId="0" applyFill="1" applyBorder="1"/>
    <xf numFmtId="0" fontId="0" fillId="4" borderId="46" xfId="0" applyFill="1" applyBorder="1" applyAlignment="1">
      <alignment horizontal="left"/>
    </xf>
    <xf numFmtId="0" fontId="2" fillId="0" borderId="41" xfId="0" applyFont="1" applyBorder="1"/>
    <xf numFmtId="0" fontId="2" fillId="0" borderId="4" xfId="0" applyFont="1" applyBorder="1" applyAlignment="1">
      <alignment horizontal="left"/>
    </xf>
    <xf numFmtId="0" fontId="16" fillId="0" borderId="0" xfId="0" applyFont="1"/>
    <xf numFmtId="0" fontId="16" fillId="0" borderId="47" xfId="0" applyFont="1" applyBorder="1"/>
    <xf numFmtId="0" fontId="16" fillId="0" borderId="1" xfId="0" applyFont="1" applyBorder="1"/>
    <xf numFmtId="0" fontId="16" fillId="0" borderId="7" xfId="0" applyFont="1" applyBorder="1"/>
    <xf numFmtId="0" fontId="16" fillId="0" borderId="8" xfId="0" applyFont="1" applyBorder="1"/>
    <xf numFmtId="0" fontId="2" fillId="11" borderId="0" xfId="0" applyFont="1" applyFill="1"/>
    <xf numFmtId="0" fontId="2" fillId="11" borderId="51" xfId="0" applyFont="1" applyFill="1" applyBorder="1"/>
    <xf numFmtId="0" fontId="16" fillId="11" borderId="3" xfId="0" applyFont="1" applyFill="1" applyBorder="1"/>
    <xf numFmtId="0" fontId="2" fillId="11" borderId="4" xfId="0" applyFont="1" applyFill="1" applyBorder="1"/>
    <xf numFmtId="0" fontId="4" fillId="0" borderId="0" xfId="1" quotePrefix="1"/>
    <xf numFmtId="0" fontId="51" fillId="0" borderId="0" xfId="0" applyFont="1"/>
    <xf numFmtId="0" fontId="53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51" fillId="0" borderId="3" xfId="0" applyFont="1" applyBorder="1"/>
    <xf numFmtId="0" fontId="55" fillId="0" borderId="0" xfId="0" applyFont="1"/>
    <xf numFmtId="49" fontId="0" fillId="0" borderId="0" xfId="0" applyNumberFormat="1"/>
    <xf numFmtId="49" fontId="0" fillId="0" borderId="1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0" fontId="4" fillId="0" borderId="0" xfId="1"/>
    <xf numFmtId="0" fontId="39" fillId="4" borderId="11" xfId="0" applyFont="1" applyFill="1" applyBorder="1" applyAlignment="1" applyProtection="1">
      <alignment horizontal="center" vertical="top" wrapText="1"/>
      <protection locked="0"/>
    </xf>
    <xf numFmtId="0" fontId="39" fillId="4" borderId="13" xfId="0" applyFont="1" applyFill="1" applyBorder="1" applyAlignment="1" applyProtection="1">
      <alignment horizontal="center" vertical="top" wrapText="1"/>
      <protection locked="0"/>
    </xf>
    <xf numFmtId="0" fontId="39" fillId="4" borderId="12" xfId="0" applyFont="1" applyFill="1" applyBorder="1" applyAlignment="1" applyProtection="1">
      <alignment horizontal="center" vertical="top" wrapText="1"/>
      <protection locked="0"/>
    </xf>
    <xf numFmtId="0" fontId="39" fillId="4" borderId="11" xfId="0" applyFont="1" applyFill="1" applyBorder="1" applyAlignment="1" applyProtection="1">
      <alignment horizontal="left" vertical="top" wrapText="1"/>
      <protection locked="0"/>
    </xf>
    <xf numFmtId="0" fontId="39" fillId="4" borderId="13" xfId="0" applyFont="1" applyFill="1" applyBorder="1" applyAlignment="1" applyProtection="1">
      <alignment horizontal="left" vertical="top" wrapText="1"/>
      <protection locked="0"/>
    </xf>
    <xf numFmtId="0" fontId="39" fillId="4" borderId="12" xfId="0" applyFont="1" applyFill="1" applyBorder="1" applyAlignment="1" applyProtection="1">
      <alignment horizontal="left" vertical="top" wrapText="1"/>
      <protection locked="0"/>
    </xf>
    <xf numFmtId="44" fontId="39" fillId="4" borderId="10" xfId="4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8" fillId="4" borderId="1" xfId="0" applyFont="1" applyFill="1" applyBorder="1" applyAlignment="1" applyProtection="1">
      <alignment horizontal="left" vertical="top" wrapText="1"/>
      <protection locked="0"/>
    </xf>
    <xf numFmtId="0" fontId="38" fillId="4" borderId="2" xfId="0" applyFont="1" applyFill="1" applyBorder="1" applyAlignment="1" applyProtection="1">
      <alignment horizontal="left" vertical="top" wrapText="1"/>
      <protection locked="0"/>
    </xf>
    <xf numFmtId="0" fontId="38" fillId="4" borderId="6" xfId="0" applyFont="1" applyFill="1" applyBorder="1" applyAlignment="1" applyProtection="1">
      <alignment horizontal="left" vertical="top" wrapText="1"/>
      <protection locked="0"/>
    </xf>
    <xf numFmtId="14" fontId="3" fillId="0" borderId="8" xfId="0" applyNumberFormat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6" fillId="0" borderId="8" xfId="0" applyFont="1" applyBorder="1" applyAlignment="1">
      <alignment horizontal="center" vertical="top" wrapText="1"/>
    </xf>
    <xf numFmtId="0" fontId="16" fillId="10" borderId="11" xfId="0" applyFont="1" applyFill="1" applyBorder="1" applyAlignment="1">
      <alignment horizontal="left" vertical="top" wrapText="1"/>
    </xf>
    <xf numFmtId="0" fontId="16" fillId="10" borderId="13" xfId="0" applyFont="1" applyFill="1" applyBorder="1" applyAlignment="1">
      <alignment horizontal="left" vertical="top" wrapText="1"/>
    </xf>
    <xf numFmtId="0" fontId="16" fillId="10" borderId="12" xfId="0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38" fillId="0" borderId="11" xfId="0" applyFont="1" applyBorder="1" applyAlignment="1" applyProtection="1">
      <alignment horizontal="left" vertical="top"/>
      <protection locked="0"/>
    </xf>
    <xf numFmtId="0" fontId="38" fillId="0" borderId="13" xfId="0" applyFont="1" applyBorder="1" applyAlignment="1" applyProtection="1">
      <alignment horizontal="left" vertical="top"/>
      <protection locked="0"/>
    </xf>
    <xf numFmtId="0" fontId="38" fillId="0" borderId="12" xfId="0" applyFont="1" applyBorder="1" applyAlignment="1" applyProtection="1">
      <alignment horizontal="left" vertical="top"/>
      <protection locked="0"/>
    </xf>
    <xf numFmtId="0" fontId="40" fillId="4" borderId="11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center"/>
    </xf>
    <xf numFmtId="0" fontId="40" fillId="4" borderId="12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38" fillId="4" borderId="11" xfId="0" applyFont="1" applyFill="1" applyBorder="1" applyAlignment="1" applyProtection="1">
      <alignment horizontal="left" vertical="top" wrapText="1"/>
      <protection locked="0"/>
    </xf>
    <xf numFmtId="0" fontId="38" fillId="4" borderId="13" xfId="0" applyFont="1" applyFill="1" applyBorder="1" applyAlignment="1" applyProtection="1">
      <alignment horizontal="left" vertical="top" wrapText="1"/>
      <protection locked="0"/>
    </xf>
    <xf numFmtId="0" fontId="38" fillId="4" borderId="12" xfId="0" applyFont="1" applyFill="1" applyBorder="1" applyAlignment="1" applyProtection="1">
      <alignment horizontal="left" vertical="top" wrapText="1"/>
      <protection locked="0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56" fillId="13" borderId="11" xfId="0" applyFont="1" applyFill="1" applyBorder="1" applyAlignment="1" applyProtection="1">
      <alignment horizontal="left"/>
      <protection locked="0"/>
    </xf>
    <xf numFmtId="0" fontId="56" fillId="13" borderId="13" xfId="0" applyFont="1" applyFill="1" applyBorder="1" applyAlignment="1" applyProtection="1">
      <alignment horizontal="left"/>
      <protection locked="0"/>
    </xf>
    <xf numFmtId="0" fontId="56" fillId="13" borderId="52" xfId="0" applyFont="1" applyFill="1" applyBorder="1" applyAlignment="1" applyProtection="1">
      <alignment horizontal="left"/>
      <protection locked="0"/>
    </xf>
    <xf numFmtId="0" fontId="38" fillId="4" borderId="11" xfId="0" applyFont="1" applyFill="1" applyBorder="1" applyAlignment="1" applyProtection="1">
      <alignment horizontal="left"/>
      <protection locked="0"/>
    </xf>
    <xf numFmtId="0" fontId="38" fillId="4" borderId="13" xfId="0" applyFont="1" applyFill="1" applyBorder="1" applyAlignment="1" applyProtection="1">
      <alignment horizontal="left"/>
      <protection locked="0"/>
    </xf>
    <xf numFmtId="0" fontId="38" fillId="4" borderId="12" xfId="0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" fontId="2" fillId="4" borderId="11" xfId="0" applyNumberFormat="1" applyFont="1" applyFill="1" applyBorder="1" applyAlignment="1" applyProtection="1">
      <alignment horizontal="center"/>
      <protection locked="0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left" wrapText="1"/>
      <protection locked="0"/>
    </xf>
    <xf numFmtId="49" fontId="0" fillId="4" borderId="12" xfId="0" applyNumberFormat="1" applyFill="1" applyBorder="1" applyAlignment="1" applyProtection="1">
      <alignment horizontal="left" wrapText="1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right" vertical="top" wrapText="1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43" fillId="0" borderId="42" xfId="0" applyFont="1" applyBorder="1" applyAlignment="1" applyProtection="1">
      <alignment horizontal="center"/>
      <protection locked="0"/>
    </xf>
    <xf numFmtId="0" fontId="43" fillId="0" borderId="13" xfId="0" applyFont="1" applyBorder="1" applyAlignment="1" applyProtection="1">
      <alignment horizontal="center"/>
      <protection locked="0"/>
    </xf>
    <xf numFmtId="0" fontId="43" fillId="0" borderId="43" xfId="0" applyFont="1" applyBorder="1" applyAlignment="1" applyProtection="1">
      <alignment horizontal="center"/>
      <protection locked="0"/>
    </xf>
    <xf numFmtId="0" fontId="43" fillId="0" borderId="11" xfId="0" applyFont="1" applyBorder="1" applyAlignment="1" applyProtection="1">
      <alignment horizontal="center"/>
      <protection locked="0"/>
    </xf>
    <xf numFmtId="0" fontId="43" fillId="0" borderId="12" xfId="0" applyFont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8" fillId="0" borderId="0" xfId="1" applyFont="1" applyAlignment="1"/>
    <xf numFmtId="49" fontId="10" fillId="4" borderId="11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4" fontId="2" fillId="4" borderId="1" xfId="0" applyNumberFormat="1" applyFont="1" applyFill="1" applyBorder="1" applyAlignment="1" applyProtection="1">
      <alignment horizontal="left"/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2" fillId="4" borderId="12" xfId="0" applyFont="1" applyFill="1" applyBorder="1" applyAlignment="1" applyProtection="1">
      <alignment horizontal="left"/>
      <protection locked="0"/>
    </xf>
    <xf numFmtId="49" fontId="17" fillId="6" borderId="5" xfId="0" applyNumberFormat="1" applyFont="1" applyFill="1" applyBorder="1" applyAlignment="1" applyProtection="1">
      <alignment horizontal="center"/>
      <protection locked="0"/>
    </xf>
    <xf numFmtId="49" fontId="17" fillId="6" borderId="37" xfId="0" applyNumberFormat="1" applyFont="1" applyFill="1" applyBorder="1" applyAlignment="1" applyProtection="1">
      <alignment horizontal="center"/>
      <protection locked="0"/>
    </xf>
    <xf numFmtId="0" fontId="17" fillId="6" borderId="44" xfId="0" applyFont="1" applyFill="1" applyBorder="1" applyAlignment="1" applyProtection="1">
      <alignment horizontal="center"/>
      <protection locked="0"/>
    </xf>
    <xf numFmtId="0" fontId="17" fillId="6" borderId="45" xfId="0" applyFont="1" applyFill="1" applyBorder="1" applyAlignment="1" applyProtection="1">
      <alignment horizontal="center"/>
      <protection locked="0"/>
    </xf>
    <xf numFmtId="0" fontId="48" fillId="4" borderId="11" xfId="1" applyFont="1" applyFill="1" applyBorder="1" applyAlignment="1" applyProtection="1">
      <alignment horizontal="left"/>
      <protection locked="0"/>
    </xf>
    <xf numFmtId="0" fontId="4" fillId="0" borderId="8" xfId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1" fillId="2" borderId="8" xfId="1" applyFont="1" applyFill="1" applyBorder="1" applyAlignment="1">
      <alignment horizontal="center"/>
    </xf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38" fillId="4" borderId="10" xfId="0" applyFont="1" applyFill="1" applyBorder="1" applyAlignment="1" applyProtection="1">
      <alignment horizontal="left" vertical="top" wrapText="1"/>
      <protection locked="0"/>
    </xf>
    <xf numFmtId="0" fontId="16" fillId="0" borderId="10" xfId="0" applyFont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42" fillId="0" borderId="3" xfId="1" applyFont="1" applyBorder="1" applyAlignment="1">
      <alignment horizontal="center" wrapText="1"/>
    </xf>
    <xf numFmtId="0" fontId="42" fillId="0" borderId="0" xfId="1" applyFont="1" applyAlignment="1">
      <alignment horizontal="center" wrapText="1"/>
    </xf>
    <xf numFmtId="0" fontId="14" fillId="0" borderId="3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4" borderId="38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39" xfId="0" applyFont="1" applyFill="1" applyBorder="1" applyAlignment="1">
      <alignment horizontal="left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49" fontId="2" fillId="4" borderId="13" xfId="0" applyNumberFormat="1" applyFont="1" applyFill="1" applyBorder="1" applyAlignment="1" applyProtection="1">
      <alignment horizontal="left"/>
      <protection locked="0"/>
    </xf>
    <xf numFmtId="49" fontId="2" fillId="4" borderId="12" xfId="0" applyNumberFormat="1" applyFont="1" applyFill="1" applyBorder="1" applyAlignment="1" applyProtection="1">
      <alignment horizontal="left"/>
      <protection locked="0"/>
    </xf>
    <xf numFmtId="0" fontId="15" fillId="0" borderId="26" xfId="0" applyFont="1" applyBorder="1" applyAlignment="1">
      <alignment horizontal="right"/>
    </xf>
    <xf numFmtId="0" fontId="15" fillId="0" borderId="27" xfId="0" applyFont="1" applyBorder="1" applyAlignment="1">
      <alignment horizontal="right"/>
    </xf>
    <xf numFmtId="0" fontId="13" fillId="4" borderId="11" xfId="0" applyFont="1" applyFill="1" applyBorder="1" applyAlignment="1" applyProtection="1">
      <alignment horizontal="left"/>
      <protection locked="0"/>
    </xf>
    <xf numFmtId="0" fontId="13" fillId="4" borderId="12" xfId="0" applyFont="1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49" fillId="0" borderId="40" xfId="0" applyFont="1" applyBorder="1" applyAlignment="1">
      <alignment horizontal="center" vertical="top" wrapText="1"/>
    </xf>
    <xf numFmtId="0" fontId="49" fillId="0" borderId="41" xfId="0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top" wrapText="1"/>
    </xf>
    <xf numFmtId="0" fontId="49" fillId="0" borderId="9" xfId="0" applyFont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justify"/>
    </xf>
    <xf numFmtId="0" fontId="10" fillId="5" borderId="2" xfId="0" applyFont="1" applyFill="1" applyBorder="1" applyAlignment="1">
      <alignment horizontal="center" vertical="justify"/>
    </xf>
    <xf numFmtId="0" fontId="10" fillId="5" borderId="6" xfId="0" applyFont="1" applyFill="1" applyBorder="1" applyAlignment="1">
      <alignment horizontal="center" vertical="justify"/>
    </xf>
    <xf numFmtId="0" fontId="44" fillId="10" borderId="8" xfId="0" applyFont="1" applyFill="1" applyBorder="1" applyAlignment="1" applyProtection="1">
      <alignment horizontal="center"/>
      <protection locked="0"/>
    </xf>
    <xf numFmtId="0" fontId="44" fillId="10" borderId="9" xfId="0" applyFont="1" applyFill="1" applyBorder="1" applyAlignment="1" applyProtection="1">
      <alignment horizontal="center"/>
      <protection locked="0"/>
    </xf>
    <xf numFmtId="49" fontId="2" fillId="4" borderId="48" xfId="0" applyNumberFormat="1" applyFont="1" applyFill="1" applyBorder="1" applyAlignment="1" applyProtection="1">
      <alignment horizontal="left"/>
      <protection locked="0"/>
    </xf>
    <xf numFmtId="49" fontId="2" fillId="4" borderId="49" xfId="0" applyNumberFormat="1" applyFont="1" applyFill="1" applyBorder="1" applyAlignment="1" applyProtection="1">
      <alignment horizontal="left"/>
      <protection locked="0"/>
    </xf>
    <xf numFmtId="49" fontId="2" fillId="4" borderId="50" xfId="0" applyNumberFormat="1" applyFont="1" applyFill="1" applyBorder="1" applyAlignment="1" applyProtection="1">
      <alignment horizontal="left"/>
      <protection locked="0"/>
    </xf>
    <xf numFmtId="0" fontId="16" fillId="4" borderId="40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6" fillId="4" borderId="41" xfId="0" applyFont="1" applyFill="1" applyBorder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4" fillId="0" borderId="0" xfId="1" applyAlignment="1">
      <alignment horizontal="right"/>
    </xf>
    <xf numFmtId="0" fontId="52" fillId="0" borderId="8" xfId="0" applyFont="1" applyBorder="1" applyAlignment="1" applyProtection="1">
      <alignment horizontal="center"/>
      <protection locked="0"/>
    </xf>
    <xf numFmtId="0" fontId="52" fillId="0" borderId="13" xfId="0" applyFont="1" applyBorder="1" applyAlignment="1" applyProtection="1">
      <alignment horizontal="center"/>
      <protection locked="0"/>
    </xf>
    <xf numFmtId="0" fontId="52" fillId="0" borderId="0" xfId="0" applyFont="1" applyAlignment="1">
      <alignment horizontal="left" wrapText="1"/>
    </xf>
    <xf numFmtId="0" fontId="50" fillId="0" borderId="0" xfId="0" applyFont="1" applyAlignment="1">
      <alignment horizont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 applyProtection="1">
      <alignment horizontal="center"/>
      <protection locked="0"/>
    </xf>
    <xf numFmtId="0" fontId="0" fillId="12" borderId="14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54" fillId="0" borderId="0" xfId="0" applyFont="1" applyAlignment="1">
      <alignment horizontal="center" vertical="center"/>
    </xf>
    <xf numFmtId="0" fontId="13" fillId="0" borderId="0" xfId="2" applyAlignment="1">
      <alignment vertical="top" wrapText="1"/>
    </xf>
    <xf numFmtId="0" fontId="13" fillId="0" borderId="11" xfId="2" applyBorder="1" applyAlignment="1">
      <alignment horizontal="left"/>
    </xf>
    <xf numFmtId="0" fontId="13" fillId="0" borderId="13" xfId="2" applyBorder="1" applyAlignment="1">
      <alignment horizontal="left"/>
    </xf>
    <xf numFmtId="0" fontId="13" fillId="0" borderId="12" xfId="2" applyBorder="1" applyAlignment="1">
      <alignment horizontal="left"/>
    </xf>
    <xf numFmtId="0" fontId="13" fillId="0" borderId="8" xfId="2" applyBorder="1" applyAlignment="1">
      <alignment horizontal="left"/>
    </xf>
    <xf numFmtId="0" fontId="12" fillId="0" borderId="32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0" borderId="31" xfId="2" applyFont="1" applyBorder="1" applyAlignment="1">
      <alignment horizontal="center"/>
    </xf>
    <xf numFmtId="0" fontId="10" fillId="0" borderId="3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31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0" fontId="10" fillId="0" borderId="3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9" fillId="0" borderId="0" xfId="2" applyFont="1" applyAlignment="1">
      <alignment horizontal="left"/>
    </xf>
    <xf numFmtId="0" fontId="19" fillId="0" borderId="31" xfId="2" applyFont="1" applyBorder="1" applyAlignment="1">
      <alignment horizontal="left"/>
    </xf>
    <xf numFmtId="0" fontId="4" fillId="0" borderId="0" xfId="1" applyAlignment="1">
      <alignment horizontal="center"/>
    </xf>
    <xf numFmtId="0" fontId="31" fillId="5" borderId="14" xfId="2" applyFont="1" applyFill="1" applyBorder="1" applyAlignment="1">
      <alignment horizontal="center"/>
    </xf>
    <xf numFmtId="0" fontId="31" fillId="5" borderId="15" xfId="2" applyFont="1" applyFill="1" applyBorder="1" applyAlignment="1">
      <alignment horizontal="center"/>
    </xf>
    <xf numFmtId="0" fontId="22" fillId="3" borderId="0" xfId="2" applyFont="1" applyFill="1" applyAlignment="1">
      <alignment horizontal="left" vertical="top" wrapText="1"/>
    </xf>
    <xf numFmtId="0" fontId="22" fillId="3" borderId="18" xfId="2" applyFont="1" applyFill="1" applyBorder="1" applyAlignment="1">
      <alignment horizontal="left" vertical="top" wrapText="1"/>
    </xf>
    <xf numFmtId="0" fontId="22" fillId="3" borderId="0" xfId="2" applyFont="1" applyFill="1" applyAlignment="1">
      <alignment horizontal="left" wrapText="1"/>
    </xf>
    <xf numFmtId="0" fontId="22" fillId="3" borderId="18" xfId="2" applyFont="1" applyFill="1" applyBorder="1" applyAlignment="1">
      <alignment horizontal="left" wrapText="1"/>
    </xf>
    <xf numFmtId="0" fontId="52" fillId="0" borderId="0" xfId="0" applyFont="1" applyAlignment="1"/>
    <xf numFmtId="0" fontId="10" fillId="0" borderId="0" xfId="2" applyFont="1" applyAlignment="1"/>
    <xf numFmtId="0" fontId="13" fillId="0" borderId="0" xfId="2" applyAlignment="1"/>
    <xf numFmtId="0" fontId="13" fillId="0" borderId="23" xfId="2" applyBorder="1" applyAlignment="1"/>
    <xf numFmtId="1" fontId="19" fillId="0" borderId="0" xfId="2" applyNumberFormat="1" applyFont="1" applyAlignment="1"/>
    <xf numFmtId="0" fontId="13" fillId="0" borderId="31" xfId="2" applyBorder="1" applyAlignment="1"/>
    <xf numFmtId="0" fontId="19" fillId="0" borderId="0" xfId="2" applyFont="1" applyAlignment="1"/>
    <xf numFmtId="49" fontId="13" fillId="0" borderId="0" xfId="2" applyNumberFormat="1" applyAlignment="1"/>
    <xf numFmtId="0" fontId="7" fillId="0" borderId="15" xfId="2" applyFont="1" applyBorder="1" applyAlignment="1"/>
    <xf numFmtId="0" fontId="13" fillId="0" borderId="16" xfId="2" applyBorder="1" applyAlignment="1"/>
  </cellXfs>
  <cellStyles count="5">
    <cellStyle name="Currency" xfId="4" builtinId="4"/>
    <cellStyle name="Hyperlink" xfId="1" builtinId="8"/>
    <cellStyle name="Hyperlink 2" xfId="3" xr:uid="{61879A2C-6046-4339-BA63-30391A448342}"/>
    <cellStyle name="Normal" xfId="0" builtinId="0"/>
    <cellStyle name="Normal 2" xfId="2" xr:uid="{9D87A535-0154-4D17-88DD-A24F6749F115}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4C8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13" Target="../customXml/item2.xml" Type="http://schemas.openxmlformats.org/officeDocument/2006/relationships/customXml"/><Relationship Id="rId14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fmlaLink="Data!$A$21" lockText="1"/>
</file>

<file path=xl/ctrlProps/ctrlProp16.xml><?xml version="1.0" encoding="utf-8"?>
<formControlPr xmlns="http://schemas.microsoft.com/office/spreadsheetml/2009/9/main" objectType="CheckBox" fmlaLink="Data!$A$22" lockText="1"/>
</file>

<file path=xl/ctrlProps/ctrlProp17.xml><?xml version="1.0" encoding="utf-8"?>
<formControlPr xmlns="http://schemas.microsoft.com/office/spreadsheetml/2009/9/main" objectType="CheckBox" fmlaLink="Data!$A$25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fmlaLink="Data!$A$33" lockText="1" noThreeD="1"/>
</file>

<file path=xl/ctrlProps/ctrlProp22.xml><?xml version="1.0" encoding="utf-8"?>
<formControlPr xmlns="http://schemas.microsoft.com/office/spreadsheetml/2009/9/main" objectType="CheckBox" fmlaLink="Data!$A$34" lockText="1" noThreeD="1"/>
</file>

<file path=xl/ctrlProps/ctrlProp23.xml><?xml version="1.0" encoding="utf-8"?>
<formControlPr xmlns="http://schemas.microsoft.com/office/spreadsheetml/2009/9/main" objectType="CheckBox" fmlaLink="Data!$A$35" lockText="1" noThreeD="1"/>
</file>

<file path=xl/ctrlProps/ctrlProp24.xml><?xml version="1.0" encoding="utf-8"?>
<formControlPr xmlns="http://schemas.microsoft.com/office/spreadsheetml/2009/9/main" objectType="CheckBox" fmlaLink="Data!$A$36" lockText="1" noThreeD="1"/>
</file>

<file path=xl/ctrlProps/ctrlProp25.xml><?xml version="1.0" encoding="utf-8"?>
<formControlPr xmlns="http://schemas.microsoft.com/office/spreadsheetml/2009/9/main" objectType="CheckBox" fmlaLink="Data!$A$25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139700</xdr:rowOff>
        </xdr:from>
        <xdr:to>
          <xdr:col>10</xdr:col>
          <xdr:colOff>25400</xdr:colOff>
          <xdr:row>19</xdr:row>
          <xdr:rowOff>6350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146050</xdr:rowOff>
        </xdr:from>
        <xdr:to>
          <xdr:col>10</xdr:col>
          <xdr:colOff>501650</xdr:colOff>
          <xdr:row>19</xdr:row>
          <xdr:rowOff>25400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6350</xdr:colOff>
          <xdr:row>18</xdr:row>
          <xdr:rowOff>120650</xdr:rowOff>
        </xdr:from>
        <xdr:to>
          <xdr:col>10</xdr:col>
          <xdr:colOff>25400</xdr:colOff>
          <xdr:row>20</xdr:row>
          <xdr:rowOff>44450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18</xdr:row>
          <xdr:rowOff>146050</xdr:rowOff>
        </xdr:from>
        <xdr:to>
          <xdr:col>10</xdr:col>
          <xdr:colOff>520700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19</xdr:row>
          <xdr:rowOff>114300</xdr:rowOff>
        </xdr:from>
        <xdr:to>
          <xdr:col>10</xdr:col>
          <xdr:colOff>6350</xdr:colOff>
          <xdr:row>21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19</xdr:row>
          <xdr:rowOff>139700</xdr:rowOff>
        </xdr:from>
        <xdr:to>
          <xdr:col>10</xdr:col>
          <xdr:colOff>609600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22</xdr:row>
          <xdr:rowOff>114300</xdr:rowOff>
        </xdr:from>
        <xdr:to>
          <xdr:col>2</xdr:col>
          <xdr:colOff>31750</xdr:colOff>
          <xdr:row>24</xdr:row>
          <xdr:rowOff>31750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114300</xdr:rowOff>
        </xdr:from>
        <xdr:to>
          <xdr:col>3</xdr:col>
          <xdr:colOff>101600</xdr:colOff>
          <xdr:row>24</xdr:row>
          <xdr:rowOff>31750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1454150</xdr:colOff>
          <xdr:row>27</xdr:row>
          <xdr:rowOff>0</xdr:rowOff>
        </xdr:from>
        <xdr:to>
          <xdr:col>2</xdr:col>
          <xdr:colOff>0</xdr:colOff>
          <xdr:row>29</xdr:row>
          <xdr:rowOff>25400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101600</xdr:colOff>
          <xdr:row>29</xdr:row>
          <xdr:rowOff>25400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22</xdr:row>
          <xdr:rowOff>114300</xdr:rowOff>
        </xdr:from>
        <xdr:to>
          <xdr:col>10</xdr:col>
          <xdr:colOff>31750</xdr:colOff>
          <xdr:row>24</xdr:row>
          <xdr:rowOff>31750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22</xdr:row>
          <xdr:rowOff>114300</xdr:rowOff>
        </xdr:from>
        <xdr:to>
          <xdr:col>10</xdr:col>
          <xdr:colOff>520700</xdr:colOff>
          <xdr:row>24</xdr:row>
          <xdr:rowOff>31750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25400</xdr:colOff>
          <xdr:row>29</xdr:row>
          <xdr:rowOff>25400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28</xdr:row>
          <xdr:rowOff>0</xdr:rowOff>
        </xdr:from>
        <xdr:to>
          <xdr:col>10</xdr:col>
          <xdr:colOff>520700</xdr:colOff>
          <xdr:row>29</xdr:row>
          <xdr:rowOff>44450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33</xdr:row>
          <xdr:rowOff>31750</xdr:rowOff>
        </xdr:from>
        <xdr:to>
          <xdr:col>2</xdr:col>
          <xdr:colOff>25400</xdr:colOff>
          <xdr:row>33</xdr:row>
          <xdr:rowOff>215900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33</xdr:row>
          <xdr:rowOff>31750</xdr:rowOff>
        </xdr:from>
        <xdr:to>
          <xdr:col>3</xdr:col>
          <xdr:colOff>38100</xdr:colOff>
          <xdr:row>33</xdr:row>
          <xdr:rowOff>228600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33</xdr:row>
          <xdr:rowOff>196850</xdr:rowOff>
        </xdr:from>
        <xdr:to>
          <xdr:col>2</xdr:col>
          <xdr:colOff>31750</xdr:colOff>
          <xdr:row>35</xdr:row>
          <xdr:rowOff>63500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33</xdr:row>
          <xdr:rowOff>228600</xdr:rowOff>
        </xdr:from>
        <xdr:to>
          <xdr:col>3</xdr:col>
          <xdr:colOff>38100</xdr:colOff>
          <xdr:row>35</xdr:row>
          <xdr:rowOff>31750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</xdr:colOff>
          <xdr:row>41</xdr:row>
          <xdr:rowOff>107950</xdr:rowOff>
        </xdr:from>
        <xdr:to>
          <xdr:col>3</xdr:col>
          <xdr:colOff>450850</xdr:colOff>
          <xdr:row>43</xdr:row>
          <xdr:rowOff>31750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41</xdr:row>
          <xdr:rowOff>69850</xdr:rowOff>
        </xdr:from>
        <xdr:to>
          <xdr:col>2</xdr:col>
          <xdr:colOff>368300</xdr:colOff>
          <xdr:row>43</xdr:row>
          <xdr:rowOff>76200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1</xdr:row>
          <xdr:rowOff>101600</xdr:rowOff>
        </xdr:from>
        <xdr:to>
          <xdr:col>12</xdr:col>
          <xdr:colOff>596900</xdr:colOff>
          <xdr:row>2</xdr:row>
          <xdr:rowOff>25400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2</xdr:row>
          <xdr:rowOff>63500</xdr:rowOff>
        </xdr:from>
        <xdr:to>
          <xdr:col>12</xdr:col>
          <xdr:colOff>527050</xdr:colOff>
          <xdr:row>3</xdr:row>
          <xdr:rowOff>38100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3</xdr:row>
          <xdr:rowOff>63500</xdr:rowOff>
        </xdr:from>
        <xdr:to>
          <xdr:col>13</xdr:col>
          <xdr:colOff>425450</xdr:colOff>
          <xdr:row>4</xdr:row>
          <xdr:rowOff>31750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4</xdr:row>
          <xdr:rowOff>38100</xdr:rowOff>
        </xdr:from>
        <xdr:to>
          <xdr:col>12</xdr:col>
          <xdr:colOff>533400</xdr:colOff>
          <xdr:row>5</xdr:row>
          <xdr:rowOff>25400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158750</xdr:colOff>
          <xdr:row>25</xdr:row>
          <xdr:rowOff>69850</xdr:rowOff>
        </xdr:from>
        <xdr:to>
          <xdr:col>7</xdr:col>
          <xdr:colOff>76200</xdr:colOff>
          <xdr:row>27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25</xdr:row>
          <xdr:rowOff>76200</xdr:rowOff>
        </xdr:from>
        <xdr:to>
          <xdr:col>8</xdr:col>
          <xdr:colOff>114300</xdr:colOff>
          <xdr:row>27</xdr:row>
          <xdr:rowOff>31750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no"?><Relationships xmlns="http://schemas.openxmlformats.org/package/2006/relationships"><Relationship Id="rId1" Target="/Users/MILLERML/AppData/Local/Microsoft/Windows/INetCache/Content.Outlook/5FM3LUNY/Copy%20of%20SOP212bRevK-New1%20RGD%20comments_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SERVICE COMPLAINT FORM"/>
      <sheetName val="Returned  Goods Decon Cert "/>
      <sheetName val="RETURN GOODS LABEL"/>
      <sheetName val="Form Instructions"/>
      <sheetName val="Multiple Parent Systems"/>
      <sheetName val="Data"/>
      <sheetName val="Copy of SOP212bRevK-New1 RGD c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C7D1D-AF6D-45E4-B31A-B2E0E348779E}" name="ProductLineTable" displayName="ProductLineTable" ref="G1:U13" totalsRowShown="0" headerRowCellStyle="Normal 2" dataCellStyle="Normal 2">
  <autoFilter ref="G1:U13" xr:uid="{E553F0B2-6EBD-407A-90C5-82A53D6DF5E4}"/>
  <tableColumns count="15">
    <tableColumn id="1" xr3:uid="{39BBAD8E-DE9B-4623-8E67-D2DEC2DF55FA}" name="Carrier Cleaner" dataCellStyle="Normal 2"/>
    <tableColumn id="2" xr3:uid="{4AE57141-50DF-4119-9FFD-036BD67732E8}" name="ChemGuard® Chemical Delivery Systems" dataCellStyle="Normal 2"/>
    <tableColumn id="15" xr3:uid="{B1A8224D-CE17-44D2-80E9-FB796D895E49}" name="ChemKeeper Delivery Systems" dataCellStyle="Normal 2"/>
    <tableColumn id="3" xr3:uid="{C7B9F3C5-75C3-4120-92E0-28E751633E64}" name="FlowMaster®" dataCellStyle="Normal 2"/>
    <tableColumn id="4" xr3:uid="{EC9575E4-1439-4CD2-B3BE-84212A7FA401}" name="FTC (Flow and Temp Control) Systems " dataCellStyle="Normal 2"/>
    <tableColumn id="5" xr3:uid="{5C1EB57D-286D-43A1-95AD-B6A12B7054B0}" name="GASGUARD® Gas Delivery Systems" dataCellStyle="Normal 2"/>
    <tableColumn id="6" xr3:uid="{C0F2C344-26F6-4143-9B52-6E7973035E44}" name="Gaskeeper Gas Delivery Systems" dataCellStyle="Normal 2"/>
    <tableColumn id="7" xr3:uid="{71865246-BD75-43D3-BC0C-4A4AA13D955F}" name="GasSTAR" dataCellStyle="Normal 2"/>
    <tableColumn id="8" xr3:uid="{0C819538-C567-48B1-91F2-16E81E483D9D}" name="VMHYT Tool Gas Jungles" dataCellStyle="Normal 2"/>
    <tableColumn id="9" xr3:uid="{F8757FEE-ADC7-44CC-87F3-1964EB734FC8}" name="Parts Clean" dataCellStyle="Normal 2"/>
    <tableColumn id="10" xr3:uid="{9363982E-19CD-4F8F-BBC8-A4F99577D335}" name="QMAC Analytical Systems  " dataCellStyle="Normal 2"/>
    <tableColumn id="11" xr3:uid="{9EABC53A-E768-497A-9938-A2D1194E6065}" name="SCADA systems:  MMMS, GCS, CMS, GMS    " dataCellStyle="Normal 2"/>
    <tableColumn id="12" xr3:uid="{E067C9D2-418F-41E9-BC36-40CD54709422}" name="Other (ABQ)" dataCellStyle="Normal 2"/>
    <tableColumn id="13" xr3:uid="{3B4098D2-687F-499D-9A76-3B369845BCBC}" name="Other (Vultee)" dataCellStyle="Normal 2"/>
    <tableColumn id="14" xr3:uid="{24DFD08F-EC9B-497D-912A-989B4E8B12CC}" name="Other (VMHYT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digital.sharepoint.com/sites/Elec_Publish/Docs/EESpub/EES/LocalDocs/SOP212.docx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trlProps/ctrlProp20.xml" Type="http://schemas.openxmlformats.org/officeDocument/2006/relationships/ctrlProp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3.vml" Type="http://schemas.openxmlformats.org/officeDocument/2006/relationships/vmlDrawing"/><Relationship Id="rId4" Target="../ctrlProps/ctrlProp21.xml" Type="http://schemas.openxmlformats.org/officeDocument/2006/relationships/ctrlProp"/><Relationship Id="rId5" Target="../ctrlProps/ctrlProp22.xml" Type="http://schemas.openxmlformats.org/officeDocument/2006/relationships/ctrlProp"/><Relationship Id="rId6" Target="../ctrlProps/ctrlProp23.xml" Type="http://schemas.openxmlformats.org/officeDocument/2006/relationships/ctrlProp"/><Relationship Id="rId7" Target="../ctrlProps/ctrlProp24.xml" Type="http://schemas.openxmlformats.org/officeDocument/2006/relationships/ctrlProp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Relationship Id="rId3" Target="../drawings/vmlDrawing4.vml" Type="http://schemas.openxmlformats.org/officeDocument/2006/relationships/vmlDrawing"/><Relationship Id="rId4" Target="../ctrlProps/ctrlProp25.xml" Type="http://schemas.openxmlformats.org/officeDocument/2006/relationships/ctrlProp"/><Relationship Id="rId5" Target="../ctrlProps/ctrlProp26.xml" Type="http://schemas.openxmlformats.org/officeDocument/2006/relationships/ctrlProp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F3A6-3ED4-4678-A683-02F78EB064E2}">
  <sheetPr codeName="Sheet1"/>
  <dimension ref="A1:K60"/>
  <sheetViews>
    <sheetView showGridLines="0" tabSelected="1" view="pageLayout" zoomScale="140" zoomScaleNormal="100" zoomScalePageLayoutView="140" workbookViewId="0">
      <selection activeCell="B11" sqref="B11:D17"/>
    </sheetView>
  </sheetViews>
  <sheetFormatPr defaultRowHeight="14.45"/>
  <cols>
    <col min="1" max="1" customWidth="true" width="20.42578125"/>
    <col min="2" max="2" customWidth="true" width="5.85546875"/>
    <col min="3" max="3" customWidth="true" width="5.5703125"/>
    <col min="4" max="4" customWidth="true" width="14.5703125"/>
    <col min="5" max="5" customWidth="true" width="3.42578125"/>
    <col min="7" max="7" customWidth="true" width="6.5703125"/>
    <col min="8" max="8" customWidth="true" width="10.42578125"/>
    <col min="9" max="9" customWidth="true" width="7.140625"/>
    <col min="10" max="10" customWidth="true" width="6.42578125"/>
    <col min="11" max="11" customWidth="true" width="11.85546875"/>
  </cols>
  <sheetData>
    <row r="1" spans="1:11" ht="4.5" customHeight="1"/>
    <row r="2" spans="1:11" ht="11.25" customHeight="1">
      <c r="A2" s="6" t="s">
        <v>0</v>
      </c>
      <c r="B2" s="129" t="s">
        <v>1</v>
      </c>
      <c r="D2" s="1" t="s">
        <v>2</v>
      </c>
      <c r="F2" s="2"/>
      <c r="G2" s="2"/>
      <c r="H2" s="2"/>
      <c r="I2" s="143">
        <f ca="1">TODAY()</f>
        <v>45779</v>
      </c>
      <c r="J2" s="143"/>
      <c r="K2" s="3"/>
    </row>
    <row r="3" spans="1:11" ht="12.75" customHeight="1">
      <c r="A3" s="191" t="s">
        <v>3</v>
      </c>
      <c r="B3" s="192"/>
      <c r="C3" s="192"/>
      <c r="D3" s="192"/>
      <c r="E3" s="192"/>
      <c r="F3" s="192"/>
      <c r="G3" s="192"/>
      <c r="H3" s="192"/>
      <c r="I3" s="192"/>
      <c r="J3" s="192"/>
      <c r="K3" s="193"/>
    </row>
    <row r="4" spans="1:11" ht="12" customHeight="1">
      <c r="A4" s="73"/>
      <c r="H4" s="194" t="s">
        <v>4</v>
      </c>
      <c r="I4" s="194"/>
      <c r="J4" s="220" t="s">
        <v>5</v>
      </c>
      <c r="K4" s="221"/>
    </row>
    <row r="5" spans="1:11" ht="12" customHeight="1">
      <c r="A5" s="74"/>
      <c r="B5" s="5"/>
      <c r="C5" s="5"/>
      <c r="D5" s="5"/>
      <c r="E5" s="5"/>
      <c r="F5" s="5"/>
      <c r="G5" s="5"/>
      <c r="H5" s="194" t="s">
        <v>6</v>
      </c>
      <c r="I5" s="194"/>
      <c r="J5" s="222" t="s">
        <v>5</v>
      </c>
      <c r="K5" s="223"/>
    </row>
    <row r="6" spans="1:11" ht="12.75" customHeight="1">
      <c r="A6" s="80" t="s">
        <v>7</v>
      </c>
      <c r="B6" s="213" t="s">
        <v>262</v>
      </c>
      <c r="C6" s="214"/>
      <c r="D6" s="203" t="s">
        <v>8</v>
      </c>
      <c r="E6" s="203"/>
      <c r="F6" s="5"/>
      <c r="G6" s="204" t="s">
        <v>9</v>
      </c>
      <c r="H6" s="205"/>
      <c r="I6" s="205"/>
      <c r="J6" s="206"/>
      <c r="K6" s="75"/>
    </row>
    <row r="7" spans="1:11" ht="16.5" customHeight="1">
      <c r="A7" s="80" t="s">
        <v>10</v>
      </c>
      <c r="B7" s="215" t="s">
        <v>263</v>
      </c>
      <c r="C7" s="216"/>
      <c r="D7" s="214"/>
      <c r="E7" s="5"/>
      <c r="F7" s="5"/>
      <c r="G7" s="200"/>
      <c r="H7" s="201"/>
      <c r="I7" s="201"/>
      <c r="J7" s="202"/>
      <c r="K7" s="75"/>
    </row>
    <row r="8" spans="1:11" ht="12" customHeight="1">
      <c r="A8" s="80" t="s">
        <v>11</v>
      </c>
      <c r="B8" s="217"/>
      <c r="C8" s="218"/>
      <c r="D8" s="219"/>
      <c r="E8" s="5"/>
      <c r="F8" s="5"/>
      <c r="G8" s="210" t="s">
        <v>12</v>
      </c>
      <c r="H8" s="211"/>
      <c r="I8" s="211"/>
      <c r="J8" s="212"/>
      <c r="K8" s="75"/>
    </row>
    <row r="9" spans="1:11" ht="15" customHeight="1">
      <c r="A9" s="80" t="s">
        <v>13</v>
      </c>
      <c r="B9" s="224"/>
      <c r="C9" s="218"/>
      <c r="D9" s="219"/>
      <c r="E9" s="5"/>
      <c r="F9" s="5"/>
      <c r="G9" s="195"/>
      <c r="H9" s="196"/>
      <c r="I9" s="196"/>
      <c r="J9" s="197"/>
      <c r="K9" s="75"/>
    </row>
    <row r="10" spans="1:11" ht="15" customHeight="1">
      <c r="A10" s="81"/>
      <c r="B10" s="5"/>
      <c r="C10" s="5"/>
      <c r="D10" s="5"/>
      <c r="E10" s="5"/>
      <c r="F10" s="5"/>
      <c r="G10" s="207" t="s">
        <v>14</v>
      </c>
      <c r="H10" s="208"/>
      <c r="I10" s="208"/>
      <c r="J10" s="209"/>
      <c r="K10" s="75"/>
    </row>
    <row r="11" spans="1:11" ht="17.25" customHeight="1">
      <c r="A11" s="80" t="s">
        <v>15</v>
      </c>
      <c r="B11" s="171"/>
      <c r="C11" s="172"/>
      <c r="D11" s="173"/>
      <c r="E11" s="5"/>
      <c r="F11" s="5"/>
      <c r="G11" s="198"/>
      <c r="H11" s="196"/>
      <c r="I11" s="196"/>
      <c r="J11" s="199"/>
      <c r="K11" s="75"/>
    </row>
    <row r="12" spans="1:11" ht="12" customHeight="1">
      <c r="A12" s="80" t="s">
        <v>16</v>
      </c>
      <c r="B12" s="174"/>
      <c r="C12" s="175"/>
      <c r="D12" s="176"/>
      <c r="E12" s="5"/>
      <c r="F12" s="5"/>
      <c r="K12" s="75"/>
    </row>
    <row r="13" spans="1:11" ht="12" customHeight="1">
      <c r="A13" s="80" t="s">
        <v>17</v>
      </c>
      <c r="B13" s="174"/>
      <c r="C13" s="175"/>
      <c r="D13" s="176"/>
      <c r="E13" s="5"/>
      <c r="F13" s="179" t="s">
        <v>18</v>
      </c>
      <c r="G13" s="179"/>
      <c r="H13" s="179"/>
      <c r="I13" s="179"/>
      <c r="J13" s="179"/>
      <c r="K13" s="180"/>
    </row>
    <row r="14" spans="1:11" ht="12" customHeight="1">
      <c r="A14" s="80"/>
      <c r="B14" s="174"/>
      <c r="C14" s="175"/>
      <c r="D14" s="176"/>
      <c r="E14" s="5"/>
      <c r="F14" s="181"/>
      <c r="G14" s="182"/>
      <c r="H14" s="182"/>
      <c r="I14" s="182"/>
      <c r="J14" s="182"/>
      <c r="K14" s="183"/>
    </row>
    <row r="15" spans="1:11" ht="14.25" customHeight="1">
      <c r="A15" s="80"/>
      <c r="B15" s="174"/>
      <c r="C15" s="175"/>
      <c r="D15" s="176"/>
      <c r="E15" s="5"/>
      <c r="F15" s="144" t="s">
        <v>19</v>
      </c>
      <c r="G15" s="144"/>
      <c r="H15" s="144"/>
      <c r="I15" s="144"/>
      <c r="J15" s="144"/>
      <c r="K15" s="145"/>
    </row>
    <row r="16" spans="1:11" ht="22.5" customHeight="1">
      <c r="A16" s="80" t="s">
        <v>20</v>
      </c>
      <c r="B16" s="174"/>
      <c r="C16" s="175"/>
      <c r="D16" s="176"/>
      <c r="E16" s="188" t="s">
        <v>21</v>
      </c>
      <c r="F16" s="189"/>
      <c r="G16" s="189"/>
      <c r="H16" s="189"/>
      <c r="I16" s="190"/>
      <c r="J16" s="184"/>
      <c r="K16" s="185"/>
    </row>
    <row r="17" spans="1:11" ht="14.25" customHeight="1">
      <c r="A17" s="80" t="s">
        <v>22</v>
      </c>
      <c r="B17" s="174"/>
      <c r="C17" s="175"/>
      <c r="D17" s="176"/>
      <c r="E17" s="5"/>
      <c r="F17" s="9"/>
      <c r="G17" s="177" t="s">
        <v>23</v>
      </c>
      <c r="H17" s="177"/>
      <c r="I17" s="177"/>
      <c r="J17" s="186"/>
      <c r="K17" s="187"/>
    </row>
    <row r="18" spans="1:11" ht="13.5" customHeight="1">
      <c r="A18" s="258" t="s">
        <v>24</v>
      </c>
      <c r="B18" s="259"/>
      <c r="C18" s="259"/>
      <c r="D18" s="260"/>
      <c r="E18" s="5"/>
      <c r="F18" s="7"/>
      <c r="G18" s="177" t="s">
        <v>25</v>
      </c>
      <c r="H18" s="177"/>
      <c r="I18" s="177"/>
      <c r="J18" s="187"/>
      <c r="K18" s="187"/>
    </row>
    <row r="19" spans="1:11" ht="13.5" customHeight="1">
      <c r="A19" s="98"/>
      <c r="B19" s="261" t="s">
        <v>26</v>
      </c>
      <c r="C19" s="261"/>
      <c r="D19" s="262"/>
      <c r="E19" s="5"/>
      <c r="F19" s="7"/>
      <c r="G19" s="177" t="s">
        <v>27</v>
      </c>
      <c r="H19" s="177"/>
      <c r="I19" s="178"/>
      <c r="J19" s="10"/>
      <c r="K19" s="10"/>
    </row>
    <row r="20" spans="1:11" ht="12" customHeight="1">
      <c r="A20" s="74"/>
      <c r="B20" s="5"/>
      <c r="C20" s="5"/>
      <c r="D20" s="5"/>
      <c r="E20" s="5"/>
      <c r="F20" s="8"/>
      <c r="G20" s="177" t="s">
        <v>28</v>
      </c>
      <c r="H20" s="177"/>
      <c r="I20" s="178"/>
      <c r="J20" s="10"/>
      <c r="K20" s="10"/>
    </row>
    <row r="21" spans="1:11" ht="12.75" customHeight="1">
      <c r="A21" s="74"/>
      <c r="B21" s="5"/>
      <c r="C21" s="5"/>
      <c r="D21" s="5"/>
      <c r="E21" s="5"/>
      <c r="F21" s="7"/>
      <c r="G21" s="177" t="s">
        <v>29</v>
      </c>
      <c r="H21" s="177"/>
      <c r="I21" s="178"/>
      <c r="J21" s="11"/>
      <c r="K21" s="11"/>
    </row>
    <row r="22" spans="1:11" ht="13.5" customHeight="1" thickBot="1">
      <c r="A22" s="236" t="s">
        <v>30</v>
      </c>
      <c r="B22" s="237" t="s">
        <v>268</v>
      </c>
      <c r="C22" s="237"/>
      <c r="D22" s="237"/>
      <c r="E22" s="237"/>
      <c r="F22" s="7"/>
      <c r="G22" s="244" t="s">
        <v>31</v>
      </c>
      <c r="H22" s="244"/>
      <c r="I22" s="245"/>
      <c r="J22" s="246"/>
      <c r="K22" s="247"/>
    </row>
    <row r="23" spans="1:11" ht="12" customHeight="1" thickBot="1">
      <c r="A23" s="238" t="s">
        <v>32</v>
      </c>
      <c r="B23" s="239" t="s">
        <v>269</v>
      </c>
      <c r="C23" s="239"/>
      <c r="D23" s="239"/>
      <c r="E23" s="239"/>
      <c r="F23" s="239"/>
      <c r="G23" s="239"/>
      <c r="H23" s="239"/>
      <c r="I23" s="239"/>
      <c r="J23" s="239"/>
      <c r="K23" s="240"/>
    </row>
    <row r="24" spans="1:11" ht="12" customHeight="1">
      <c r="A24" s="101" t="s">
        <v>33</v>
      </c>
      <c r="B24" s="102"/>
      <c r="C24" s="103"/>
      <c r="D24" s="104"/>
      <c r="E24" s="111"/>
      <c r="F24" s="101" t="s">
        <v>34</v>
      </c>
      <c r="G24" s="84"/>
      <c r="H24" s="84"/>
      <c r="I24" s="85"/>
      <c r="J24" s="103"/>
      <c r="K24" s="103"/>
    </row>
    <row r="25" spans="1:11" ht="12" customHeight="1">
      <c r="A25" s="76" t="s">
        <v>35</v>
      </c>
      <c r="B25" s="215"/>
      <c r="C25" s="214"/>
      <c r="D25" s="105"/>
      <c r="E25" s="111"/>
      <c r="F25" s="248" t="s">
        <v>35</v>
      </c>
      <c r="G25" s="249"/>
      <c r="H25" s="249"/>
      <c r="I25" s="250"/>
      <c r="J25" s="215"/>
      <c r="K25" s="214"/>
    </row>
    <row r="26" spans="1:11" ht="13.5" customHeight="1">
      <c r="A26" s="76" t="s">
        <v>36</v>
      </c>
      <c r="B26" s="168"/>
      <c r="C26" s="169"/>
      <c r="D26" s="170"/>
      <c r="E26" s="111"/>
      <c r="F26" s="76" t="s">
        <v>36</v>
      </c>
      <c r="G26" s="106"/>
      <c r="H26" s="106"/>
      <c r="I26" s="168"/>
      <c r="J26" s="169"/>
      <c r="K26" s="170"/>
    </row>
    <row r="27" spans="1:11" ht="12" customHeight="1">
      <c r="A27" s="109" t="s">
        <v>37</v>
      </c>
      <c r="B27" s="241"/>
      <c r="C27" s="242"/>
      <c r="D27" s="243" t="s">
        <v>264</v>
      </c>
      <c r="E27" s="111"/>
      <c r="F27" s="109" t="s">
        <v>38</v>
      </c>
      <c r="G27" s="110"/>
      <c r="H27" s="110"/>
      <c r="I27" s="241"/>
      <c r="J27" s="242"/>
      <c r="K27" s="243"/>
    </row>
    <row r="28" spans="1:11" ht="2.25" customHeight="1">
      <c r="A28" s="113"/>
      <c r="B28" s="111"/>
      <c r="C28" s="111"/>
      <c r="D28" s="114" t="s">
        <v>265</v>
      </c>
      <c r="E28" s="112"/>
      <c r="F28" s="74"/>
      <c r="G28" s="5"/>
      <c r="H28" s="5"/>
      <c r="I28" s="5"/>
      <c r="J28" s="5"/>
      <c r="K28" s="75"/>
    </row>
    <row r="29" spans="1:11" ht="13.5" customHeight="1">
      <c r="A29" s="108" t="s">
        <v>33</v>
      </c>
      <c r="B29" s="241"/>
      <c r="C29" s="242"/>
      <c r="D29" s="243" t="s">
        <v>266</v>
      </c>
      <c r="E29" s="111"/>
      <c r="F29" s="251" t="s">
        <v>34</v>
      </c>
      <c r="G29" s="252"/>
      <c r="H29" s="252"/>
      <c r="I29" s="253"/>
      <c r="J29" s="10"/>
      <c r="K29" s="10"/>
    </row>
    <row r="30" spans="1:11" ht="13.5" customHeight="1">
      <c r="A30" s="76" t="s">
        <v>35</v>
      </c>
      <c r="B30" s="215"/>
      <c r="C30" s="214"/>
      <c r="D30" s="75" t="s">
        <v>267</v>
      </c>
      <c r="E30" s="111"/>
      <c r="F30" s="76" t="s">
        <v>35</v>
      </c>
      <c r="G30" s="106"/>
      <c r="H30" s="106"/>
      <c r="I30" s="82"/>
      <c r="J30" s="215"/>
      <c r="K30" s="214"/>
    </row>
    <row r="31" spans="1:11" ht="12" customHeight="1">
      <c r="A31" s="76" t="s">
        <v>36</v>
      </c>
      <c r="B31" s="168"/>
      <c r="C31" s="169"/>
      <c r="D31" s="170"/>
      <c r="E31" s="111"/>
      <c r="F31" s="76" t="s">
        <v>36</v>
      </c>
      <c r="G31" s="106"/>
      <c r="H31" s="106"/>
      <c r="I31" s="168"/>
      <c r="J31" s="169"/>
      <c r="K31" s="170"/>
    </row>
    <row r="32" spans="1:11" ht="13.5" customHeight="1" thickBot="1">
      <c r="A32" s="76" t="s">
        <v>37</v>
      </c>
      <c r="B32" s="241"/>
      <c r="C32" s="242"/>
      <c r="D32" s="243"/>
      <c r="E32" s="111"/>
      <c r="F32" s="107" t="s">
        <v>38</v>
      </c>
      <c r="G32" s="83"/>
      <c r="H32" s="83"/>
      <c r="I32" s="263"/>
      <c r="J32" s="264"/>
      <c r="K32" s="265"/>
    </row>
    <row r="33" spans="1:11" ht="10.5" customHeight="1" thickBot="1">
      <c r="A33" s="266" t="s">
        <v>39</v>
      </c>
      <c r="B33" s="267"/>
      <c r="C33" s="267"/>
      <c r="D33" s="267"/>
      <c r="E33" s="267"/>
      <c r="F33" s="268"/>
      <c r="G33" s="268"/>
      <c r="H33" s="268"/>
      <c r="I33" s="268"/>
      <c r="J33" s="268"/>
      <c r="K33" s="269"/>
    </row>
    <row r="34" spans="1:11" ht="19.5" customHeight="1">
      <c r="A34" s="70" t="s">
        <v>40</v>
      </c>
      <c r="B34" s="12"/>
      <c r="C34" s="12"/>
      <c r="D34" s="254" t="str">
        <f>IF(Data!A21=TRUE,HYPERLINK(Data!A29, Data!B29),IF(Data!A25=TRUE,HYPERLINK(Data!A29, Data!B29)," "))</f>
        <v xml:space="preserve"> </v>
      </c>
      <c r="E34" s="255"/>
      <c r="F34" s="156" t="s">
        <v>41</v>
      </c>
      <c r="G34" s="157"/>
      <c r="H34" s="157"/>
      <c r="I34" s="157"/>
      <c r="J34" s="157"/>
      <c r="K34" s="158"/>
    </row>
    <row r="35" spans="1:11">
      <c r="A35" s="71" t="s">
        <v>42</v>
      </c>
      <c r="B35" s="13"/>
      <c r="C35" s="13"/>
      <c r="D35" s="256"/>
      <c r="E35" s="257"/>
      <c r="F35" s="159" t="str">
        <f>IF(Data!A21=TRUE,"PURGING AND DOUBLE BAGGING REQUIRED",IF(Data!A22=TRUE,"N/A-Not Exposed",""))</f>
        <v/>
      </c>
      <c r="G35" s="160"/>
      <c r="H35" s="160"/>
      <c r="I35" s="160"/>
      <c r="J35" s="160"/>
      <c r="K35" s="161"/>
    </row>
    <row r="36" spans="1:11" ht="24.75" customHeight="1">
      <c r="A36" s="71" t="s">
        <v>43</v>
      </c>
      <c r="B36" s="153"/>
      <c r="C36" s="154"/>
      <c r="D36" s="154"/>
      <c r="E36" s="154"/>
      <c r="F36" s="154"/>
      <c r="G36" s="154"/>
      <c r="H36" s="154"/>
      <c r="I36" s="154"/>
      <c r="J36" s="154"/>
      <c r="K36" s="155"/>
    </row>
    <row r="37" spans="1:11" ht="10.5" customHeight="1">
      <c r="A37" s="162" t="s">
        <v>44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4"/>
    </row>
    <row r="38" spans="1:11" ht="21.75" customHeight="1">
      <c r="A38" s="87" t="s">
        <v>45</v>
      </c>
      <c r="B38" s="165"/>
      <c r="C38" s="166"/>
      <c r="D38" s="166"/>
      <c r="E38" s="166"/>
      <c r="F38" s="166"/>
      <c r="G38" s="166"/>
      <c r="H38" s="166"/>
      <c r="I38" s="166"/>
      <c r="J38" s="166"/>
      <c r="K38" s="167"/>
    </row>
    <row r="39" spans="1:11" ht="30" customHeight="1">
      <c r="A39" s="87" t="s">
        <v>46</v>
      </c>
      <c r="B39" s="165"/>
      <c r="C39" s="166"/>
      <c r="D39" s="166"/>
      <c r="E39" s="166"/>
      <c r="F39" s="166"/>
      <c r="G39" s="166"/>
      <c r="H39" s="166"/>
      <c r="I39" s="166"/>
      <c r="J39" s="166"/>
      <c r="K39" s="167"/>
    </row>
    <row r="40" spans="1:11" ht="136.5" customHeight="1">
      <c r="A40" s="87" t="s">
        <v>47</v>
      </c>
      <c r="B40" s="165"/>
      <c r="C40" s="166"/>
      <c r="D40" s="166"/>
      <c r="E40" s="166"/>
      <c r="F40" s="166"/>
      <c r="G40" s="166"/>
      <c r="H40" s="166"/>
      <c r="I40" s="166"/>
      <c r="J40" s="166"/>
      <c r="K40" s="167"/>
    </row>
    <row r="41" spans="1:11" ht="19.5" customHeight="1" thickBot="1">
      <c r="A41" s="88"/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1:11" ht="10.5" customHeight="1">
      <c r="A42" s="162" t="s">
        <v>270</v>
      </c>
      <c r="B42" s="163" t="s">
        <v>271</v>
      </c>
      <c r="C42" s="163" t="s">
        <v>272</v>
      </c>
      <c r="D42" s="163" t="s">
        <v>273</v>
      </c>
      <c r="E42" s="163" t="s">
        <v>274</v>
      </c>
      <c r="F42" s="163"/>
      <c r="G42" s="163"/>
      <c r="H42" s="163"/>
      <c r="I42" s="163"/>
      <c r="J42" s="163"/>
      <c r="K42" s="164"/>
    </row>
    <row r="43" spans="1:11" ht="12.75" customHeight="1">
      <c r="A43" s="71" t="s">
        <v>49</v>
      </c>
      <c r="B43" s="137"/>
      <c r="C43" s="138"/>
      <c r="D43" s="138"/>
      <c r="E43" s="138"/>
      <c r="F43" s="138"/>
      <c r="G43" s="138"/>
      <c r="H43" s="138"/>
      <c r="I43" s="138"/>
      <c r="J43" s="138"/>
      <c r="K43" s="139"/>
    </row>
    <row r="44" spans="1:11" ht="253.5" customHeight="1">
      <c r="A44" s="87" t="s">
        <v>50</v>
      </c>
      <c r="B44" s="140"/>
      <c r="C44" s="141"/>
      <c r="D44" s="141"/>
      <c r="E44" s="141"/>
      <c r="F44" s="141"/>
      <c r="G44" s="141"/>
      <c r="H44" s="141"/>
      <c r="I44" s="141"/>
      <c r="J44" s="141"/>
      <c r="K44" s="142"/>
    </row>
    <row r="45" spans="1:11" ht="12" customHeight="1">
      <c r="A45" s="228" t="s">
        <v>51</v>
      </c>
      <c r="B45" s="229"/>
      <c r="C45" s="229"/>
      <c r="D45" s="229"/>
      <c r="E45" s="229"/>
      <c r="F45" s="229"/>
      <c r="G45" s="229"/>
      <c r="H45" s="229"/>
      <c r="I45" s="229"/>
      <c r="J45" s="229"/>
      <c r="K45" s="230"/>
    </row>
    <row r="46" spans="1:11" ht="350.25" customHeight="1">
      <c r="A46" s="87" t="s">
        <v>52</v>
      </c>
      <c r="B46" s="231"/>
      <c r="C46" s="231"/>
      <c r="D46" s="231"/>
      <c r="E46" s="231"/>
      <c r="F46" s="231"/>
      <c r="G46" s="231"/>
      <c r="H46" s="231"/>
      <c r="I46" s="231"/>
      <c r="J46" s="231"/>
      <c r="K46" s="231"/>
    </row>
    <row r="47" spans="1:11" ht="30.75" customHeight="1">
      <c r="A47" s="87" t="s">
        <v>53</v>
      </c>
      <c r="B47" s="231"/>
      <c r="C47" s="231"/>
      <c r="D47" s="231"/>
      <c r="E47" s="231"/>
      <c r="F47" s="231"/>
      <c r="G47" s="231"/>
      <c r="H47" s="231"/>
      <c r="I47" s="231"/>
      <c r="J47" s="231"/>
      <c r="K47" s="231"/>
    </row>
    <row r="48" spans="1:11" ht="18" customHeight="1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</row>
    <row r="49" spans="1:11" ht="12.75" customHeight="1">
      <c r="A49" s="147" t="s">
        <v>54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9"/>
    </row>
    <row r="50" spans="1:11" ht="12" customHeight="1">
      <c r="A50" s="150" t="s">
        <v>55</v>
      </c>
      <c r="B50" s="151"/>
      <c r="C50" s="152"/>
      <c r="D50" s="150" t="s">
        <v>56</v>
      </c>
      <c r="E50" s="151"/>
      <c r="F50" s="152"/>
      <c r="G50" s="91" t="s">
        <v>57</v>
      </c>
      <c r="H50" s="91" t="s">
        <v>58</v>
      </c>
      <c r="I50" s="89" t="s">
        <v>59</v>
      </c>
      <c r="J50" s="232" t="s">
        <v>60</v>
      </c>
      <c r="K50" s="232"/>
    </row>
    <row r="51" spans="1:11" ht="16.5" customHeight="1">
      <c r="A51" s="130"/>
      <c r="B51" s="131"/>
      <c r="C51" s="132"/>
      <c r="D51" s="133"/>
      <c r="E51" s="134"/>
      <c r="F51" s="135"/>
      <c r="G51" s="95"/>
      <c r="H51" s="97"/>
      <c r="I51" s="96"/>
      <c r="J51" s="136">
        <f>G51*I51</f>
        <v>0</v>
      </c>
      <c r="K51" s="136"/>
    </row>
    <row r="52" spans="1:11" ht="16.5" customHeight="1">
      <c r="A52" s="130"/>
      <c r="B52" s="131"/>
      <c r="C52" s="132"/>
      <c r="D52" s="133"/>
      <c r="E52" s="134"/>
      <c r="F52" s="135"/>
      <c r="G52" s="95"/>
      <c r="H52" s="95"/>
      <c r="I52" s="96"/>
      <c r="J52" s="136">
        <f t="shared" ref="J52:J55" si="0">G52*I52</f>
        <v>0</v>
      </c>
      <c r="K52" s="136"/>
    </row>
    <row r="53" spans="1:11" ht="16.5" customHeight="1">
      <c r="A53" s="130"/>
      <c r="B53" s="131"/>
      <c r="C53" s="132"/>
      <c r="D53" s="133"/>
      <c r="E53" s="134"/>
      <c r="F53" s="135"/>
      <c r="G53" s="95"/>
      <c r="H53" s="95"/>
      <c r="I53" s="96"/>
      <c r="J53" s="136">
        <f t="shared" si="0"/>
        <v>0</v>
      </c>
      <c r="K53" s="136"/>
    </row>
    <row r="54" spans="1:11" ht="16.5" customHeight="1">
      <c r="A54" s="130"/>
      <c r="B54" s="131"/>
      <c r="C54" s="132"/>
      <c r="D54" s="133"/>
      <c r="E54" s="134"/>
      <c r="F54" s="135"/>
      <c r="G54" s="95"/>
      <c r="H54" s="95"/>
      <c r="I54" s="96"/>
      <c r="J54" s="136">
        <f t="shared" si="0"/>
        <v>0</v>
      </c>
      <c r="K54" s="136"/>
    </row>
    <row r="55" spans="1:11" ht="16.5" customHeight="1">
      <c r="A55" s="130"/>
      <c r="B55" s="131"/>
      <c r="C55" s="132"/>
      <c r="D55" s="133"/>
      <c r="E55" s="134"/>
      <c r="F55" s="135"/>
      <c r="G55" s="95"/>
      <c r="H55" s="95"/>
      <c r="I55" s="96"/>
      <c r="J55" s="136">
        <f t="shared" si="0"/>
        <v>0</v>
      </c>
      <c r="K55" s="136"/>
    </row>
    <row r="56" spans="1:11" ht="16.5" customHeight="1">
      <c r="A56" s="92"/>
      <c r="B56" s="90"/>
      <c r="C56" s="90"/>
      <c r="D56" s="72"/>
      <c r="E56" s="72"/>
      <c r="F56" s="72"/>
      <c r="G56" s="72"/>
      <c r="H56" s="233" t="s">
        <v>61</v>
      </c>
      <c r="I56" s="233"/>
      <c r="J56" s="136">
        <f>SUM(J51:K55)</f>
        <v>0</v>
      </c>
      <c r="K56" s="136"/>
    </row>
    <row r="57" spans="1:11" ht="16.5" customHeight="1">
      <c r="A57" s="92"/>
      <c r="B57" s="90"/>
      <c r="C57" s="90"/>
      <c r="D57" s="90"/>
      <c r="E57" s="90"/>
      <c r="F57" s="90"/>
      <c r="G57" s="93"/>
      <c r="H57" s="93"/>
      <c r="I57" s="93"/>
      <c r="J57" s="90"/>
      <c r="K57" s="94"/>
    </row>
    <row r="58" spans="1:11" ht="12" customHeight="1">
      <c r="A58" s="234"/>
      <c r="B58" s="235"/>
      <c r="C58" s="235"/>
      <c r="D58" s="4"/>
      <c r="E58" s="4"/>
      <c r="F58" s="4"/>
      <c r="G58" s="4"/>
      <c r="H58" s="4"/>
      <c r="I58" s="4"/>
      <c r="J58" s="4"/>
      <c r="K58" s="77"/>
    </row>
    <row r="59" spans="1:11" ht="18.75" customHeight="1">
      <c r="A59" s="86" t="s">
        <v>62</v>
      </c>
      <c r="B59" s="225" t="str">
        <f>HYPERLINK("mailto:"&amp;(IF(G9="","Select DSS Product line",IF(ISNUMBER(SEARCH("HYT",G9)),"VMHYTRMA",IF(ISNUMBER(SEARCH("KEEPER",G9)),"VMHYTRMA",IF(G9="GasStar","DSSCNRMA@merckgroup.com","DSSRMA@emdgroup.com"))))))</f>
        <v>mailto:Select DSS Product line</v>
      </c>
      <c r="C59" s="226"/>
      <c r="D59" s="226"/>
      <c r="E59" s="226"/>
      <c r="F59" s="227"/>
      <c r="G59" s="227"/>
      <c r="H59" s="78"/>
      <c r="I59" s="78"/>
      <c r="J59" s="78"/>
      <c r="K59" s="79"/>
    </row>
    <row r="60" spans="1:11" ht="60.75" customHeight="1"/>
  </sheetData>
  <sheetProtection sheet="1" objects="1" scenarios="1"/>
  <mergeCells count="97">
    <mergeCell ref="D34:E35"/>
    <mergeCell ref="A18:D18"/>
    <mergeCell ref="B19:D19"/>
    <mergeCell ref="B40:K40"/>
    <mergeCell ref="A42:K42"/>
    <mergeCell ref="I27:K27"/>
    <mergeCell ref="I32:K32"/>
    <mergeCell ref="A33:K33"/>
    <mergeCell ref="B31:D31"/>
    <mergeCell ref="B32:D32"/>
    <mergeCell ref="B39:K39"/>
    <mergeCell ref="B29:D29"/>
    <mergeCell ref="A58:C58"/>
    <mergeCell ref="G20:I20"/>
    <mergeCell ref="G21:I21"/>
    <mergeCell ref="A22:E22"/>
    <mergeCell ref="A23:K23"/>
    <mergeCell ref="B30:C30"/>
    <mergeCell ref="B25:C25"/>
    <mergeCell ref="B26:D26"/>
    <mergeCell ref="B27:D27"/>
    <mergeCell ref="J25:K25"/>
    <mergeCell ref="G22:I22"/>
    <mergeCell ref="J22:K22"/>
    <mergeCell ref="J30:K30"/>
    <mergeCell ref="F25:I25"/>
    <mergeCell ref="F29:I29"/>
    <mergeCell ref="I26:K26"/>
    <mergeCell ref="B59:E59"/>
    <mergeCell ref="F59:G59"/>
    <mergeCell ref="A45:K45"/>
    <mergeCell ref="B46:K46"/>
    <mergeCell ref="B47:K47"/>
    <mergeCell ref="A51:C51"/>
    <mergeCell ref="D51:F51"/>
    <mergeCell ref="J51:K51"/>
    <mergeCell ref="A55:C55"/>
    <mergeCell ref="D55:F55"/>
    <mergeCell ref="J55:K55"/>
    <mergeCell ref="A52:C52"/>
    <mergeCell ref="J50:K50"/>
    <mergeCell ref="H56:I56"/>
    <mergeCell ref="J56:K56"/>
    <mergeCell ref="D52:F52"/>
    <mergeCell ref="A3:K3"/>
    <mergeCell ref="H4:I4"/>
    <mergeCell ref="H5:I5"/>
    <mergeCell ref="G9:J9"/>
    <mergeCell ref="G11:J11"/>
    <mergeCell ref="G7:J7"/>
    <mergeCell ref="D6:E6"/>
    <mergeCell ref="G6:J6"/>
    <mergeCell ref="G10:J10"/>
    <mergeCell ref="G8:J8"/>
    <mergeCell ref="B6:C6"/>
    <mergeCell ref="B7:D7"/>
    <mergeCell ref="B8:D8"/>
    <mergeCell ref="J4:K4"/>
    <mergeCell ref="J5:K5"/>
    <mergeCell ref="B9:D9"/>
    <mergeCell ref="B11:D11"/>
    <mergeCell ref="B12:D12"/>
    <mergeCell ref="G19:I19"/>
    <mergeCell ref="F13:K13"/>
    <mergeCell ref="F14:K14"/>
    <mergeCell ref="B13:D13"/>
    <mergeCell ref="B14:D14"/>
    <mergeCell ref="B15:D15"/>
    <mergeCell ref="B16:D16"/>
    <mergeCell ref="B17:D17"/>
    <mergeCell ref="J16:K16"/>
    <mergeCell ref="J17:K17"/>
    <mergeCell ref="J18:K18"/>
    <mergeCell ref="E16:I16"/>
    <mergeCell ref="G17:I17"/>
    <mergeCell ref="G18:I18"/>
    <mergeCell ref="I2:J2"/>
    <mergeCell ref="A54:C54"/>
    <mergeCell ref="D54:F54"/>
    <mergeCell ref="J54:K54"/>
    <mergeCell ref="F15:K15"/>
    <mergeCell ref="A48:K48"/>
    <mergeCell ref="A49:K49"/>
    <mergeCell ref="A50:C50"/>
    <mergeCell ref="D50:F50"/>
    <mergeCell ref="B36:K36"/>
    <mergeCell ref="F34:K34"/>
    <mergeCell ref="F35:K35"/>
    <mergeCell ref="A37:K37"/>
    <mergeCell ref="B38:K38"/>
    <mergeCell ref="I31:K31"/>
    <mergeCell ref="J52:K52"/>
    <mergeCell ref="A53:C53"/>
    <mergeCell ref="D53:F53"/>
    <mergeCell ref="J53:K53"/>
    <mergeCell ref="B43:K43"/>
    <mergeCell ref="B44:K44"/>
  </mergeCells>
  <conditionalFormatting sqref="F35:K35">
    <cfRule type="expression" dxfId="4" priority="5">
      <formula>$F$35="DOUBLE BAGGING REQUIRED"</formula>
    </cfRule>
  </conditionalFormatting>
  <conditionalFormatting sqref="B59:E59">
    <cfRule type="cellIs" dxfId="3" priority="1" operator="equal">
      <formula>"mailto:Select DSS Product line"</formula>
    </cfRule>
  </conditionalFormatting>
  <dataValidations xWindow="505" yWindow="930" count="4">
    <dataValidation type="list" allowBlank="1" showInputMessage="1" showErrorMessage="1" sqref="G9:J9" xr:uid="{97DE9A6C-95C7-4790-8A69-26D18311F5A9}">
      <formula1>ProductLineList</formula1>
    </dataValidation>
    <dataValidation type="list" allowBlank="1" showInputMessage="1" showErrorMessage="1" sqref="G11:J11" xr:uid="{1B77D082-9BDD-4E83-93C8-A79F8D1C6839}">
      <formula1>Product_Description</formula1>
    </dataValidation>
    <dataValidation allowBlank="1" showErrorMessage="1" sqref="D34:E35 B34" xr:uid="{00B06AFF-6DE7-4A23-8587-58B7E4DA3BD6}"/>
    <dataValidation allowBlank="1" showErrorMessage="1" promptTitle="Send Mail" prompt="Click on Send Mail (F67) to create an email." sqref="B59:E59" xr:uid="{11B36125-CB40-4673-9BA0-EB85D4D2F668}"/>
  </dataValidations>
  <hyperlinks>
    <hyperlink ref="B2" r:id="rId1" xr:uid="{D1DD7CE0-4AD4-4FEB-A9B4-71F2D4CB1F12}"/>
    <hyperlink ref="A22:E22" location="'RETURN GOODS LABEL'!A1" display="*Click here for &quot;RETURN GOODS LABEL&quot;" xr:uid="{615E861B-EDD3-49F3-A443-239E43B5E29A}"/>
    <hyperlink ref="F15:J15" location="'Multiple Parent Systems'!A1" display="Click here if multpile parents are affected" xr:uid="{31113AFD-95BF-44D1-AB65-0F5A46AC1DCE}"/>
    <hyperlink ref="D6:E6" location="'Form Instructions'!A1" display="View Instructions" xr:uid="{6353EA69-AABA-4404-9869-7AFAB3C30E7D}"/>
    <hyperlink ref="F15:K15" location="'Multiple Parent Systems'!A1" display="Click here if multpile parents are affected" xr:uid="{5DB6A211-686B-4314-B6EB-D6A05B6A9F1E}"/>
  </hyperlinks>
  <pageMargins left="0.25" right="0.2" top="0.75" bottom="0.75" header="0.3" footer="0.3"/>
  <pageSetup orientation="portrait" r:id="rId2"/>
  <headerFooter>
    <oddHeader><![CDATA[&L&"Arial,Bold"&14Delivery Systems and Services&"-,Regular"&8
&"-,Bold Italic"&12&K4C8B9AWarranty, Service, and Complaint Form&"-,Regular"&8&K01+000
&R&G]]></oddHeader>
    <oddFooter><![CDATA[&L&8DSS Form SOP212b
REV K 5/29/2019&R&8Page &P&  of  &N&C&"Calibri"&11&K000000&"Calibri,Regular"&K000000
&G]]></oddFooter>
  </headerFooter>
  <rowBreaks count="2" manualBreakCount="2">
    <brk id="40" max="16383" man="1"/>
    <brk id="47" max="16383" man="1"/>
  </rowBreaks>
  <drawing r:id="rId3"/>
  <legacyDrawing r:id="rId4"/>
  <legacyDrawingHF r:id="rId5"/>
  <mc:AlternateContent>
    <mc:Choice Requires="x14">
      <controls>
        <mc:AlternateContent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139700</xdr:rowOff>
                  </from>
                  <to>
                    <xdr:col>10</xdr:col>
                    <xdr:colOff>25400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146050</xdr:rowOff>
                  </from>
                  <to>
                    <xdr:col>10</xdr:col>
                    <xdr:colOff>501650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9</xdr:col>
                    <xdr:colOff>6350</xdr:colOff>
                    <xdr:row>18</xdr:row>
                    <xdr:rowOff>120650</xdr:rowOff>
                  </from>
                  <to>
                    <xdr:col>10</xdr:col>
                    <xdr:colOff>25400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10</xdr:col>
                    <xdr:colOff>6350</xdr:colOff>
                    <xdr:row>18</xdr:row>
                    <xdr:rowOff>146050</xdr:rowOff>
                  </from>
                  <to>
                    <xdr:col>10</xdr:col>
                    <xdr:colOff>520700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9</xdr:col>
                    <xdr:colOff>25400</xdr:colOff>
                    <xdr:row>19</xdr:row>
                    <xdr:rowOff>114300</xdr:rowOff>
                  </from>
                  <to>
                    <xdr:col>10</xdr:col>
                    <xdr:colOff>6350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10</xdr:col>
                    <xdr:colOff>6350</xdr:colOff>
                    <xdr:row>19</xdr:row>
                    <xdr:rowOff>139700</xdr:rowOff>
                  </from>
                  <to>
                    <xdr:col>10</xdr:col>
                    <xdr:colOff>609600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1</xdr:col>
                    <xdr:colOff>6350</xdr:colOff>
                    <xdr:row>22</xdr:row>
                    <xdr:rowOff>114300</xdr:rowOff>
                  </from>
                  <to>
                    <xdr:col>2</xdr:col>
                    <xdr:colOff>31750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114300</xdr:rowOff>
                  </from>
                  <to>
                    <xdr:col>3</xdr:col>
                    <xdr:colOff>101600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65" r:id="rId14" name="Check Box 41">
              <controlPr defaultSize="0" autoFill="0" autoLine="0" autoPict="0">
                <anchor moveWithCells="1">
                  <from>
                    <xdr:col>0</xdr:col>
                    <xdr:colOff>1454150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1066" r:id="rId1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101600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1067" r:id="rId16" name="Check Box 43">
              <controlPr defaultSize="0" autoFill="0" autoLine="0" autoPict="0">
                <anchor moveWithCells="1">
                  <from>
                    <xdr:col>9</xdr:col>
                    <xdr:colOff>25400</xdr:colOff>
                    <xdr:row>22</xdr:row>
                    <xdr:rowOff>114300</xdr:rowOff>
                  </from>
                  <to>
                    <xdr:col>10</xdr:col>
                    <xdr:colOff>31750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68" r:id="rId17" name="Check Box 44">
              <controlPr defaultSize="0" autoFill="0" autoLine="0" autoPict="0">
                <anchor moveWithCells="1">
                  <from>
                    <xdr:col>10</xdr:col>
                    <xdr:colOff>6350</xdr:colOff>
                    <xdr:row>22</xdr:row>
                    <xdr:rowOff>114300</xdr:rowOff>
                  </from>
                  <to>
                    <xdr:col>10</xdr:col>
                    <xdr:colOff>520700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69" r:id="rId18" name="Check Box 45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25400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1070" r:id="rId19" name="Check Box 46">
              <controlPr defaultSize="0" autoFill="0" autoLine="0" autoPict="0">
                <anchor moveWithCells="1">
                  <from>
                    <xdr:col>10</xdr:col>
                    <xdr:colOff>6350</xdr:colOff>
                    <xdr:row>28</xdr:row>
                    <xdr:rowOff>0</xdr:rowOff>
                  </from>
                  <to>
                    <xdr:col>10</xdr:col>
                    <xdr:colOff>520700</xdr:colOff>
                    <xdr:row>29</xdr:row>
                    <xdr:rowOff>44450</xdr:rowOff>
                  </to>
                </anchor>
              </controlPr>
            </control>
          </mc:Choice>
        </mc:AlternateContent>
        <mc:AlternateContent>
          <mc:Choice Requires="x14">
            <control shapeId="1073" r:id="rId20" name="Check Box 49">
              <controlPr locked="0" defaultSize="0" autoFill="0" autoLine="0" autoPict="0">
                <anchor moveWithCells="1">
                  <from>
                    <xdr:col>1</xdr:col>
                    <xdr:colOff>6350</xdr:colOff>
                    <xdr:row>33</xdr:row>
                    <xdr:rowOff>31750</xdr:rowOff>
                  </from>
                  <to>
                    <xdr:col>2</xdr:col>
                    <xdr:colOff>25400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>
          <mc:Choice Requires="x14">
            <control shapeId="1074" r:id="rId21" name="Check Box 50">
              <controlPr locked="0" defaultSize="0" autoFill="0" autoLine="0" autoPict="0">
                <anchor moveWithCells="1">
                  <from>
                    <xdr:col>2</xdr:col>
                    <xdr:colOff>25400</xdr:colOff>
                    <xdr:row>33</xdr:row>
                    <xdr:rowOff>31750</xdr:rowOff>
                  </from>
                  <to>
                    <xdr:col>3</xdr:col>
                    <xdr:colOff>38100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>
          <mc:Choice Requires="x14">
            <control shapeId="1078" r:id="rId22" name="Check Box 54">
              <controlPr locked="0" defaultSize="0" autoFill="0" autoLine="0" autoPict="0">
                <anchor moveWithCells="1">
                  <from>
                    <xdr:col>1</xdr:col>
                    <xdr:colOff>25400</xdr:colOff>
                    <xdr:row>33</xdr:row>
                    <xdr:rowOff>196850</xdr:rowOff>
                  </from>
                  <to>
                    <xdr:col>2</xdr:col>
                    <xdr:colOff>31750</xdr:colOff>
                    <xdr:row>35</xdr:row>
                    <xdr:rowOff>63500</xdr:rowOff>
                  </to>
                </anchor>
              </controlPr>
            </control>
          </mc:Choice>
        </mc:AlternateContent>
        <mc:AlternateContent>
          <mc:Choice Requires="x14">
            <control shapeId="1079" r:id="rId23" name="Check Box 55">
              <controlPr locked="0" defaultSize="0" autoFill="0" autoLine="0" autoPict="0">
                <anchor moveWithCells="1">
                  <from>
                    <xdr:col>2</xdr:col>
                    <xdr:colOff>31750</xdr:colOff>
                    <xdr:row>33</xdr:row>
                    <xdr:rowOff>228600</xdr:rowOff>
                  </from>
                  <to>
                    <xdr:col>3</xdr:col>
                    <xdr:colOff>38100</xdr:colOff>
                    <xdr:row>35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86" r:id="rId24" name="Check Box 62">
              <controlPr locked="0" defaultSize="0" autoFill="0" autoLine="0" autoPict="0">
                <anchor moveWithCells="1">
                  <from>
                    <xdr:col>3</xdr:col>
                    <xdr:colOff>82550</xdr:colOff>
                    <xdr:row>41</xdr:row>
                    <xdr:rowOff>107950</xdr:rowOff>
                  </from>
                  <to>
                    <xdr:col>3</xdr:col>
                    <xdr:colOff>450850</xdr:colOff>
                    <xdr:row>43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1089" r:id="rId25" name="Check Box 65">
              <controlPr locked="0" defaultSize="0" autoFill="0" autoLine="0" autoPict="0">
                <anchor moveWithCells="1">
                  <from>
                    <xdr:col>1</xdr:col>
                    <xdr:colOff>381000</xdr:colOff>
                    <xdr:row>41</xdr:row>
                    <xdr:rowOff>69850</xdr:rowOff>
                  </from>
                  <to>
                    <xdr:col>2</xdr:col>
                    <xdr:colOff>368300</xdr:colOff>
                    <xdr:row>43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uri="{78C0D931-6437-407d-A8EE-F0AAD7539E65}">
      <x14:conditionalFormattings>
        <x14:conditionalFormatting xmlns:xm="http://schemas.microsoft.com/office/excel/2006/main">
          <x14:cfRule type="expression" priority="7" id="{00000000-000E-0000-0000-000003000000}">
            <xm:f>Data!A21="False"</xm:f>
            <x14:dxf/>
          </x14:cfRule>
          <x14:cfRule type="expression" priority="8" id="{00000000-000E-0000-0000-000004000000}">
            <xm:f>Data!A21=TRUE</xm:f>
            <x14:dxf>
              <fill>
                <patternFill>
                  <bgColor theme="7" tint="0.79998168889431442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2" id="{FEBB45FE-8EBD-417A-A0B3-628E092C08F2}">
            <xm:f>Data!A25=TRUE</xm:f>
            <x14:dxf>
              <font>
                <b/>
                <i val="0"/>
                <color rgb="FFFF0000"/>
              </font>
            </x14:dxf>
          </x14:cfRule>
          <x14:cfRule type="expression" priority="3" id="{5C2380DD-61A7-4D60-AE88-A71C704ED449}">
            <xm:f>Data!A21=FALSE</xm:f>
            <x14:dxf/>
          </x14:cfRule>
          <x14:cfRule type="expression" priority="4" id="{5C330C8F-6C7F-4671-9C2D-AE7BFCCD7195}">
            <xm:f>Data!A21=TRUE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D34:E35</xm:sqref>
        </x14:conditionalFormatting>
      </x14:conditionalFormattings>
    </ext>
    <ext uri="{CCE6A557-97BC-4b89-ADB6-D9C93CAAB3DF}">
      <x14:dataValidations xmlns:xm="http://schemas.microsoft.com/office/excel/2006/main" xWindow="505" yWindow="930" count="3">
        <x14:dataValidation type="list" allowBlank="1" showInputMessage="1" showErrorMessage="1" xr:uid="{30A64D63-EEDA-4499-BCBD-2E7732ADCCB3}">
          <x14:formula1>
            <xm:f>Data!$A$4:$A$11</xm:f>
          </x14:formula1>
          <xm:sqref>G7:J7</xm:sqref>
        </x14:dataValidation>
        <x14:dataValidation type="list" allowBlank="1" showInputMessage="1" showErrorMessage="1" xr:uid="{C358D0DC-5E4E-4BE6-A705-9195A827AA59}">
          <x14:formula1>
            <xm:f>Data!$B$3:$B$9</xm:f>
          </x14:formula1>
          <xm:sqref>B19:D19</xm:sqref>
        </x14:dataValidation>
        <x14:dataValidation type="list" allowBlank="1" showInputMessage="1" showErrorMessage="1" xr:uid="{6381BEB7-35E5-4539-940F-452171334E8A}">
          <x14:formula1>
            <xm:f>Data!$A$17</xm:f>
          </x14:formula1>
          <xm:sqref>A51:C55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6A1B-D0ED-4CB2-B0F9-BFCAFE964E34}">
  <dimension ref="A1:Q17"/>
  <sheetViews>
    <sheetView showGridLines="0" zoomScaleNormal="100" workbookViewId="0">
      <selection activeCell="K20" sqref="K20"/>
    </sheetView>
  </sheetViews>
  <sheetFormatPr defaultRowHeight="14.45"/>
  <cols>
    <col min="1" max="1" customWidth="true" width="33.5703125"/>
    <col min="2" max="2" customWidth="true" width="13.140625"/>
    <col min="7" max="7" customWidth="true" width="3.42578125"/>
    <col min="11" max="11" customWidth="true" width="14.42578125"/>
    <col min="12" max="12" customWidth="true" width="5.5703125"/>
    <col min="13" max="13" customWidth="true" width="10.0"/>
    <col min="14" max="14" customWidth="true" width="22.42578125"/>
  </cols>
  <sheetData>
    <row r="1" spans="1:17">
      <c r="A1" s="271" t="s">
        <v>63</v>
      </c>
      <c r="B1" s="271"/>
      <c r="C1" s="271"/>
      <c r="D1" s="271"/>
      <c r="E1" s="271"/>
      <c r="F1" s="271"/>
      <c r="G1" s="271"/>
      <c r="H1" s="271"/>
      <c r="I1" s="271"/>
      <c r="J1" s="271"/>
      <c r="M1" s="278" t="s">
        <v>64</v>
      </c>
      <c r="N1" s="279"/>
    </row>
    <row r="2" spans="1:17" ht="23.45">
      <c r="A2" s="275" t="s">
        <v>65</v>
      </c>
      <c r="B2" s="275"/>
      <c r="C2" s="275"/>
      <c r="D2" s="275"/>
      <c r="E2" s="275"/>
      <c r="F2" s="275"/>
      <c r="G2" s="275"/>
      <c r="H2" s="275"/>
      <c r="I2" s="275"/>
      <c r="M2" s="123"/>
      <c r="N2" s="124">
        <f>'WARRANTY SERVICE COMPLAINT FORM'!$B$27</f>
        <v>0</v>
      </c>
      <c r="Q2" s="121" t="b">
        <v>1</v>
      </c>
    </row>
    <row r="3" spans="1:17" ht="18.600000000000001">
      <c r="A3" s="120" t="s">
        <v>15</v>
      </c>
      <c r="B3" s="276" t="str">
        <f>IF('WARRANTY SERVICE COMPLAINT FORM'!$B$11="","",'WARRANTY SERVICE COMPLAINT FORM'!$B$11)</f>
        <v/>
      </c>
      <c r="C3" s="276"/>
      <c r="D3" s="276"/>
      <c r="E3" s="276"/>
      <c r="F3" s="276"/>
      <c r="G3" s="276"/>
      <c r="H3" s="276"/>
      <c r="I3" s="276"/>
      <c r="M3" s="125"/>
      <c r="N3" s="126">
        <f>'WARRANTY SERVICE COMPLAINT FORM'!$I$27</f>
        <v>0</v>
      </c>
      <c r="Q3" s="121"/>
    </row>
    <row r="4" spans="1:17" ht="18.600000000000001">
      <c r="A4" s="120" t="s">
        <v>37</v>
      </c>
      <c r="B4" s="274" t="str">
        <f>CONCATENATE(IF(Data!A33=TRUE,'WARRANTY SERVICE COMPLAINT FORM'!$B27&amp;", ",""),IF(Data!A34=TRUE,'WARRANTY SERVICE COMPLAINT FORM'!$I27&amp;", ",""),IF(Data!A35=TRUE,'WARRANTY SERVICE COMPLAINT FORM'!$B32&amp;", ",""),IF(Data!A36=TRUE,'WARRANTY SERVICE COMPLAINT FORM'!$I32&amp;", ", ""))</f>
        <v/>
      </c>
      <c r="C4" s="274"/>
      <c r="D4" s="274"/>
      <c r="E4" s="274"/>
      <c r="F4" s="274"/>
      <c r="G4" s="274"/>
      <c r="H4" s="274"/>
      <c r="I4" s="274"/>
      <c r="M4" s="125"/>
      <c r="N4" s="126">
        <f>'WARRANTY SERVICE COMPLAINT FORM'!$B$32</f>
        <v>0</v>
      </c>
      <c r="Q4" s="121"/>
    </row>
    <row r="5" spans="1:17" ht="18.600000000000001">
      <c r="A5" s="116" t="s">
        <v>66</v>
      </c>
      <c r="B5" s="276" t="str">
        <f>IF('WARRANTY SERVICE COMPLAINT FORM'!B36:K36="","",'WARRANTY SERVICE COMPLAINT FORM'!B36:K36)</f>
        <v/>
      </c>
      <c r="C5" s="276"/>
      <c r="D5" s="276"/>
      <c r="E5" s="276"/>
      <c r="F5" s="276"/>
      <c r="G5" s="276"/>
      <c r="H5" s="276"/>
      <c r="I5" s="276"/>
      <c r="M5" s="127"/>
      <c r="N5" s="128">
        <f>'WARRANTY SERVICE COMPLAINT FORM'!$I$32</f>
        <v>0</v>
      </c>
      <c r="Q5" s="121"/>
    </row>
    <row r="6" spans="1:17" ht="15.6">
      <c r="A6" s="118"/>
      <c r="B6" s="117"/>
      <c r="C6" s="117"/>
      <c r="D6" s="117"/>
      <c r="E6" s="117"/>
      <c r="F6" s="117"/>
      <c r="G6" s="117"/>
      <c r="H6" s="117"/>
    </row>
    <row r="7" spans="1:17" ht="21" customHeight="1">
      <c r="A7" s="117"/>
      <c r="B7" s="117"/>
      <c r="C7" s="117"/>
      <c r="D7" s="117"/>
      <c r="E7" s="117"/>
      <c r="F7" s="117"/>
      <c r="G7" s="117"/>
      <c r="H7" s="117"/>
    </row>
    <row r="8" spans="1:17" ht="39.75" customHeight="1">
      <c r="A8" s="274" t="s">
        <v>67</v>
      </c>
      <c r="B8" s="274"/>
      <c r="C8" s="274"/>
      <c r="D8" s="274"/>
      <c r="E8" s="274"/>
      <c r="F8" s="306" t="s">
        <v>68</v>
      </c>
      <c r="G8" s="306"/>
      <c r="H8" s="272"/>
      <c r="I8" s="272"/>
      <c r="P8" s="122"/>
    </row>
    <row r="9" spans="1:17" ht="39.75" customHeight="1">
      <c r="A9" s="274" t="s">
        <v>69</v>
      </c>
      <c r="B9" s="274"/>
      <c r="C9" s="274"/>
      <c r="D9" s="274"/>
      <c r="E9" s="274"/>
      <c r="F9" s="119" t="s">
        <v>68</v>
      </c>
      <c r="G9" s="119"/>
      <c r="H9" s="273"/>
      <c r="I9" s="273"/>
    </row>
    <row r="10" spans="1:17" ht="34.5" customHeight="1">
      <c r="A10" s="274" t="s">
        <v>70</v>
      </c>
      <c r="B10" s="274"/>
      <c r="C10" s="274"/>
      <c r="D10" s="274"/>
      <c r="E10" s="274"/>
      <c r="F10" s="119" t="s">
        <v>68</v>
      </c>
      <c r="G10" s="119"/>
      <c r="H10" s="273"/>
      <c r="I10" s="273"/>
    </row>
    <row r="11" spans="1:17" ht="29.25" customHeight="1">
      <c r="A11" s="274" t="s">
        <v>71</v>
      </c>
      <c r="B11" s="274"/>
      <c r="C11" s="274"/>
      <c r="D11" s="274"/>
      <c r="E11" s="274"/>
      <c r="F11" s="306" t="s">
        <v>68</v>
      </c>
      <c r="G11" s="306"/>
      <c r="H11" s="273"/>
      <c r="I11" s="273"/>
    </row>
    <row r="12" spans="1:17" ht="18.75" customHeight="1">
      <c r="A12" s="276" t="s">
        <v>72</v>
      </c>
      <c r="B12" s="277"/>
      <c r="C12" s="277"/>
      <c r="D12" s="277"/>
      <c r="E12" s="277"/>
      <c r="F12" s="277"/>
      <c r="G12" s="277"/>
      <c r="H12" s="277"/>
      <c r="I12" s="277"/>
    </row>
    <row r="13" spans="1:17" ht="18.75" customHeight="1">
      <c r="A13" s="276"/>
      <c r="B13" s="272"/>
      <c r="C13" s="272"/>
      <c r="D13" s="272"/>
      <c r="E13" s="272"/>
      <c r="F13" s="272"/>
      <c r="G13" s="272"/>
      <c r="H13" s="272"/>
      <c r="I13" s="272"/>
    </row>
    <row r="14" spans="1:17">
      <c r="A14" s="280" t="s">
        <v>73</v>
      </c>
      <c r="B14" s="280"/>
      <c r="C14" s="280"/>
      <c r="D14" s="280"/>
      <c r="E14" s="280"/>
      <c r="F14" s="280"/>
      <c r="G14" s="280"/>
      <c r="H14" s="280"/>
      <c r="I14" s="280"/>
    </row>
    <row r="15" spans="1:17" ht="18.75" customHeight="1">
      <c r="A15" s="280"/>
      <c r="B15" s="280"/>
      <c r="C15" s="280"/>
      <c r="D15" s="280"/>
      <c r="E15" s="280"/>
      <c r="F15" s="280"/>
      <c r="G15" s="280"/>
      <c r="H15" s="280"/>
      <c r="I15" s="280"/>
    </row>
    <row r="16" spans="1:17">
      <c r="A16" s="270" t="s">
        <v>74</v>
      </c>
      <c r="B16" s="270"/>
      <c r="C16" s="270"/>
      <c r="D16" s="270"/>
      <c r="E16" s="270"/>
      <c r="F16" s="270"/>
      <c r="G16" s="270"/>
      <c r="H16" s="270"/>
      <c r="I16" s="270"/>
    </row>
    <row r="17" spans="1:9">
      <c r="A17" s="270"/>
      <c r="B17" s="270"/>
      <c r="C17" s="270"/>
      <c r="D17" s="270"/>
      <c r="E17" s="270"/>
      <c r="F17" s="270"/>
      <c r="G17" s="270"/>
      <c r="H17" s="270"/>
      <c r="I17" s="270"/>
    </row>
  </sheetData>
  <sheetProtection sheet="1" objects="1" scenarios="1"/>
  <mergeCells count="20">
    <mergeCell ref="A12:A13"/>
    <mergeCell ref="B12:I13"/>
    <mergeCell ref="M1:N1"/>
    <mergeCell ref="A14:I15"/>
    <mergeCell ref="A16:I17"/>
    <mergeCell ref="A1:J1"/>
    <mergeCell ref="H8:I8"/>
    <mergeCell ref="H9:I9"/>
    <mergeCell ref="H10:I10"/>
    <mergeCell ref="H11:I11"/>
    <mergeCell ref="B4:I4"/>
    <mergeCell ref="A2:I2"/>
    <mergeCell ref="A8:E8"/>
    <mergeCell ref="F8:G8"/>
    <mergeCell ref="A9:E9"/>
    <mergeCell ref="A10:E10"/>
    <mergeCell ref="A11:E11"/>
    <mergeCell ref="F11:G11"/>
    <mergeCell ref="B3:I3"/>
    <mergeCell ref="B5:I5"/>
  </mergeCells>
  <hyperlinks>
    <hyperlink ref="A1:J1" location="'WARRANTY SERVICE COMPLAINT FORM'!A1" display="Return to Form" xr:uid="{E00C7E5E-B1C7-4AD5-8A2C-684B9B5ADFF9}"/>
  </hyperlinks>
  <pageMargins left="0.25" right="0.25" top="0.75" bottom="0.75" header="0.3" footer="0.3"/>
  <pageSetup orientation="landscape" r:id="rId1"/>
  <drawing r:id="rId2"/>
  <legacyDrawing r:id="rId3"/>
  <mc:AlternateContent>
    <mc:Choice Requires="x14">
      <controls>
        <mc:AlternateContent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12</xdr:col>
                    <xdr:colOff>222250</xdr:colOff>
                    <xdr:row>1</xdr:row>
                    <xdr:rowOff>101600</xdr:rowOff>
                  </from>
                  <to>
                    <xdr:col>12</xdr:col>
                    <xdr:colOff>596900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>
          <mc:Choice Requires="x14">
            <control shapeId="7180" r:id="rId5" name="Check Box 12">
              <controlPr defaultSize="0" autoFill="0" autoLine="0" autoPict="0">
                <anchor moveWithCells="1">
                  <from>
                    <xdr:col>12</xdr:col>
                    <xdr:colOff>222250</xdr:colOff>
                    <xdr:row>2</xdr:row>
                    <xdr:rowOff>63500</xdr:rowOff>
                  </from>
                  <to>
                    <xdr:col>12</xdr:col>
                    <xdr:colOff>527050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7181" r:id="rId6" name="Check Box 13">
              <controlPr defaultSize="0" autoFill="0" autoLine="0" autoPict="0">
                <anchor moveWithCells="1">
                  <from>
                    <xdr:col>12</xdr:col>
                    <xdr:colOff>228600</xdr:colOff>
                    <xdr:row>3</xdr:row>
                    <xdr:rowOff>63500</xdr:rowOff>
                  </from>
                  <to>
                    <xdr:col>13</xdr:col>
                    <xdr:colOff>425450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>
          <mc:Choice Requires="x14">
            <control shapeId="7182" r:id="rId7" name="Check Box 14">
              <controlPr defaultSize="0" autoFill="0" autoLine="0" autoPict="0">
                <anchor moveWithCells="1">
                  <from>
                    <xdr:col>12</xdr:col>
                    <xdr:colOff>228600</xdr:colOff>
                    <xdr:row>4</xdr:row>
                    <xdr:rowOff>38100</xdr:rowOff>
                  </from>
                  <to>
                    <xdr:col>12</xdr:col>
                    <xdr:colOff>533400</xdr:colOff>
                    <xdr:row>5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D11F-34B4-42AC-87F3-6414FC92EFCC}">
  <sheetPr codeName="Sheet2"/>
  <dimension ref="A1:L32"/>
  <sheetViews>
    <sheetView showGridLines="0" showZeros="0" workbookViewId="0">
      <selection activeCell="C10" sqref="C10:F10"/>
    </sheetView>
  </sheetViews>
  <sheetFormatPr defaultColWidth="9.140625" defaultRowHeight="12.6"/>
  <cols>
    <col min="1" max="16384" style="14" width="9.140625"/>
  </cols>
  <sheetData>
    <row r="1" spans="1:12" ht="14.45">
      <c r="A1" s="271" t="s">
        <v>63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12" ht="12.95">
      <c r="A2" s="307"/>
      <c r="B2" s="307"/>
      <c r="C2" s="307"/>
      <c r="E2" s="308"/>
      <c r="F2" s="308"/>
      <c r="G2" s="308"/>
      <c r="H2" s="308"/>
      <c r="I2" s="308"/>
      <c r="J2" s="308"/>
    </row>
    <row r="3" spans="1:12" ht="15.6">
      <c r="A3" s="31" t="s">
        <v>75</v>
      </c>
      <c r="B3" s="31"/>
      <c r="C3" s="30"/>
      <c r="E3" s="308"/>
      <c r="F3" s="308"/>
      <c r="G3" s="308"/>
      <c r="H3" s="308"/>
      <c r="I3" s="308"/>
      <c r="J3" s="308"/>
      <c r="L3" s="20"/>
    </row>
    <row r="4" spans="1:12">
      <c r="A4" s="281" t="s">
        <v>76</v>
      </c>
      <c r="B4" s="308"/>
      <c r="C4" s="308"/>
      <c r="D4" s="308"/>
      <c r="E4" s="308"/>
      <c r="F4" s="308"/>
      <c r="G4" s="308"/>
      <c r="H4" s="308"/>
      <c r="I4" s="308"/>
      <c r="J4" s="308"/>
    </row>
    <row r="6" spans="1:12">
      <c r="A6" s="14" t="s">
        <v>77</v>
      </c>
      <c r="E6" s="308"/>
      <c r="F6" s="308"/>
      <c r="G6" s="308"/>
      <c r="H6" s="308"/>
      <c r="I6" s="308"/>
      <c r="J6" s="308"/>
    </row>
    <row r="7" spans="1:12" ht="12.95" thickBot="1">
      <c r="E7" s="309"/>
      <c r="F7" s="309"/>
      <c r="G7" s="309"/>
      <c r="H7" s="309"/>
      <c r="I7" s="309"/>
      <c r="J7" s="309"/>
    </row>
    <row r="8" spans="1:12" ht="12.95" thickTop="1">
      <c r="B8" s="29"/>
      <c r="C8" s="28"/>
      <c r="D8" s="28"/>
      <c r="E8" s="28"/>
      <c r="F8" s="28"/>
      <c r="G8" s="28"/>
      <c r="H8" s="28"/>
      <c r="I8" s="28"/>
      <c r="J8" s="27"/>
    </row>
    <row r="9" spans="1:12">
      <c r="B9" s="26"/>
      <c r="C9" s="285"/>
      <c r="D9" s="285"/>
      <c r="E9" s="285"/>
      <c r="F9" s="285"/>
      <c r="J9" s="18"/>
    </row>
    <row r="10" spans="1:12">
      <c r="B10" s="19" t="s">
        <v>78</v>
      </c>
      <c r="C10" s="282">
        <f xml:space="preserve"> 'WARRANTY SERVICE COMPLAINT FORM'!$B$12</f>
        <v>0</v>
      </c>
      <c r="D10" s="283"/>
      <c r="E10" s="283"/>
      <c r="F10" s="284"/>
      <c r="J10" s="18"/>
    </row>
    <row r="11" spans="1:12">
      <c r="B11" s="19"/>
      <c r="C11" s="282">
        <f xml:space="preserve"> 'WARRANTY SERVICE COMPLAINT FORM'!$B$13</f>
        <v>0</v>
      </c>
      <c r="D11" s="283"/>
      <c r="E11" s="283"/>
      <c r="F11" s="284"/>
      <c r="J11" s="18"/>
    </row>
    <row r="12" spans="1:12">
      <c r="B12" s="19"/>
      <c r="C12" s="282">
        <f xml:space="preserve"> 'WARRANTY SERVICE COMPLAINT FORM'!$B$14</f>
        <v>0</v>
      </c>
      <c r="D12" s="283"/>
      <c r="E12" s="283"/>
      <c r="F12" s="284"/>
      <c r="J12" s="18"/>
    </row>
    <row r="13" spans="1:12">
      <c r="B13" s="19"/>
      <c r="C13" s="282">
        <f xml:space="preserve"> 'WARRANTY SERVICE COMPLAINT FORM'!$B$15</f>
        <v>0</v>
      </c>
      <c r="D13" s="283"/>
      <c r="E13" s="283"/>
      <c r="F13" s="284"/>
      <c r="J13" s="18"/>
    </row>
    <row r="14" spans="1:12">
      <c r="B14" s="26" t="s">
        <v>20</v>
      </c>
      <c r="C14" s="282">
        <f xml:space="preserve"> 'WARRANTY SERVICE COMPLAINT FORM'!$B$16</f>
        <v>0</v>
      </c>
      <c r="D14" s="283"/>
      <c r="E14" s="283"/>
      <c r="F14" s="284"/>
      <c r="J14" s="18"/>
    </row>
    <row r="15" spans="1:12">
      <c r="B15" s="19"/>
      <c r="J15" s="18"/>
    </row>
    <row r="16" spans="1:12">
      <c r="B16" s="19"/>
      <c r="J16" s="18"/>
    </row>
    <row r="17" spans="2:12">
      <c r="B17" s="19"/>
      <c r="J17" s="18"/>
    </row>
    <row r="18" spans="2:12" ht="22.5">
      <c r="B18" s="25" t="s">
        <v>79</v>
      </c>
      <c r="J18" s="18"/>
    </row>
    <row r="19" spans="2:12" ht="22.5">
      <c r="B19" s="19"/>
      <c r="C19" s="310" t="str">
        <f>Data!B14</f>
        <v>____________________</v>
      </c>
      <c r="D19" s="308"/>
      <c r="E19" s="308"/>
      <c r="F19" s="308"/>
      <c r="G19" s="308"/>
      <c r="H19" s="308"/>
      <c r="I19" s="308"/>
      <c r="J19" s="311"/>
    </row>
    <row r="20" spans="2:12" ht="22.5">
      <c r="B20" s="19"/>
      <c r="C20" s="312" t="str">
        <f>Data!B15</f>
        <v>____________________</v>
      </c>
      <c r="D20" s="308"/>
      <c r="E20" s="308"/>
      <c r="F20" s="308"/>
      <c r="G20" s="308"/>
      <c r="H20" s="308"/>
      <c r="I20" s="308"/>
      <c r="J20" s="311"/>
    </row>
    <row r="21" spans="2:12" ht="22.5">
      <c r="B21" s="19"/>
      <c r="C21" s="312" t="str">
        <f>Data!B16</f>
        <v>____________________</v>
      </c>
      <c r="D21" s="308"/>
      <c r="E21" s="308"/>
      <c r="F21" s="308"/>
      <c r="G21" s="308"/>
      <c r="H21" s="308"/>
      <c r="I21" s="308"/>
      <c r="J21" s="311"/>
    </row>
    <row r="22" spans="2:12" ht="22.5">
      <c r="B22" s="19"/>
      <c r="C22" s="297" t="str">
        <f>Data!B17</f>
        <v>____________________</v>
      </c>
      <c r="D22" s="297"/>
      <c r="E22" s="297"/>
      <c r="F22" s="297"/>
      <c r="G22" s="297"/>
      <c r="H22" s="297"/>
      <c r="I22" s="297"/>
      <c r="J22" s="298"/>
    </row>
    <row r="23" spans="2:12" ht="23.1" thickBot="1">
      <c r="B23" s="19"/>
      <c r="C23" s="312" t="str">
        <f>Data!B18</f>
        <v>____________________</v>
      </c>
      <c r="D23" s="308"/>
      <c r="E23" s="308"/>
      <c r="F23" s="308"/>
      <c r="G23" s="313"/>
      <c r="H23" s="308"/>
      <c r="I23" s="308"/>
      <c r="J23" s="18"/>
    </row>
    <row r="24" spans="2:12" ht="18" thickBot="1">
      <c r="B24" s="19"/>
      <c r="C24" s="24" t="s">
        <v>80</v>
      </c>
      <c r="D24" s="292" t="str">
        <f>IF('WARRANTY SERVICE COMPLAINT FORM'!J4="Tech. Cust. Serv. Use", "",'WARRANTY SERVICE COMPLAINT FORM'!J4)</f>
        <v/>
      </c>
      <c r="E24" s="293"/>
      <c r="F24" s="294"/>
      <c r="G24" s="20"/>
      <c r="H24" s="20"/>
      <c r="J24" s="18"/>
    </row>
    <row r="25" spans="2:12" ht="12.95">
      <c r="B25" s="23"/>
      <c r="C25" s="22"/>
      <c r="D25" s="22"/>
      <c r="E25" s="22"/>
      <c r="F25" s="22"/>
      <c r="G25" s="22"/>
      <c r="H25" s="22"/>
      <c r="I25" s="22"/>
      <c r="J25" s="21"/>
    </row>
    <row r="26" spans="2:12">
      <c r="B26" s="19"/>
      <c r="H26" s="20"/>
      <c r="J26" s="18"/>
    </row>
    <row r="27" spans="2:12" ht="12.95">
      <c r="B27" s="295" t="s">
        <v>81</v>
      </c>
      <c r="C27" s="296"/>
      <c r="D27" s="296"/>
      <c r="E27" s="296"/>
      <c r="F27" s="296"/>
      <c r="J27" s="18"/>
      <c r="L27" s="100"/>
    </row>
    <row r="28" spans="2:12">
      <c r="B28" s="19"/>
      <c r="J28" s="18"/>
    </row>
    <row r="29" spans="2:12" ht="15" customHeight="1">
      <c r="B29" s="286" t="str">
        <f>IF(Data!A21=TRUE,"**This component has been purged but may still contain residual Chemical or Gas**",IF(Data!A25=TRUE,"**This component has been purged but may still contain residual Chemcial or Gas**",""))</f>
        <v/>
      </c>
      <c r="C29" s="287"/>
      <c r="D29" s="287"/>
      <c r="E29" s="287"/>
      <c r="F29" s="287"/>
      <c r="G29" s="287"/>
      <c r="H29" s="287"/>
      <c r="I29" s="287"/>
      <c r="J29" s="288"/>
    </row>
    <row r="30" spans="2:12" ht="12.95">
      <c r="B30" s="289"/>
      <c r="C30" s="290"/>
      <c r="D30" s="290"/>
      <c r="E30" s="290"/>
      <c r="F30" s="290"/>
      <c r="G30" s="290"/>
      <c r="H30" s="290"/>
      <c r="I30" s="290"/>
      <c r="J30" s="291"/>
    </row>
    <row r="31" spans="2:12" ht="12.95" thickBot="1">
      <c r="B31" s="17"/>
      <c r="C31" s="16"/>
      <c r="D31" s="16"/>
      <c r="E31" s="16"/>
      <c r="F31" s="16"/>
      <c r="G31" s="16"/>
      <c r="H31" s="16"/>
      <c r="I31" s="16"/>
      <c r="J31" s="15"/>
    </row>
    <row r="32" spans="2:12" ht="12.95" thickTop="1"/>
  </sheetData>
  <sheetProtection sheet="1" objects="1" scenarios="1"/>
  <mergeCells count="27">
    <mergeCell ref="B29:J29"/>
    <mergeCell ref="B30:J30"/>
    <mergeCell ref="A2:C2"/>
    <mergeCell ref="E2:G2"/>
    <mergeCell ref="E3:G3"/>
    <mergeCell ref="H2:J2"/>
    <mergeCell ref="H3:J3"/>
    <mergeCell ref="D24:F24"/>
    <mergeCell ref="C20:J20"/>
    <mergeCell ref="B27:F27"/>
    <mergeCell ref="C22:J22"/>
    <mergeCell ref="A1:J1"/>
    <mergeCell ref="H7:J7"/>
    <mergeCell ref="C21:J21"/>
    <mergeCell ref="C23:F23"/>
    <mergeCell ref="A4:J4"/>
    <mergeCell ref="E6:G6"/>
    <mergeCell ref="E7:G7"/>
    <mergeCell ref="C14:F14"/>
    <mergeCell ref="C12:F12"/>
    <mergeCell ref="C19:J19"/>
    <mergeCell ref="H6:J6"/>
    <mergeCell ref="G23:I23"/>
    <mergeCell ref="C9:F9"/>
    <mergeCell ref="C10:F10"/>
    <mergeCell ref="C11:F11"/>
    <mergeCell ref="C13:F13"/>
  </mergeCells>
  <hyperlinks>
    <hyperlink ref="A1:J1" location="'WARRANTY SERVICE COMPLAINT FORM'!A1" display="Return to Form" xr:uid="{F9842CA8-C945-4C95-8EDE-61BA7CE59E4D}"/>
  </hyperlinks>
  <printOptions horizontalCentered="1"/>
  <pageMargins left="0.75" right="0.75" top="0.75" bottom="5" header="0.5" footer="0.5"/>
  <pageSetup orientation="portrait" horizontalDpi="96" verticalDpi="96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6</xdr:col>
                    <xdr:colOff>158750</xdr:colOff>
                    <xdr:row>25</xdr:row>
                    <xdr:rowOff>69850</xdr:rowOff>
                  </from>
                  <to>
                    <xdr:col>7</xdr:col>
                    <xdr:colOff>76200</xdr:colOff>
                    <xdr:row>27</xdr:row>
                    <xdr:rowOff>44450</xdr:rowOff>
                  </to>
                </anchor>
              </controlPr>
            </control>
          </mc:Choice>
        </mc:AlternateContent>
        <mc:AlternateContent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304800</xdr:colOff>
                    <xdr:row>25</xdr:row>
                    <xdr:rowOff>76200</xdr:rowOff>
                  </from>
                  <to>
                    <xdr:col>8</xdr:col>
                    <xdr:colOff>114300</xdr:colOff>
                    <xdr:row>27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0F56-253C-471A-BFF2-EEB39CA52810}">
  <sheetPr codeName="Sheet4"/>
  <dimension ref="A1:M106"/>
  <sheetViews>
    <sheetView showGridLines="0" workbookViewId="0">
      <selection activeCell="F4" sqref="F4"/>
    </sheetView>
  </sheetViews>
  <sheetFormatPr defaultColWidth="9.140625" defaultRowHeight="12.6"/>
  <cols>
    <col min="1" max="1" customWidth="true" style="14" width="5.85546875"/>
    <col min="2" max="3" customWidth="true" style="14" width="8.5703125"/>
    <col min="4" max="4" customWidth="true" style="14" width="9.85546875"/>
    <col min="5" max="12" style="14" width="9.140625"/>
    <col min="13" max="13" customWidth="true" style="14" width="10.42578125"/>
    <col min="14" max="16384" style="14" width="9.140625"/>
  </cols>
  <sheetData>
    <row r="1" spans="1:13" s="62" customFormat="1" ht="15" thickBot="1">
      <c r="A1" s="299" t="s">
        <v>63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</row>
    <row r="2" spans="1:13" s="61" customFormat="1" ht="15.6">
      <c r="A2" s="300" t="s">
        <v>82</v>
      </c>
      <c r="B2" s="301"/>
      <c r="C2" s="301"/>
      <c r="D2" s="301"/>
      <c r="E2" s="314"/>
      <c r="F2" s="314"/>
      <c r="G2" s="314"/>
      <c r="H2" s="314"/>
      <c r="I2" s="314"/>
      <c r="J2" s="314"/>
      <c r="K2" s="314"/>
      <c r="L2" s="314"/>
      <c r="M2" s="315"/>
    </row>
    <row r="3" spans="1:13">
      <c r="A3" s="4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8"/>
    </row>
    <row r="4" spans="1:13" ht="14.1">
      <c r="A4" s="60"/>
      <c r="B4" s="46" t="s">
        <v>83</v>
      </c>
      <c r="C4" s="39"/>
      <c r="D4" s="59"/>
      <c r="E4" s="39"/>
      <c r="F4" s="39"/>
      <c r="G4" s="39"/>
      <c r="H4" s="39"/>
      <c r="I4" s="39"/>
      <c r="J4" s="39"/>
      <c r="K4" s="39"/>
      <c r="L4" s="39"/>
      <c r="M4" s="38"/>
    </row>
    <row r="5" spans="1:13" ht="14.45">
      <c r="A5" s="58"/>
      <c r="B5" s="57" t="s">
        <v>84</v>
      </c>
      <c r="C5" s="56"/>
      <c r="D5" s="56"/>
      <c r="E5" s="56"/>
      <c r="F5" s="39"/>
      <c r="G5" s="39"/>
      <c r="H5" s="39"/>
      <c r="I5" s="39"/>
      <c r="J5" s="39"/>
      <c r="K5" s="39"/>
      <c r="L5" s="39"/>
      <c r="M5" s="38"/>
    </row>
    <row r="6" spans="1:13" ht="14.1">
      <c r="A6" s="55"/>
      <c r="B6" s="54" t="s">
        <v>85</v>
      </c>
      <c r="C6" s="39"/>
      <c r="D6" s="53"/>
      <c r="E6" s="39"/>
      <c r="F6" s="39"/>
      <c r="G6" s="39"/>
      <c r="H6" s="39"/>
      <c r="I6" s="39"/>
      <c r="J6" s="39"/>
      <c r="K6" s="39"/>
      <c r="L6" s="39"/>
      <c r="M6" s="38"/>
    </row>
    <row r="7" spans="1:13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8"/>
    </row>
    <row r="8" spans="1:13" s="49" customFormat="1" ht="14.1">
      <c r="A8" s="47" t="s">
        <v>86</v>
      </c>
      <c r="B8" s="46"/>
      <c r="C8" s="46"/>
      <c r="D8" s="46"/>
      <c r="E8" s="51"/>
      <c r="F8" s="51"/>
      <c r="G8" s="51"/>
      <c r="H8" s="51"/>
      <c r="I8" s="51"/>
      <c r="J8" s="51"/>
      <c r="K8" s="51"/>
      <c r="L8" s="51"/>
      <c r="M8" s="50"/>
    </row>
    <row r="9" spans="1:13" s="49" customFormat="1" ht="14.1">
      <c r="A9" s="47"/>
      <c r="B9" s="46" t="s">
        <v>87</v>
      </c>
      <c r="C9" s="46"/>
      <c r="D9" s="46"/>
      <c r="E9" s="51"/>
      <c r="F9" s="51"/>
      <c r="G9" s="51"/>
      <c r="H9" s="51"/>
      <c r="I9" s="51"/>
      <c r="J9" s="51"/>
      <c r="K9" s="51"/>
      <c r="L9" s="51"/>
      <c r="M9" s="50"/>
    </row>
    <row r="10" spans="1:13" s="49" customFormat="1" ht="14.1">
      <c r="A10" s="47"/>
      <c r="B10" s="46" t="s">
        <v>88</v>
      </c>
      <c r="C10" s="46"/>
      <c r="D10" s="46"/>
      <c r="E10" s="51"/>
      <c r="F10" s="51"/>
      <c r="G10" s="51"/>
      <c r="H10" s="51"/>
      <c r="I10" s="51"/>
      <c r="J10" s="51"/>
      <c r="K10" s="51"/>
      <c r="L10" s="51"/>
      <c r="M10" s="50"/>
    </row>
    <row r="11" spans="1:13" s="49" customFormat="1" ht="14.1">
      <c r="A11" s="47"/>
      <c r="B11" s="46" t="s">
        <v>89</v>
      </c>
      <c r="C11" s="46"/>
      <c r="D11" s="46"/>
      <c r="E11" s="51"/>
      <c r="F11" s="51"/>
      <c r="G11" s="51"/>
      <c r="H11" s="51"/>
      <c r="I11" s="51"/>
      <c r="J11" s="51"/>
      <c r="K11" s="51"/>
      <c r="L11" s="51"/>
      <c r="M11" s="50"/>
    </row>
    <row r="12" spans="1:13" s="49" customFormat="1" ht="14.1">
      <c r="A12" s="47"/>
      <c r="B12" s="46" t="s">
        <v>90</v>
      </c>
      <c r="C12" s="46"/>
      <c r="D12" s="46"/>
      <c r="E12" s="51"/>
      <c r="F12" s="51"/>
      <c r="G12" s="51"/>
      <c r="H12" s="51"/>
      <c r="I12" s="51"/>
      <c r="J12" s="51"/>
      <c r="K12" s="51"/>
      <c r="L12" s="51"/>
      <c r="M12" s="50"/>
    </row>
    <row r="13" spans="1:13" s="49" customFormat="1" ht="14.1">
      <c r="A13" s="47"/>
      <c r="B13" s="46" t="s">
        <v>91</v>
      </c>
      <c r="C13" s="46"/>
      <c r="D13" s="46"/>
      <c r="E13" s="51"/>
      <c r="F13" s="51"/>
      <c r="G13" s="51"/>
      <c r="H13" s="51"/>
      <c r="I13" s="51"/>
      <c r="J13" s="51"/>
      <c r="K13" s="51"/>
      <c r="L13" s="51"/>
      <c r="M13" s="50"/>
    </row>
    <row r="14" spans="1:13" s="49" customFormat="1" ht="14.1">
      <c r="A14" s="47"/>
      <c r="B14" s="46" t="s">
        <v>92</v>
      </c>
      <c r="C14" s="46"/>
      <c r="D14" s="46"/>
      <c r="E14" s="51"/>
      <c r="F14" s="51"/>
      <c r="G14" s="51"/>
      <c r="H14" s="51"/>
      <c r="I14" s="51"/>
      <c r="J14" s="51"/>
      <c r="K14" s="51"/>
      <c r="L14" s="51"/>
      <c r="M14" s="50"/>
    </row>
    <row r="15" spans="1:13" s="49" customFormat="1" ht="14.1">
      <c r="A15" s="47"/>
      <c r="B15" s="46" t="s">
        <v>93</v>
      </c>
      <c r="C15" s="46"/>
      <c r="D15" s="46"/>
      <c r="E15" s="51"/>
      <c r="F15" s="51"/>
      <c r="G15" s="51"/>
      <c r="H15" s="51"/>
      <c r="I15" s="51"/>
      <c r="J15" s="51"/>
      <c r="K15" s="51"/>
      <c r="L15" s="51"/>
      <c r="M15" s="50"/>
    </row>
    <row r="16" spans="1:13" s="49" customFormat="1" ht="14.1">
      <c r="A16" s="47"/>
      <c r="B16" s="46"/>
      <c r="C16" s="46" t="s">
        <v>94</v>
      </c>
      <c r="D16" s="46"/>
      <c r="E16" s="51"/>
      <c r="F16" s="51"/>
      <c r="G16" s="51"/>
      <c r="H16" s="51"/>
      <c r="I16" s="51"/>
      <c r="J16" s="51"/>
      <c r="K16" s="51"/>
      <c r="L16" s="51"/>
      <c r="M16" s="50"/>
    </row>
    <row r="17" spans="1:13" s="49" customFormat="1" ht="14.1">
      <c r="A17" s="47"/>
      <c r="B17" s="46"/>
      <c r="C17" s="46" t="s">
        <v>95</v>
      </c>
      <c r="D17" s="46"/>
      <c r="E17" s="51"/>
      <c r="F17" s="51"/>
      <c r="G17" s="51"/>
      <c r="H17" s="51"/>
      <c r="I17" s="51"/>
      <c r="J17" s="51"/>
      <c r="K17" s="51"/>
      <c r="L17" s="51"/>
      <c r="M17" s="50"/>
    </row>
    <row r="18" spans="1:13" s="49" customFormat="1" ht="14.1">
      <c r="A18" s="47"/>
      <c r="B18" s="46"/>
      <c r="C18" s="46" t="s">
        <v>96</v>
      </c>
      <c r="D18" s="46"/>
      <c r="E18" s="51"/>
      <c r="F18" s="51"/>
      <c r="G18" s="51"/>
      <c r="H18" s="51"/>
      <c r="I18" s="51"/>
      <c r="J18" s="51"/>
      <c r="K18" s="51"/>
      <c r="L18" s="51"/>
      <c r="M18" s="50"/>
    </row>
    <row r="19" spans="1:13" s="49" customFormat="1" ht="14.1">
      <c r="A19" s="47"/>
      <c r="B19" s="46"/>
      <c r="C19" s="46" t="s">
        <v>97</v>
      </c>
      <c r="D19" s="46"/>
      <c r="E19" s="51"/>
      <c r="F19" s="51"/>
      <c r="G19" s="51"/>
      <c r="H19" s="51"/>
      <c r="I19" s="51"/>
      <c r="J19" s="51"/>
      <c r="K19" s="51"/>
      <c r="L19" s="51"/>
      <c r="M19" s="50"/>
    </row>
    <row r="20" spans="1:13" s="49" customFormat="1" ht="14.1">
      <c r="A20" s="47"/>
      <c r="B20" s="46"/>
      <c r="C20" s="46" t="s">
        <v>98</v>
      </c>
      <c r="D20" s="46"/>
      <c r="E20" s="51"/>
      <c r="F20" s="51"/>
      <c r="G20" s="51"/>
      <c r="H20" s="51"/>
      <c r="I20" s="51"/>
      <c r="J20" s="51"/>
      <c r="K20" s="51"/>
      <c r="L20" s="51"/>
      <c r="M20" s="50"/>
    </row>
    <row r="21" spans="1:13" s="49" customFormat="1" ht="14.1">
      <c r="A21" s="47"/>
      <c r="B21" s="46"/>
      <c r="C21" s="46" t="s">
        <v>99</v>
      </c>
      <c r="D21" s="46"/>
      <c r="E21" s="51"/>
      <c r="F21" s="51"/>
      <c r="G21" s="51"/>
      <c r="H21" s="51"/>
      <c r="I21" s="51"/>
      <c r="J21" s="51"/>
      <c r="K21" s="51"/>
      <c r="L21" s="51"/>
      <c r="M21" s="50"/>
    </row>
    <row r="22" spans="1:13" s="49" customFormat="1" ht="14.1">
      <c r="A22" s="47"/>
      <c r="B22" s="46"/>
      <c r="C22" s="46" t="s">
        <v>100</v>
      </c>
      <c r="D22" s="46"/>
      <c r="E22" s="51"/>
      <c r="F22" s="51"/>
      <c r="G22" s="51"/>
      <c r="H22" s="51"/>
      <c r="I22" s="51"/>
      <c r="J22" s="51"/>
      <c r="K22" s="51"/>
      <c r="L22" s="51"/>
      <c r="M22" s="50"/>
    </row>
    <row r="23" spans="1:13" s="49" customFormat="1" ht="14.1">
      <c r="A23" s="47"/>
      <c r="B23" s="46"/>
      <c r="C23" s="46" t="s">
        <v>101</v>
      </c>
      <c r="D23" s="46"/>
      <c r="E23" s="51"/>
      <c r="F23" s="51"/>
      <c r="G23" s="51"/>
      <c r="H23" s="51"/>
      <c r="I23" s="51"/>
      <c r="J23" s="51"/>
      <c r="K23" s="51"/>
      <c r="L23" s="51"/>
      <c r="M23" s="50"/>
    </row>
    <row r="24" spans="1:13" s="49" customFormat="1" ht="14.1">
      <c r="A24" s="47"/>
      <c r="B24" s="46"/>
      <c r="C24" s="46" t="s">
        <v>102</v>
      </c>
      <c r="D24" s="46"/>
      <c r="E24" s="51"/>
      <c r="F24" s="51"/>
      <c r="G24" s="51"/>
      <c r="H24" s="51"/>
      <c r="I24" s="51"/>
      <c r="J24" s="51"/>
      <c r="K24" s="51"/>
      <c r="L24" s="51"/>
      <c r="M24" s="50"/>
    </row>
    <row r="25" spans="1:13" s="49" customFormat="1" ht="14.1">
      <c r="A25" s="47"/>
      <c r="B25" s="46" t="s">
        <v>103</v>
      </c>
      <c r="C25" s="46"/>
      <c r="D25" s="46"/>
      <c r="E25" s="51"/>
      <c r="F25" s="51"/>
      <c r="G25" s="51"/>
      <c r="H25" s="51"/>
      <c r="I25" s="51"/>
      <c r="J25" s="51"/>
      <c r="K25" s="51"/>
      <c r="L25" s="51"/>
      <c r="M25" s="50"/>
    </row>
    <row r="26" spans="1:13" s="49" customFormat="1" ht="14.1">
      <c r="A26" s="47"/>
      <c r="B26" s="46" t="s">
        <v>104</v>
      </c>
      <c r="C26" s="46"/>
      <c r="D26" s="46"/>
      <c r="E26" s="51"/>
      <c r="F26" s="51"/>
      <c r="G26" s="51"/>
      <c r="H26" s="51"/>
      <c r="I26" s="51"/>
      <c r="J26" s="51"/>
      <c r="K26" s="51"/>
      <c r="L26" s="51"/>
      <c r="M26" s="50"/>
    </row>
    <row r="27" spans="1:13" s="49" customFormat="1" ht="14.1">
      <c r="A27" s="47"/>
      <c r="B27" s="46" t="s">
        <v>105</v>
      </c>
      <c r="C27" s="46"/>
      <c r="D27" s="46"/>
      <c r="E27" s="51"/>
      <c r="F27" s="51"/>
      <c r="G27" s="51"/>
      <c r="H27" s="51"/>
      <c r="I27" s="51"/>
      <c r="J27" s="51"/>
      <c r="K27" s="51"/>
      <c r="L27" s="51"/>
      <c r="M27" s="50"/>
    </row>
    <row r="28" spans="1:13" s="49" customFormat="1" ht="14.1">
      <c r="A28" s="47"/>
      <c r="B28" s="46"/>
      <c r="C28" s="46" t="s">
        <v>106</v>
      </c>
      <c r="D28" s="46"/>
      <c r="E28" s="51"/>
      <c r="F28" s="51"/>
      <c r="G28" s="51"/>
      <c r="H28" s="51"/>
      <c r="I28" s="51"/>
      <c r="J28" s="51"/>
      <c r="K28" s="51"/>
      <c r="L28" s="51"/>
      <c r="M28" s="50"/>
    </row>
    <row r="29" spans="1:13" s="49" customFormat="1" ht="14.1">
      <c r="A29" s="47"/>
      <c r="B29" s="46"/>
      <c r="C29" s="46"/>
      <c r="D29" s="46" t="s">
        <v>107</v>
      </c>
      <c r="E29" s="51"/>
      <c r="F29" s="51"/>
      <c r="G29" s="51"/>
      <c r="H29" s="51"/>
      <c r="I29" s="51"/>
      <c r="J29" s="51"/>
      <c r="K29" s="51"/>
      <c r="L29" s="51"/>
      <c r="M29" s="50"/>
    </row>
    <row r="30" spans="1:13" s="45" customFormat="1" ht="14.1">
      <c r="A30" s="47"/>
      <c r="B30" s="46"/>
      <c r="C30" s="46"/>
      <c r="D30" s="46"/>
      <c r="E30" s="46" t="s">
        <v>108</v>
      </c>
      <c r="F30" s="46"/>
      <c r="G30" s="46"/>
      <c r="H30" s="46"/>
      <c r="I30" s="46"/>
      <c r="J30" s="46"/>
      <c r="K30" s="46"/>
      <c r="L30" s="46"/>
      <c r="M30" s="52"/>
    </row>
    <row r="31" spans="1:13" s="45" customFormat="1" ht="14.1">
      <c r="A31" s="47"/>
      <c r="B31" s="46"/>
      <c r="C31" s="46"/>
      <c r="D31" s="46"/>
      <c r="E31" s="46" t="s">
        <v>109</v>
      </c>
      <c r="F31" s="46"/>
      <c r="G31" s="46"/>
      <c r="H31" s="46"/>
      <c r="I31" s="46"/>
      <c r="J31" s="46"/>
      <c r="K31" s="46"/>
      <c r="L31" s="46"/>
      <c r="M31" s="48"/>
    </row>
    <row r="32" spans="1:13" s="49" customFormat="1" ht="14.1">
      <c r="A32" s="47"/>
      <c r="B32" s="46"/>
      <c r="C32" s="46"/>
      <c r="D32" s="46" t="s">
        <v>110</v>
      </c>
      <c r="E32" s="51"/>
      <c r="F32" s="51"/>
      <c r="G32" s="51"/>
      <c r="H32" s="51"/>
      <c r="I32" s="51"/>
      <c r="J32" s="51"/>
      <c r="K32" s="51"/>
      <c r="L32" s="51"/>
      <c r="M32" s="50"/>
    </row>
    <row r="33" spans="1:13" s="45" customFormat="1" ht="14.1">
      <c r="A33" s="47"/>
      <c r="B33" s="46"/>
      <c r="C33" s="46"/>
      <c r="D33" s="46"/>
      <c r="E33" s="46" t="s">
        <v>111</v>
      </c>
      <c r="F33" s="46"/>
      <c r="G33" s="46"/>
      <c r="H33" s="46"/>
      <c r="I33" s="46"/>
      <c r="J33" s="46"/>
      <c r="K33" s="46"/>
      <c r="L33" s="46"/>
      <c r="M33" s="48"/>
    </row>
    <row r="34" spans="1:13" s="45" customFormat="1" ht="14.1">
      <c r="A34" s="47"/>
      <c r="B34" s="46"/>
      <c r="C34" s="46"/>
      <c r="D34" s="46"/>
      <c r="E34" s="46" t="s">
        <v>112</v>
      </c>
      <c r="F34" s="46"/>
      <c r="G34" s="46"/>
      <c r="H34" s="46"/>
      <c r="I34" s="46"/>
      <c r="J34" s="46"/>
      <c r="K34" s="46"/>
      <c r="L34" s="46"/>
      <c r="M34" s="48"/>
    </row>
    <row r="35" spans="1:13" s="49" customFormat="1" ht="14.1">
      <c r="A35" s="47"/>
      <c r="B35" s="46"/>
      <c r="C35" s="46" t="s">
        <v>113</v>
      </c>
      <c r="D35" s="46"/>
      <c r="E35" s="51"/>
      <c r="F35" s="51"/>
      <c r="G35" s="51"/>
      <c r="H35" s="51"/>
      <c r="I35" s="51"/>
      <c r="J35" s="51"/>
      <c r="K35" s="51"/>
      <c r="L35" s="51"/>
      <c r="M35" s="50"/>
    </row>
    <row r="36" spans="1:13" s="49" customFormat="1" ht="14.1">
      <c r="A36" s="47"/>
      <c r="B36" s="46"/>
      <c r="C36" s="46"/>
      <c r="D36" s="46" t="s">
        <v>114</v>
      </c>
      <c r="E36" s="51"/>
      <c r="F36" s="51"/>
      <c r="G36" s="51"/>
      <c r="H36" s="51"/>
      <c r="I36" s="51"/>
      <c r="J36" s="51"/>
      <c r="K36" s="51"/>
      <c r="L36" s="51"/>
      <c r="M36" s="50"/>
    </row>
    <row r="37" spans="1:13" s="45" customFormat="1" ht="14.1">
      <c r="A37" s="47"/>
      <c r="B37" s="46"/>
      <c r="C37" s="46"/>
      <c r="D37" s="46"/>
      <c r="E37" s="46" t="s">
        <v>115</v>
      </c>
      <c r="F37" s="46"/>
      <c r="G37" s="46"/>
      <c r="H37" s="46"/>
      <c r="I37" s="46"/>
      <c r="J37" s="46"/>
      <c r="K37" s="46"/>
      <c r="L37" s="46"/>
      <c r="M37" s="48"/>
    </row>
    <row r="38" spans="1:13" s="45" customFormat="1" ht="14.1">
      <c r="A38" s="47"/>
      <c r="B38" s="46"/>
      <c r="C38" s="46"/>
      <c r="D38" s="46"/>
      <c r="E38" s="46" t="s">
        <v>116</v>
      </c>
      <c r="F38" s="46"/>
      <c r="G38" s="46"/>
      <c r="H38" s="46"/>
      <c r="I38" s="46"/>
      <c r="J38" s="46"/>
      <c r="K38" s="46"/>
      <c r="L38" s="46"/>
      <c r="M38" s="48"/>
    </row>
    <row r="39" spans="1:13" s="49" customFormat="1" ht="14.1">
      <c r="A39" s="47"/>
      <c r="B39" s="46" t="s">
        <v>117</v>
      </c>
      <c r="C39" s="46"/>
      <c r="D39" s="46"/>
      <c r="E39" s="51"/>
      <c r="F39" s="51"/>
      <c r="G39" s="51"/>
      <c r="H39" s="51"/>
      <c r="I39" s="51"/>
      <c r="J39" s="51"/>
      <c r="K39" s="51"/>
      <c r="L39" s="51"/>
      <c r="M39" s="50"/>
    </row>
    <row r="40" spans="1:13" s="49" customFormat="1" ht="14.1">
      <c r="A40" s="47"/>
      <c r="B40" s="46" t="s">
        <v>118</v>
      </c>
      <c r="C40" s="46"/>
      <c r="D40" s="46"/>
      <c r="E40" s="51"/>
      <c r="F40" s="51"/>
      <c r="G40" s="51"/>
      <c r="H40" s="51"/>
      <c r="I40" s="51"/>
      <c r="J40" s="51"/>
      <c r="K40" s="51"/>
      <c r="L40" s="51"/>
      <c r="M40" s="50"/>
    </row>
    <row r="41" spans="1:13" s="49" customFormat="1" ht="14.1">
      <c r="A41" s="47" t="s">
        <v>119</v>
      </c>
      <c r="B41" s="46"/>
      <c r="C41" s="46"/>
      <c r="D41" s="46"/>
      <c r="E41" s="51"/>
      <c r="F41" s="51"/>
      <c r="G41" s="51"/>
      <c r="H41" s="51"/>
      <c r="I41" s="51"/>
      <c r="J41" s="51"/>
      <c r="K41" s="51"/>
      <c r="L41" s="51"/>
      <c r="M41" s="50"/>
    </row>
    <row r="42" spans="1:13" s="49" customFormat="1" ht="32.25" customHeight="1">
      <c r="A42" s="47"/>
      <c r="B42" s="304" t="s">
        <v>120</v>
      </c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5"/>
    </row>
    <row r="43" spans="1:13" s="49" customFormat="1" ht="14.1">
      <c r="A43" s="47" t="s">
        <v>121</v>
      </c>
      <c r="B43" s="46"/>
      <c r="C43" s="46"/>
      <c r="D43" s="46"/>
      <c r="E43" s="51"/>
      <c r="F43" s="51"/>
      <c r="G43" s="51"/>
      <c r="H43" s="51"/>
      <c r="I43" s="51"/>
      <c r="J43" s="51"/>
      <c r="K43" s="51"/>
      <c r="L43" s="51"/>
      <c r="M43" s="50"/>
    </row>
    <row r="44" spans="1:13" s="49" customFormat="1" ht="14.1">
      <c r="A44" s="47"/>
      <c r="B44" s="46" t="s">
        <v>122</v>
      </c>
      <c r="C44" s="46"/>
      <c r="D44" s="46"/>
      <c r="E44" s="51"/>
      <c r="F44" s="51"/>
      <c r="G44" s="51"/>
      <c r="H44" s="51"/>
      <c r="I44" s="51"/>
      <c r="J44" s="51"/>
      <c r="K44" s="51"/>
      <c r="L44" s="51"/>
      <c r="M44" s="50"/>
    </row>
    <row r="45" spans="1:13" s="49" customFormat="1" ht="14.1">
      <c r="A45" s="47"/>
      <c r="B45" s="46"/>
      <c r="C45" s="46" t="s">
        <v>123</v>
      </c>
      <c r="D45" s="46"/>
      <c r="E45" s="51"/>
      <c r="F45" s="51"/>
      <c r="G45" s="51"/>
      <c r="H45" s="51"/>
      <c r="I45" s="51"/>
      <c r="J45" s="51"/>
      <c r="K45" s="51"/>
      <c r="L45" s="51"/>
      <c r="M45" s="50"/>
    </row>
    <row r="46" spans="1:13" s="49" customFormat="1" ht="14.1">
      <c r="A46" s="47"/>
      <c r="B46" s="46"/>
      <c r="C46" s="46" t="s">
        <v>124</v>
      </c>
      <c r="D46" s="46"/>
      <c r="E46" s="51"/>
      <c r="F46" s="51"/>
      <c r="G46" s="51"/>
      <c r="H46" s="51"/>
      <c r="I46" s="51"/>
      <c r="J46" s="51"/>
      <c r="K46" s="51"/>
      <c r="L46" s="51"/>
      <c r="M46" s="50"/>
    </row>
    <row r="47" spans="1:13" s="49" customFormat="1" ht="14.1">
      <c r="A47" s="47"/>
      <c r="B47" s="46"/>
      <c r="C47" s="46"/>
      <c r="D47" s="46" t="s">
        <v>125</v>
      </c>
      <c r="E47" s="51"/>
      <c r="F47" s="51"/>
      <c r="G47" s="51"/>
      <c r="H47" s="51"/>
      <c r="I47" s="51"/>
      <c r="J47" s="51"/>
      <c r="K47" s="51"/>
      <c r="L47" s="51"/>
      <c r="M47" s="50"/>
    </row>
    <row r="48" spans="1:13" s="49" customFormat="1" ht="14.1">
      <c r="A48" s="47"/>
      <c r="B48" s="46"/>
      <c r="C48" s="46"/>
      <c r="D48" s="46" t="s">
        <v>126</v>
      </c>
      <c r="E48" s="51"/>
      <c r="F48" s="51"/>
      <c r="G48" s="51"/>
      <c r="H48" s="51"/>
      <c r="I48" s="51"/>
      <c r="J48" s="51"/>
      <c r="K48" s="51"/>
      <c r="L48" s="51"/>
      <c r="M48" s="50"/>
    </row>
    <row r="49" spans="1:13" s="49" customFormat="1" ht="14.1">
      <c r="A49" s="47"/>
      <c r="B49" s="46"/>
      <c r="C49" s="46"/>
      <c r="D49" s="46" t="s">
        <v>127</v>
      </c>
      <c r="E49" s="51"/>
      <c r="F49" s="51"/>
      <c r="G49" s="51"/>
      <c r="H49" s="51"/>
      <c r="I49" s="51"/>
      <c r="J49" s="51"/>
      <c r="K49" s="51"/>
      <c r="L49" s="51"/>
      <c r="M49" s="50"/>
    </row>
    <row r="50" spans="1:13" s="49" customFormat="1" ht="14.1">
      <c r="A50" s="47"/>
      <c r="B50" s="46"/>
      <c r="C50" s="46"/>
      <c r="D50" s="46" t="s">
        <v>128</v>
      </c>
      <c r="E50" s="51"/>
      <c r="F50" s="51"/>
      <c r="G50" s="51"/>
      <c r="H50" s="51"/>
      <c r="I50" s="51"/>
      <c r="J50" s="51"/>
      <c r="K50" s="51"/>
      <c r="L50" s="51"/>
      <c r="M50" s="50"/>
    </row>
    <row r="51" spans="1:13" s="49" customFormat="1" ht="14.1">
      <c r="A51" s="47"/>
      <c r="B51" s="46" t="s">
        <v>129</v>
      </c>
      <c r="C51" s="46"/>
      <c r="D51" s="46"/>
      <c r="E51" s="51"/>
      <c r="F51" s="51"/>
      <c r="G51" s="51"/>
      <c r="H51" s="51"/>
      <c r="I51" s="51"/>
      <c r="J51" s="51"/>
      <c r="K51" s="51"/>
      <c r="L51" s="51"/>
      <c r="M51" s="50"/>
    </row>
    <row r="52" spans="1:13" s="49" customFormat="1" ht="14.1">
      <c r="A52" s="47"/>
      <c r="B52" s="46" t="s">
        <v>130</v>
      </c>
      <c r="C52" s="46"/>
      <c r="D52" s="46"/>
      <c r="E52" s="51"/>
      <c r="F52" s="51"/>
      <c r="G52" s="51"/>
      <c r="H52" s="51"/>
      <c r="I52" s="51"/>
      <c r="J52" s="51"/>
      <c r="K52" s="51"/>
      <c r="L52" s="51"/>
      <c r="M52" s="50"/>
    </row>
    <row r="53" spans="1:13" s="49" customFormat="1" ht="14.1">
      <c r="A53" s="47"/>
      <c r="B53" s="46" t="s">
        <v>131</v>
      </c>
      <c r="C53" s="46"/>
      <c r="D53" s="46"/>
      <c r="E53" s="51"/>
      <c r="F53" s="51"/>
      <c r="G53" s="51"/>
      <c r="H53" s="51"/>
      <c r="I53" s="51"/>
      <c r="J53" s="51"/>
      <c r="K53" s="51"/>
      <c r="L53" s="51"/>
      <c r="M53" s="50"/>
    </row>
    <row r="54" spans="1:13" s="49" customFormat="1" ht="14.1">
      <c r="A54" s="47"/>
      <c r="B54" s="46"/>
      <c r="C54" s="46"/>
      <c r="D54" s="46"/>
      <c r="E54" s="51"/>
      <c r="F54" s="51"/>
      <c r="G54" s="51"/>
      <c r="H54" s="51"/>
      <c r="I54" s="51"/>
      <c r="J54" s="51"/>
      <c r="K54" s="51"/>
      <c r="L54" s="51"/>
      <c r="M54" s="50"/>
    </row>
    <row r="55" spans="1:13" s="49" customFormat="1" ht="14.1">
      <c r="A55" s="47" t="s">
        <v>132</v>
      </c>
      <c r="B55" s="46"/>
      <c r="C55" s="46"/>
      <c r="D55" s="46"/>
      <c r="E55" s="51"/>
      <c r="F55" s="51"/>
      <c r="G55" s="51"/>
      <c r="H55" s="51"/>
      <c r="I55" s="51"/>
      <c r="J55" s="51"/>
      <c r="K55" s="51"/>
      <c r="L55" s="51"/>
      <c r="M55" s="50"/>
    </row>
    <row r="56" spans="1:13" s="49" customFormat="1" ht="14.1">
      <c r="A56" s="47"/>
      <c r="B56" s="46" t="s">
        <v>133</v>
      </c>
      <c r="C56" s="46"/>
      <c r="D56" s="46"/>
      <c r="E56" s="51"/>
      <c r="F56" s="51"/>
      <c r="G56" s="51"/>
      <c r="H56" s="51"/>
      <c r="I56" s="51"/>
      <c r="J56" s="51"/>
      <c r="K56" s="51"/>
      <c r="L56" s="51"/>
      <c r="M56" s="50"/>
    </row>
    <row r="57" spans="1:13" s="49" customFormat="1" ht="14.1">
      <c r="A57" s="47"/>
      <c r="B57" s="46" t="s">
        <v>134</v>
      </c>
      <c r="C57" s="46"/>
      <c r="D57" s="46"/>
      <c r="E57" s="51"/>
      <c r="F57" s="51"/>
      <c r="G57" s="51"/>
      <c r="H57" s="51"/>
      <c r="I57" s="51"/>
      <c r="J57" s="51"/>
      <c r="K57" s="51"/>
      <c r="L57" s="51"/>
      <c r="M57" s="50"/>
    </row>
    <row r="58" spans="1:13" s="49" customFormat="1" ht="14.1">
      <c r="A58" s="47"/>
      <c r="B58" s="46" t="s">
        <v>135</v>
      </c>
      <c r="C58" s="46"/>
      <c r="D58" s="46"/>
      <c r="E58" s="51"/>
      <c r="F58" s="51"/>
      <c r="G58" s="51"/>
      <c r="H58" s="51"/>
      <c r="I58" s="51"/>
      <c r="J58" s="51"/>
      <c r="K58" s="51"/>
      <c r="L58" s="51"/>
      <c r="M58" s="50"/>
    </row>
    <row r="59" spans="1:13" s="49" customFormat="1" ht="14.1">
      <c r="A59" s="47"/>
      <c r="B59" s="46" t="s">
        <v>136</v>
      </c>
      <c r="C59" s="46"/>
      <c r="D59" s="46"/>
      <c r="E59" s="51"/>
      <c r="F59" s="51"/>
      <c r="G59" s="51"/>
      <c r="H59" s="51"/>
      <c r="I59" s="51"/>
      <c r="J59" s="51"/>
      <c r="K59" s="51"/>
      <c r="L59" s="51"/>
      <c r="M59" s="50"/>
    </row>
    <row r="60" spans="1:13" s="49" customFormat="1" ht="36" customHeight="1">
      <c r="A60" s="47"/>
      <c r="B60" s="302" t="s">
        <v>137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3"/>
    </row>
    <row r="61" spans="1:13" s="49" customFormat="1" ht="14.1">
      <c r="A61" s="47"/>
      <c r="B61" s="46" t="s">
        <v>138</v>
      </c>
      <c r="C61" s="46"/>
      <c r="D61" s="46"/>
      <c r="E61" s="51"/>
      <c r="F61" s="51"/>
      <c r="G61" s="51"/>
      <c r="H61" s="51"/>
      <c r="I61" s="51"/>
      <c r="J61" s="51"/>
      <c r="K61" s="51"/>
      <c r="L61" s="51"/>
      <c r="M61" s="50"/>
    </row>
    <row r="62" spans="1:13" s="49" customFormat="1" ht="14.1">
      <c r="A62" s="47"/>
      <c r="B62" s="46" t="s">
        <v>139</v>
      </c>
      <c r="C62" s="46"/>
      <c r="D62" s="46"/>
      <c r="E62" s="51"/>
      <c r="F62" s="51"/>
      <c r="G62" s="51"/>
      <c r="H62" s="51"/>
      <c r="I62" s="51"/>
      <c r="J62" s="51"/>
      <c r="K62" s="51"/>
      <c r="L62" s="51"/>
      <c r="M62" s="50"/>
    </row>
    <row r="63" spans="1:13" s="49" customFormat="1" ht="14.1">
      <c r="A63" s="47"/>
      <c r="B63" s="46"/>
      <c r="C63" s="46" t="s">
        <v>140</v>
      </c>
      <c r="D63" s="46"/>
      <c r="E63" s="51"/>
      <c r="F63" s="51"/>
      <c r="G63" s="51"/>
      <c r="H63" s="51"/>
      <c r="I63" s="51"/>
      <c r="J63" s="51"/>
      <c r="K63" s="51"/>
      <c r="L63" s="51"/>
      <c r="M63" s="50"/>
    </row>
    <row r="64" spans="1:13" s="49" customFormat="1" ht="14.1">
      <c r="A64" s="47"/>
      <c r="B64" s="46"/>
      <c r="C64" s="46"/>
      <c r="D64" s="46"/>
      <c r="E64" s="51"/>
      <c r="F64" s="51"/>
      <c r="G64" s="51"/>
      <c r="H64" s="51"/>
      <c r="I64" s="51"/>
      <c r="J64" s="51"/>
      <c r="K64" s="51"/>
      <c r="L64" s="51"/>
      <c r="M64" s="50"/>
    </row>
    <row r="65" spans="1:13" s="49" customFormat="1" ht="14.1">
      <c r="A65" s="47" t="s">
        <v>141</v>
      </c>
      <c r="B65" s="46"/>
      <c r="C65" s="46"/>
      <c r="D65" s="46"/>
      <c r="E65" s="51"/>
      <c r="F65" s="51"/>
      <c r="G65" s="51"/>
      <c r="H65" s="51"/>
      <c r="I65" s="51"/>
      <c r="J65" s="51"/>
      <c r="K65" s="51"/>
      <c r="L65" s="51"/>
      <c r="M65" s="50"/>
    </row>
    <row r="66" spans="1:13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8"/>
    </row>
    <row r="67" spans="1:13" s="41" customFormat="1" ht="14.45">
      <c r="A67" s="44" t="s">
        <v>142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2"/>
    </row>
    <row r="68" spans="1:13" s="41" customFormat="1" ht="14.45">
      <c r="A68" s="44"/>
      <c r="B68" s="43" t="s">
        <v>143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2"/>
    </row>
    <row r="69" spans="1:13" s="41" customFormat="1" ht="14.45">
      <c r="A69" s="44"/>
      <c r="B69" s="43" t="s">
        <v>144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2"/>
    </row>
    <row r="70" spans="1:13" s="41" customFormat="1" ht="14.45">
      <c r="A70" s="44"/>
      <c r="B70" s="43" t="s">
        <v>145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2"/>
    </row>
    <row r="71" spans="1:13" s="41" customFormat="1" ht="14.45">
      <c r="A71" s="44"/>
      <c r="B71" s="43" t="s">
        <v>146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2"/>
    </row>
    <row r="72" spans="1:13" s="41" customFormat="1" ht="14.45">
      <c r="A72" s="44"/>
      <c r="B72" s="43"/>
      <c r="C72" s="43" t="s">
        <v>147</v>
      </c>
      <c r="D72" s="43"/>
      <c r="E72" s="43"/>
      <c r="F72" s="43"/>
      <c r="G72" s="43"/>
      <c r="H72" s="43"/>
      <c r="I72" s="43"/>
      <c r="J72" s="43"/>
      <c r="K72" s="43"/>
      <c r="L72" s="43"/>
      <c r="M72" s="42"/>
    </row>
    <row r="73" spans="1:13" s="41" customFormat="1" ht="14.45">
      <c r="A73" s="44"/>
      <c r="B73" s="43"/>
      <c r="C73" s="43" t="s">
        <v>148</v>
      </c>
      <c r="D73" s="43"/>
      <c r="E73" s="43"/>
      <c r="F73" s="43"/>
      <c r="G73" s="43"/>
      <c r="H73" s="43"/>
      <c r="I73" s="43"/>
      <c r="J73" s="43"/>
      <c r="K73" s="43"/>
      <c r="L73" s="43"/>
      <c r="M73" s="42"/>
    </row>
    <row r="74" spans="1:13" s="41" customFormat="1" ht="14.45">
      <c r="A74" s="44"/>
      <c r="B74" s="43"/>
      <c r="C74" s="43" t="s">
        <v>149</v>
      </c>
      <c r="D74" s="43"/>
      <c r="E74" s="43"/>
      <c r="F74" s="43"/>
      <c r="G74" s="43"/>
      <c r="H74" s="43"/>
      <c r="I74" s="43"/>
      <c r="J74" s="43"/>
      <c r="K74" s="43"/>
      <c r="L74" s="43"/>
      <c r="M74" s="42"/>
    </row>
    <row r="75" spans="1:13" s="41" customFormat="1" ht="14.45">
      <c r="A75" s="44"/>
      <c r="B75" s="43"/>
      <c r="C75" s="43" t="s">
        <v>150</v>
      </c>
      <c r="D75" s="43"/>
      <c r="E75" s="43"/>
      <c r="F75" s="43"/>
      <c r="G75" s="43"/>
      <c r="H75" s="43"/>
      <c r="I75" s="43"/>
      <c r="J75" s="43"/>
      <c r="K75" s="43"/>
      <c r="L75" s="43"/>
      <c r="M75" s="42"/>
    </row>
    <row r="76" spans="1:13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8"/>
    </row>
    <row r="77" spans="1:13" s="45" customFormat="1" ht="14.1">
      <c r="A77" s="47" t="s">
        <v>151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8"/>
    </row>
    <row r="78" spans="1:13" s="45" customFormat="1" ht="14.1">
      <c r="A78" s="47"/>
      <c r="B78" s="46" t="s">
        <v>152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8"/>
    </row>
    <row r="79" spans="1:13" s="45" customFormat="1" ht="14.1">
      <c r="A79" s="47"/>
      <c r="B79" s="46" t="s">
        <v>153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8"/>
    </row>
    <row r="80" spans="1:13" s="45" customFormat="1" ht="14.1">
      <c r="A80" s="47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8"/>
    </row>
    <row r="81" spans="1:13" s="45" customFormat="1" ht="14.1">
      <c r="A81" s="47" t="s">
        <v>154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8"/>
    </row>
    <row r="82" spans="1:13" s="45" customFormat="1" ht="14.1">
      <c r="A82" s="47"/>
      <c r="B82" s="46" t="s">
        <v>155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38"/>
    </row>
    <row r="83" spans="1:13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8"/>
    </row>
    <row r="84" spans="1:13">
      <c r="A84" s="40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8"/>
    </row>
    <row r="85" spans="1:13">
      <c r="A85" s="40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8"/>
    </row>
    <row r="86" spans="1:13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8"/>
    </row>
    <row r="87" spans="1:13">
      <c r="A87" s="40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8"/>
    </row>
    <row r="88" spans="1:13">
      <c r="A88" s="40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8"/>
    </row>
    <row r="89" spans="1:13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8"/>
    </row>
    <row r="90" spans="1:13">
      <c r="A90" s="40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8"/>
    </row>
    <row r="91" spans="1:13">
      <c r="A91" s="40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8"/>
    </row>
    <row r="92" spans="1:13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8"/>
    </row>
    <row r="93" spans="1:13">
      <c r="A93" s="40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8"/>
    </row>
    <row r="94" spans="1:13">
      <c r="A94" s="40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8"/>
    </row>
    <row r="95" spans="1:13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8"/>
    </row>
    <row r="96" spans="1:13">
      <c r="A96" s="40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8"/>
    </row>
    <row r="97" spans="1:13">
      <c r="A97" s="4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8"/>
    </row>
    <row r="98" spans="1:13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8"/>
    </row>
    <row r="99" spans="1:13">
      <c r="A99" s="40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8"/>
    </row>
    <row r="100" spans="1:13">
      <c r="A100" s="40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8"/>
    </row>
    <row r="101" spans="1:13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8"/>
    </row>
    <row r="102" spans="1:13">
      <c r="A102" s="40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8"/>
    </row>
    <row r="103" spans="1:13">
      <c r="A103" s="40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8"/>
    </row>
    <row r="104" spans="1:13">
      <c r="A104" s="40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8"/>
    </row>
    <row r="105" spans="1:13">
      <c r="A105" s="40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8"/>
    </row>
    <row r="106" spans="1:13" ht="12.95" thickBot="1">
      <c r="A106" s="3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5"/>
    </row>
  </sheetData>
  <sheetProtection sheet="1" objects="1" scenarios="1"/>
  <mergeCells count="4">
    <mergeCell ref="A1:M1"/>
    <mergeCell ref="A2:M2"/>
    <mergeCell ref="B60:M60"/>
    <mergeCell ref="B42:M42"/>
  </mergeCells>
  <hyperlinks>
    <hyperlink ref="A1:M1" location="'WARRANTY SERVICE COMPLAINT FORM'!A1" display="Return to Form" xr:uid="{222E3710-27A0-4334-B821-2C50A1687516}"/>
  </hyperlinks>
  <pageMargins left="0.75" right="0.75" top="1" bottom="1" header="0.5" footer="0.5"/>
  <pageSetup orientation="landscape" r:id="rId1"/>
  <headerFooter alignWithMargins="0">
    <oddFooter>&amp;RPage &amp;P&amp;  of  &amp;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90FA-A13D-4736-8399-7DE85D09C6FF}">
  <sheetPr codeName="Sheet5"/>
  <dimension ref="A1:C49"/>
  <sheetViews>
    <sheetView showGridLines="0" workbookViewId="0">
      <selection activeCell="B18" sqref="B18"/>
    </sheetView>
  </sheetViews>
  <sheetFormatPr defaultColWidth="9.140625" defaultRowHeight="12.6"/>
  <cols>
    <col min="1" max="1" customWidth="true" style="14" width="29.0"/>
    <col min="2" max="2" customWidth="true" style="14" width="24.42578125"/>
    <col min="3" max="3" customWidth="true" style="14" width="38.0"/>
    <col min="4" max="4" customWidth="true" style="32" width="8.85546875"/>
    <col min="5" max="15" style="32" width="9.140625"/>
    <col min="16" max="16384" style="14" width="9.140625"/>
  </cols>
  <sheetData>
    <row r="1" spans="1:3" ht="15" thickBot="1">
      <c r="A1" s="299" t="s">
        <v>63</v>
      </c>
      <c r="B1" s="299"/>
      <c r="C1" s="299"/>
    </row>
    <row r="2" spans="1:3" ht="26.45" thickBot="1">
      <c r="A2" s="64" t="s">
        <v>156</v>
      </c>
      <c r="B2" s="63" t="s">
        <v>18</v>
      </c>
      <c r="C2" s="63" t="s">
        <v>55</v>
      </c>
    </row>
    <row r="3" spans="1:3">
      <c r="A3" s="34"/>
      <c r="B3" s="34"/>
      <c r="C3" s="34"/>
    </row>
    <row r="4" spans="1:3">
      <c r="A4" s="33"/>
      <c r="B4" s="33"/>
      <c r="C4" s="33"/>
    </row>
    <row r="5" spans="1:3">
      <c r="A5" s="33"/>
      <c r="B5" s="33"/>
      <c r="C5" s="33"/>
    </row>
    <row r="6" spans="1:3">
      <c r="A6" s="33"/>
      <c r="B6" s="33"/>
      <c r="C6" s="33"/>
    </row>
    <row r="7" spans="1:3">
      <c r="A7" s="33"/>
      <c r="B7" s="33"/>
      <c r="C7" s="33"/>
    </row>
    <row r="8" spans="1:3">
      <c r="A8" s="33"/>
      <c r="B8" s="33"/>
      <c r="C8" s="33"/>
    </row>
    <row r="9" spans="1:3">
      <c r="A9" s="33"/>
      <c r="B9" s="33"/>
      <c r="C9" s="33"/>
    </row>
    <row r="10" spans="1:3">
      <c r="A10" s="33"/>
      <c r="B10" s="33"/>
      <c r="C10" s="33"/>
    </row>
    <row r="11" spans="1:3">
      <c r="A11" s="33"/>
      <c r="B11" s="33"/>
      <c r="C11" s="33"/>
    </row>
    <row r="12" spans="1:3">
      <c r="A12" s="33"/>
      <c r="B12" s="33"/>
      <c r="C12" s="33"/>
    </row>
    <row r="13" spans="1:3">
      <c r="A13" s="33"/>
      <c r="B13" s="33"/>
      <c r="C13" s="33"/>
    </row>
    <row r="14" spans="1:3">
      <c r="A14" s="33"/>
      <c r="B14" s="33"/>
      <c r="C14" s="33"/>
    </row>
    <row r="15" spans="1:3">
      <c r="A15" s="33"/>
      <c r="B15" s="33"/>
      <c r="C15" s="33"/>
    </row>
    <row r="16" spans="1:3">
      <c r="A16" s="33"/>
      <c r="B16" s="33"/>
      <c r="C16" s="33"/>
    </row>
    <row r="17" spans="1:3">
      <c r="A17" s="33"/>
      <c r="B17" s="33"/>
      <c r="C17" s="33"/>
    </row>
    <row r="18" spans="1:3">
      <c r="A18" s="33"/>
      <c r="B18" s="33"/>
      <c r="C18" s="33"/>
    </row>
    <row r="19" spans="1:3">
      <c r="A19" s="33"/>
      <c r="B19" s="33"/>
      <c r="C19" s="33"/>
    </row>
    <row r="20" spans="1:3">
      <c r="A20" s="33"/>
      <c r="B20" s="33"/>
      <c r="C20" s="33"/>
    </row>
    <row r="21" spans="1:3">
      <c r="A21" s="33"/>
      <c r="B21" s="33"/>
      <c r="C21" s="33"/>
    </row>
    <row r="22" spans="1:3">
      <c r="A22" s="33"/>
      <c r="B22" s="33"/>
      <c r="C22" s="33"/>
    </row>
    <row r="23" spans="1:3">
      <c r="A23" s="33"/>
      <c r="B23" s="33"/>
      <c r="C23" s="33"/>
    </row>
    <row r="24" spans="1:3">
      <c r="A24" s="33"/>
      <c r="B24" s="33"/>
      <c r="C24" s="33"/>
    </row>
    <row r="25" spans="1:3">
      <c r="A25" s="33"/>
      <c r="B25" s="33"/>
      <c r="C25" s="33"/>
    </row>
    <row r="26" spans="1:3">
      <c r="A26" s="33"/>
      <c r="B26" s="33"/>
      <c r="C26" s="33"/>
    </row>
    <row r="27" spans="1:3">
      <c r="A27" s="33"/>
      <c r="B27" s="33"/>
      <c r="C27" s="33"/>
    </row>
    <row r="28" spans="1:3">
      <c r="A28" s="33"/>
      <c r="B28" s="33"/>
      <c r="C28" s="33"/>
    </row>
    <row r="29" spans="1:3">
      <c r="A29" s="33"/>
      <c r="B29" s="33"/>
      <c r="C29" s="33"/>
    </row>
    <row r="30" spans="1:3">
      <c r="A30" s="33"/>
      <c r="B30" s="33"/>
      <c r="C30" s="33"/>
    </row>
    <row r="31" spans="1:3">
      <c r="A31" s="33"/>
      <c r="B31" s="33"/>
      <c r="C31" s="33"/>
    </row>
    <row r="32" spans="1:3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</sheetData>
  <sheetProtection sheet="1" objects="1" scenarios="1"/>
  <mergeCells count="1">
    <mergeCell ref="A1:C1"/>
  </mergeCells>
  <hyperlinks>
    <hyperlink ref="A1:C1" location="'WARRANTY SERVICE COMPLAINT FORM'!A1" display="Return to Form" xr:uid="{568621AA-2735-45F0-BCB1-020AF9F9B4BA}"/>
  </hyperlinks>
  <pageMargins left="0.68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EF4-9D49-4929-BC9F-19C1230915C1}">
  <sheetPr codeName="Sheet6"/>
  <dimension ref="A1:U61"/>
  <sheetViews>
    <sheetView workbookViewId="0">
      <selection activeCell="B18" sqref="B18"/>
    </sheetView>
  </sheetViews>
  <sheetFormatPr defaultColWidth="9.140625" defaultRowHeight="12.6"/>
  <cols>
    <col min="1" max="1" customWidth="true" style="14" width="36.42578125"/>
    <col min="2" max="2" customWidth="true" style="14" width="36.5703125"/>
    <col min="3" max="3" customWidth="true" style="14" width="25.5703125"/>
    <col min="4" max="4" customWidth="true" style="14" width="38.85546875"/>
    <col min="5" max="5" customWidth="true" style="14" width="38.5703125"/>
    <col min="6" max="6" customWidth="true" style="14" width="40.42578125"/>
    <col min="7" max="7" customWidth="true" style="14" width="17.140625"/>
    <col min="8" max="8" customWidth="true" style="14" width="40.5703125"/>
    <col min="9" max="9" customWidth="true" style="14" width="15.0"/>
    <col min="10" max="10" customWidth="true" style="14" width="38.42578125"/>
    <col min="11" max="11" customWidth="true" style="14" width="35.140625"/>
    <col min="12" max="12" customWidth="true" style="14" width="32.85546875"/>
    <col min="13" max="13" customWidth="true" style="14" width="11.5703125"/>
    <col min="14" max="14" customWidth="true" style="14" width="22.85546875"/>
    <col min="15" max="15" customWidth="true" style="14" width="41.5703125"/>
    <col min="16" max="16" customWidth="true" style="14" width="27.42578125"/>
    <col min="17" max="17" customWidth="true" style="14" width="43.0"/>
    <col min="18" max="18" customWidth="true" style="14" width="13.85546875"/>
    <col min="19" max="19" customWidth="true" style="14" width="15.5703125"/>
    <col min="20" max="20" customWidth="true" style="14" width="17.5703125"/>
    <col min="21" max="16384" style="14" width="9.140625"/>
  </cols>
  <sheetData>
    <row r="1" spans="1:21" ht="12.95">
      <c r="C1" s="65"/>
      <c r="D1" s="14" t="s">
        <v>157</v>
      </c>
      <c r="G1" s="14" t="s">
        <v>158</v>
      </c>
      <c r="H1" s="14" t="s">
        <v>159</v>
      </c>
      <c r="I1" s="14" t="s">
        <v>160</v>
      </c>
      <c r="J1" s="14" t="s">
        <v>161</v>
      </c>
      <c r="K1" s="14" t="s">
        <v>162</v>
      </c>
      <c r="L1" s="14" t="s">
        <v>163</v>
      </c>
      <c r="M1" s="14" t="s">
        <v>164</v>
      </c>
      <c r="N1" s="14" t="s">
        <v>165</v>
      </c>
      <c r="O1" s="14" t="s">
        <v>166</v>
      </c>
      <c r="P1" s="14" t="s">
        <v>167</v>
      </c>
      <c r="Q1" s="14" t="s">
        <v>168</v>
      </c>
      <c r="R1" s="14" t="s">
        <v>169</v>
      </c>
      <c r="S1" s="14" t="s">
        <v>170</v>
      </c>
      <c r="T1" s="14" t="s">
        <v>171</v>
      </c>
      <c r="U1" s="14" t="s">
        <v>172</v>
      </c>
    </row>
    <row r="2" spans="1:21" ht="14.45">
      <c r="A2" s="65" t="s">
        <v>173</v>
      </c>
      <c r="B2" s="65" t="s">
        <v>174</v>
      </c>
      <c r="C2" s="65" t="s">
        <v>175</v>
      </c>
      <c r="D2" s="14" t="s">
        <v>158</v>
      </c>
      <c r="G2" s="14" t="s">
        <v>176</v>
      </c>
      <c r="H2" s="14" t="s">
        <v>177</v>
      </c>
      <c r="I2" s="14" t="s">
        <v>178</v>
      </c>
      <c r="J2" s="14" t="s">
        <v>179</v>
      </c>
      <c r="K2" s="14" t="s">
        <v>180</v>
      </c>
      <c r="L2" s="14" t="s">
        <v>181</v>
      </c>
      <c r="M2" s="14" t="s">
        <v>182</v>
      </c>
      <c r="N2" s="14" t="s">
        <v>183</v>
      </c>
      <c r="O2" s="14" t="s">
        <v>184</v>
      </c>
      <c r="P2" t="s" s="14">
        <v>185</v>
      </c>
      <c r="Q2" s="14" t="s">
        <v>186</v>
      </c>
      <c r="R2" s="14" t="s">
        <v>187</v>
      </c>
      <c r="S2" s="14" t="s">
        <v>187</v>
      </c>
      <c r="T2" s="14" t="s">
        <v>187</v>
      </c>
      <c r="U2" s="14" t="s">
        <v>187</v>
      </c>
    </row>
    <row r="3" spans="1:21" ht="14.45">
      <c r="A3" s="66" t="s">
        <v>188</v>
      </c>
      <c r="B3" s="66" t="s">
        <v>26</v>
      </c>
      <c r="C3" s="20"/>
      <c r="D3" s="14" t="s">
        <v>159</v>
      </c>
      <c r="G3" s="14" t="s">
        <v>189</v>
      </c>
      <c r="H3" s="14" t="s">
        <v>190</v>
      </c>
      <c r="I3" s="14" t="s">
        <v>191</v>
      </c>
      <c r="J3" s="14" t="s">
        <v>192</v>
      </c>
      <c r="K3" s="14" t="s">
        <v>193</v>
      </c>
      <c r="L3" s="14" t="s">
        <v>194</v>
      </c>
      <c r="M3" s="14" t="s">
        <v>195</v>
      </c>
      <c r="N3" s="14" t="s">
        <v>196</v>
      </c>
      <c r="O3" s="14" t="s">
        <v>197</v>
      </c>
      <c r="P3" t="s" s="14">
        <v>198</v>
      </c>
      <c r="Q3" s="14" t="s">
        <v>199</v>
      </c>
      <c r="R3" s="14" t="s">
        <v>77</v>
      </c>
      <c r="S3" s="14" t="s">
        <v>77</v>
      </c>
      <c r="T3" s="14" t="s">
        <v>77</v>
      </c>
      <c r="U3" s="14" t="s">
        <v>77</v>
      </c>
    </row>
    <row r="4" spans="1:21" ht="14.45">
      <c r="A4" s="14" t="s">
        <v>200</v>
      </c>
      <c r="B4" s="14" t="s">
        <v>201</v>
      </c>
      <c r="D4" s="14" t="s">
        <v>202</v>
      </c>
      <c r="G4" s="14" t="s">
        <v>203</v>
      </c>
      <c r="H4" s="14" t="s">
        <v>204</v>
      </c>
      <c r="I4" s="14" t="s">
        <v>205</v>
      </c>
      <c r="J4" s="14" t="s">
        <v>206</v>
      </c>
      <c r="K4" s="14" t="s">
        <v>207</v>
      </c>
      <c r="L4" s="14" t="s">
        <v>195</v>
      </c>
      <c r="M4" s="14" t="s">
        <v>208</v>
      </c>
      <c r="N4" s="14" t="s">
        <v>187</v>
      </c>
      <c r="O4" s="14" t="s">
        <v>209</v>
      </c>
      <c r="P4" t="s" s="14">
        <v>210</v>
      </c>
      <c r="Q4" s="14" t="s">
        <v>211</v>
      </c>
      <c r="R4" s="14" t="s">
        <v>77</v>
      </c>
      <c r="S4" s="14" t="s">
        <v>77</v>
      </c>
      <c r="T4" s="14" t="s">
        <v>77</v>
      </c>
      <c r="U4" s="14" t="s">
        <v>77</v>
      </c>
    </row>
    <row r="5" spans="1:21" ht="14.45">
      <c r="A5" s="14" t="s">
        <v>212</v>
      </c>
      <c r="B5" s="14" t="s">
        <v>213</v>
      </c>
      <c r="D5" s="14" t="s">
        <v>161</v>
      </c>
      <c r="G5" s="14" t="s">
        <v>187</v>
      </c>
      <c r="H5" s="14" t="s">
        <v>214</v>
      </c>
      <c r="I5" s="14" t="s">
        <v>187</v>
      </c>
      <c r="J5" s="14" t="s">
        <v>215</v>
      </c>
      <c r="K5" s="14" t="s">
        <v>216</v>
      </c>
      <c r="L5" s="14" t="s">
        <v>217</v>
      </c>
      <c r="M5" s="14" t="s">
        <v>187</v>
      </c>
      <c r="N5" s="14" t="s">
        <v>77</v>
      </c>
      <c r="O5" s="14" t="s">
        <v>218</v>
      </c>
      <c r="P5" t="s" s="14">
        <v>219</v>
      </c>
      <c r="Q5" s="14" t="s">
        <v>220</v>
      </c>
      <c r="R5" s="14" t="s">
        <v>77</v>
      </c>
      <c r="S5" s="14" t="s">
        <v>77</v>
      </c>
      <c r="T5" s="14" t="s">
        <v>77</v>
      </c>
      <c r="U5" s="14" t="s">
        <v>77</v>
      </c>
    </row>
    <row r="6" spans="1:21" ht="14.45">
      <c r="A6" s="14" t="s">
        <v>221</v>
      </c>
      <c r="B6" s="14" t="s">
        <v>222</v>
      </c>
      <c r="D6" s="14" t="s">
        <v>162</v>
      </c>
      <c r="G6" s="14" t="s">
        <v>77</v>
      </c>
      <c r="H6" s="14" t="s">
        <v>223</v>
      </c>
      <c r="I6" s="14" t="s">
        <v>77</v>
      </c>
      <c r="J6" s="14" t="s">
        <v>224</v>
      </c>
      <c r="K6" s="14" t="s">
        <v>187</v>
      </c>
      <c r="L6" s="14" t="s">
        <v>225</v>
      </c>
      <c r="M6" s="14" t="s">
        <v>77</v>
      </c>
      <c r="N6" s="14" t="s">
        <v>77</v>
      </c>
      <c r="O6" s="14" t="s">
        <v>226</v>
      </c>
      <c r="P6" t="s" s="14">
        <v>227</v>
      </c>
      <c r="Q6" s="14" t="s">
        <v>187</v>
      </c>
      <c r="R6" s="14" t="s">
        <v>77</v>
      </c>
      <c r="S6" s="14" t="s">
        <v>77</v>
      </c>
      <c r="T6" s="14" t="s">
        <v>77</v>
      </c>
      <c r="U6" s="14" t="s">
        <v>77</v>
      </c>
    </row>
    <row r="7" spans="1:21" ht="14.45">
      <c r="A7" s="14" t="s">
        <v>228</v>
      </c>
      <c r="B7" s="14" t="s">
        <v>229</v>
      </c>
      <c r="D7" s="14" t="s">
        <v>163</v>
      </c>
      <c r="G7" s="14" t="s">
        <v>77</v>
      </c>
      <c r="H7" s="14" t="s">
        <v>230</v>
      </c>
      <c r="I7" s="14" t="s">
        <v>77</v>
      </c>
      <c r="J7" s="14" t="s">
        <v>187</v>
      </c>
      <c r="L7" s="14" t="s">
        <v>231</v>
      </c>
      <c r="M7" s="14" t="s">
        <v>77</v>
      </c>
      <c r="N7" s="14" t="s">
        <v>77</v>
      </c>
      <c r="O7" s="14" t="s">
        <v>232</v>
      </c>
      <c r="P7" t="s" s="14">
        <v>233</v>
      </c>
      <c r="Q7" s="14" t="s">
        <v>77</v>
      </c>
      <c r="R7" s="14" t="s">
        <v>77</v>
      </c>
      <c r="S7" s="14" t="s">
        <v>77</v>
      </c>
      <c r="T7" s="14" t="s">
        <v>77</v>
      </c>
      <c r="U7" s="14" t="s">
        <v>77</v>
      </c>
    </row>
    <row r="8" spans="1:21" ht="14.45">
      <c r="A8" s="14" t="s">
        <v>234</v>
      </c>
      <c r="B8" s="14" t="s">
        <v>235</v>
      </c>
      <c r="D8" s="14" t="s">
        <v>164</v>
      </c>
      <c r="G8" s="14" t="s">
        <v>77</v>
      </c>
      <c r="H8" s="14" t="s">
        <v>236</v>
      </c>
      <c r="I8" s="14" t="s">
        <v>77</v>
      </c>
      <c r="J8" s="14" t="s">
        <v>77</v>
      </c>
      <c r="K8" s="14" t="s">
        <v>77</v>
      </c>
      <c r="L8" s="14" t="s">
        <v>237</v>
      </c>
      <c r="M8" s="14" t="s">
        <v>77</v>
      </c>
      <c r="N8" s="14" t="s">
        <v>77</v>
      </c>
      <c r="O8" s="14" t="s">
        <v>238</v>
      </c>
      <c r="P8" t="s" s="14">
        <v>197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</row>
    <row r="9" spans="1:21" ht="14.45">
      <c r="A9" s="14" t="s">
        <v>239</v>
      </c>
      <c r="B9" s="14" t="s">
        <v>240</v>
      </c>
      <c r="D9" s="14" t="s">
        <v>165</v>
      </c>
      <c r="G9" s="14" t="s">
        <v>241</v>
      </c>
      <c r="H9" s="14" t="s">
        <v>242</v>
      </c>
      <c r="I9" s="14" t="s">
        <v>77</v>
      </c>
      <c r="J9" s="14" t="s">
        <v>77</v>
      </c>
      <c r="K9" s="14" t="s">
        <v>77</v>
      </c>
      <c r="L9" s="14" t="s">
        <v>243</v>
      </c>
      <c r="M9" s="14" t="s">
        <v>77</v>
      </c>
      <c r="N9" s="14" t="s">
        <v>77</v>
      </c>
      <c r="O9" s="14" t="s">
        <v>244</v>
      </c>
      <c r="P9" t="s" s="14">
        <v>184</v>
      </c>
      <c r="Q9" s="14" t="s">
        <v>77</v>
      </c>
      <c r="R9" s="14" t="s">
        <v>77</v>
      </c>
      <c r="S9" s="14" t="s">
        <v>77</v>
      </c>
      <c r="T9" s="14" t="s">
        <v>77</v>
      </c>
      <c r="U9" s="14" t="s">
        <v>77</v>
      </c>
    </row>
    <row r="10" spans="1:21" ht="14.45">
      <c r="A10" s="14" t="s">
        <v>245</v>
      </c>
      <c r="D10" s="14" t="s">
        <v>166</v>
      </c>
      <c r="G10" s="14" t="s">
        <v>77</v>
      </c>
      <c r="H10" s="14" t="s">
        <v>187</v>
      </c>
      <c r="I10" s="14" t="s">
        <v>77</v>
      </c>
      <c r="J10" s="14" t="s">
        <v>77</v>
      </c>
      <c r="K10" s="14" t="s">
        <v>77</v>
      </c>
      <c r="L10" s="14" t="s">
        <v>208</v>
      </c>
      <c r="M10" s="14" t="s">
        <v>77</v>
      </c>
      <c r="N10" s="14" t="s">
        <v>77</v>
      </c>
      <c r="O10" s="14" t="s">
        <v>246</v>
      </c>
      <c r="P10" t="s" s="14">
        <v>247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</row>
    <row r="11" spans="1:21">
      <c r="A11" s="14" t="s">
        <v>248</v>
      </c>
      <c r="D11" s="14" t="s">
        <v>167</v>
      </c>
      <c r="G11" s="14" t="s">
        <v>77</v>
      </c>
      <c r="H11" s="14" t="s">
        <v>77</v>
      </c>
      <c r="I11" s="14" t="s">
        <v>77</v>
      </c>
      <c r="J11" s="14" t="s">
        <v>77</v>
      </c>
      <c r="K11" s="14" t="s">
        <v>77</v>
      </c>
      <c r="L11" s="14" t="s">
        <v>249</v>
      </c>
      <c r="M11" s="14" t="s">
        <v>77</v>
      </c>
      <c r="N11" s="14" t="s">
        <v>77</v>
      </c>
      <c r="O11" s="14" t="s">
        <v>187</v>
      </c>
      <c r="P11" s="14" t="s">
        <v>187</v>
      </c>
      <c r="Q11" s="14" t="s">
        <v>77</v>
      </c>
      <c r="R11" s="14" t="s">
        <v>77</v>
      </c>
      <c r="S11" s="14" t="s">
        <v>77</v>
      </c>
      <c r="T11" s="14" t="s">
        <v>77</v>
      </c>
      <c r="U11" s="14" t="s">
        <v>77</v>
      </c>
    </row>
    <row r="12" spans="1:21" ht="12.95">
      <c r="B12" s="65" t="s">
        <v>250</v>
      </c>
      <c r="D12" s="14" t="s">
        <v>168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251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</row>
    <row r="13" spans="1:21" ht="12" customHeight="1">
      <c r="B13" s="67" t="str">
        <f>'WARRANTY SERVICE COMPLAINT FORM'!B19</f>
        <v xml:space="preserve">  *(DSS Quality Use Only)*</v>
      </c>
      <c r="D13" s="14" t="s">
        <v>169</v>
      </c>
      <c r="G13" s="14" t="s">
        <v>77</v>
      </c>
      <c r="H13" s="14" t="s">
        <v>77</v>
      </c>
      <c r="I13" s="14" t="s">
        <v>77</v>
      </c>
      <c r="J13" s="14" t="s">
        <v>77</v>
      </c>
      <c r="K13" s="14" t="s">
        <v>77</v>
      </c>
      <c r="L13" s="14" t="s">
        <v>187</v>
      </c>
      <c r="M13" s="14" t="s">
        <v>77</v>
      </c>
      <c r="N13" s="14" t="s">
        <v>77</v>
      </c>
      <c r="O13" s="14" t="s">
        <v>77</v>
      </c>
      <c r="P13" s="14" t="s">
        <v>77</v>
      </c>
      <c r="Q13" s="14" t="s">
        <v>77</v>
      </c>
      <c r="R13" s="14" t="s">
        <v>77</v>
      </c>
      <c r="S13" s="14" t="s">
        <v>77</v>
      </c>
      <c r="T13" s="14" t="s">
        <v>77</v>
      </c>
      <c r="U13" s="14" t="s">
        <v>77</v>
      </c>
    </row>
    <row r="14" spans="1:21" ht="14.45">
      <c r="B14" t="str" s="14">
        <f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D14" s="14" t="s">
        <v>170</v>
      </c>
    </row>
    <row r="15" spans="1:21" ht="14.45">
      <c r="A15" s="22" t="s">
        <v>252</v>
      </c>
      <c r="B15" t="str" s="14">
        <f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D15" s="14" t="s">
        <v>171</v>
      </c>
    </row>
    <row r="16" spans="1:21" ht="14.45">
      <c r="A16" s="22" t="s">
        <v>253</v>
      </c>
      <c r="B16" t="str" s="14">
        <f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D16" s="14" t="s">
        <v>172</v>
      </c>
    </row>
    <row r="17" spans="1:7" ht="15">
      <c r="A17" s="14" t="s">
        <v>254</v>
      </c>
      <c r="B17" t="str" s="14">
        <f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G17" s="68"/>
    </row>
    <row r="18" spans="1:7" ht="15">
      <c r="A18" s="14" t="s">
        <v>255</v>
      </c>
      <c r="B18" t="str" s="14">
        <f>IF(B13="Component Test Lab","Attn:  Andrew Marx",IF(B13="WGQ","China","____________________"))</f>
        <v>____________________</v>
      </c>
      <c r="G18" s="68"/>
    </row>
    <row r="19" spans="1:7" ht="15">
      <c r="G19" s="68"/>
    </row>
    <row r="20" spans="1:7" ht="15">
      <c r="A20" s="14" t="s">
        <v>256</v>
      </c>
      <c r="F20" s="66"/>
      <c r="G20" s="68"/>
    </row>
    <row r="21" spans="1:7" ht="15">
      <c r="A21" s="14" t="b">
        <v>0</v>
      </c>
      <c r="G21" s="69"/>
    </row>
    <row r="22" spans="1:7">
      <c r="A22" s="14" t="b">
        <v>0</v>
      </c>
    </row>
    <row r="24" spans="1:7">
      <c r="A24" s="14" t="s">
        <v>257</v>
      </c>
    </row>
    <row r="25" spans="1:7">
      <c r="A25" s="14" t="b">
        <v>0</v>
      </c>
    </row>
    <row r="27" spans="1:7" ht="14.45">
      <c r="A27" s="115"/>
    </row>
    <row r="28" spans="1:7">
      <c r="A28" s="14" t="s">
        <v>258</v>
      </c>
    </row>
    <row r="29" spans="1:7">
      <c r="A29" s="14" t="s">
        <v>259</v>
      </c>
      <c r="B29" s="14" t="s">
        <v>260</v>
      </c>
    </row>
    <row r="32" spans="1:7">
      <c r="A32" s="14" t="s">
        <v>261</v>
      </c>
    </row>
    <row r="33" spans="1:1">
      <c r="A33" s="14" t="b">
        <v>0</v>
      </c>
    </row>
    <row r="34" spans="1:1">
      <c r="A34" s="14" t="b">
        <v>0</v>
      </c>
    </row>
    <row r="35" spans="1:1">
      <c r="A35" s="14" t="b">
        <v>0</v>
      </c>
    </row>
    <row r="36" spans="1:1">
      <c r="A36" s="14" t="b">
        <v>0</v>
      </c>
    </row>
    <row r="53" spans="6:6" ht="14.45">
      <c r="F53" s="14"/>
    </row>
    <row r="54" spans="6:6" ht="14.45">
      <c r="F54" s="14"/>
    </row>
    <row r="55" spans="6:6" ht="14.45">
      <c r="F55" s="14"/>
    </row>
    <row r="56" spans="6:6" ht="14.45">
      <c r="F56" s="14"/>
    </row>
    <row r="57" spans="6:6" ht="14.45">
      <c r="F57" s="14"/>
    </row>
    <row r="58" spans="6:6" ht="14.45">
      <c r="F58" s="14"/>
    </row>
    <row r="59" spans="6:6" ht="14.45">
      <c r="F59" s="14"/>
    </row>
    <row r="60" spans="6:6" ht="14.45">
      <c r="F60" s="14"/>
    </row>
    <row r="61" spans="6:6" ht="14.45">
      <c r="F61" s="14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e51cef0-56f6-4662-b0a9-ebedf42e86c8">
      <UserInfo>
        <DisplayName>EES Published Content Visitors</DisplayName>
        <AccountId>362</AccountId>
        <AccountType/>
      </UserInfo>
      <UserInfo>
        <DisplayName>Bernard Klees</DisplayName>
        <AccountId>115</AccountId>
        <AccountType/>
      </UserInfo>
    </SharedWithUsers>
    <lcf76f155ced4ddcb4097134ff3c332f xmlns="15f98810-fb16-4a79-be12-97f6c19ed137">
      <Terms xmlns="http://schemas.microsoft.com/office/infopath/2007/PartnerControls"/>
    </lcf76f155ced4ddcb4097134ff3c332f>
    <TaxCatchAll xmlns="1e51cef0-56f6-4662-b0a9-ebedf42e86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ADEBA7C71EC4C9B03FA0A262D2A80" ma:contentTypeVersion="19" ma:contentTypeDescription="Create a new document." ma:contentTypeScope="" ma:versionID="c5b1be8120bdeb1003c57f4ecad29299">
  <xsd:schema xmlns:xsd="http://www.w3.org/2001/XMLSchema" xmlns:xs="http://www.w3.org/2001/XMLSchema" xmlns:p="http://schemas.microsoft.com/office/2006/metadata/properties" xmlns:ns2="1e51cef0-56f6-4662-b0a9-ebedf42e86c8" xmlns:ns3="15f98810-fb16-4a79-be12-97f6c19ed137" targetNamespace="http://schemas.microsoft.com/office/2006/metadata/properties" ma:root="true" ma:fieldsID="9103782b54da86eb7a833c42584c6193" ns2:_="" ns3:_="">
    <xsd:import namespace="1e51cef0-56f6-4662-b0a9-ebedf42e86c8"/>
    <xsd:import namespace="15f98810-fb16-4a79-be12-97f6c19ed1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1cef0-56f6-4662-b0a9-ebedf42e86c8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a131eb7-ecb8-44b6-987f-8c0be886963b}" ma:internalName="TaxCatchAll" ma:showField="CatchAllData" ma:web="1e51cef0-56f6-4662-b0a9-ebedf42e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8810-fb16-4a79-be12-97f6c19ed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Produ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EA771B-FA26-414B-80AC-95A74B2847B1}"/>
</file>

<file path=customXml/itemProps2.xml><?xml version="1.0" encoding="utf-8"?>
<ds:datastoreItem xmlns:ds="http://schemas.openxmlformats.org/officeDocument/2006/customXml" ds:itemID="{0B33A056-99B9-4545-B94F-1778A5A298A3}"/>
</file>

<file path=customXml/itemProps3.xml><?xml version="1.0" encoding="utf-8"?>
<ds:datastoreItem xmlns:ds="http://schemas.openxmlformats.org/officeDocument/2006/customXml" ds:itemID="{24E2088F-6D08-489D-983D-AD443958E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2019-03-13T15:11:24Z</dcterms:created>
  <dc:creator>Yocum, Michele L.</dc:creator>
  <dcterms:modified xsi:type="dcterms:W3CDTF">2025-05-02T22:26:21Z</dcterms:modified>
  <dc:title>SOP212b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109583-c2c0-43d1-a4b9-08114fefaca5_Enabled">
    <vt:lpwstr>True</vt:lpwstr>
  </property>
  <property fmtid="{D5CDD505-2E9C-101B-9397-08002B2CF9AE}" pid="3" name="MSIP_Label_d4109583-c2c0-43d1-a4b9-08114fefaca5_SiteId">
    <vt:lpwstr>5c95da56-0d5c-4dbc-b531-065cebf5abcc</vt:lpwstr>
  </property>
  <property fmtid="{D5CDD505-2E9C-101B-9397-08002B2CF9AE}" pid="4" name="MSIP_Label_d4109583-c2c0-43d1-a4b9-08114fefaca5_Owner">
    <vt:lpwstr>Michele.Yocum@versummaterials.com</vt:lpwstr>
  </property>
  <property fmtid="{D5CDD505-2E9C-101B-9397-08002B2CF9AE}" pid="5" name="MSIP_Label_d4109583-c2c0-43d1-a4b9-08114fefaca5_SetDate">
    <vt:lpwstr>2019-03-13T16:45:38.8486803Z</vt:lpwstr>
  </property>
  <property fmtid="{D5CDD505-2E9C-101B-9397-08002B2CF9AE}" pid="6" name="MSIP_Label_d4109583-c2c0-43d1-a4b9-08114fefaca5_Name">
    <vt:lpwstr>Confidential</vt:lpwstr>
  </property>
  <property fmtid="{D5CDD505-2E9C-101B-9397-08002B2CF9AE}" pid="7" name="MSIP_Label_d4109583-c2c0-43d1-a4b9-08114fefaca5_Application">
    <vt:lpwstr>Microsoft Azure Information Protection</vt:lpwstr>
  </property>
  <property fmtid="{D5CDD505-2E9C-101B-9397-08002B2CF9AE}" pid="8" name="MSIP_Label_d4109583-c2c0-43d1-a4b9-08114fefaca5_Extended_MSFT_Method">
    <vt:lpwstr>Automatic</vt:lpwstr>
  </property>
  <property fmtid="{D5CDD505-2E9C-101B-9397-08002B2CF9AE}" pid="9" name="ContentTypeId">
    <vt:lpwstr>0x010100415ADEBA7C71EC4C9B03FA0A262D2A80</vt:lpwstr>
  </property>
  <property fmtid="{D5CDD505-2E9C-101B-9397-08002B2CF9AE}" pid="10" name="AuthorIds_UIVersion_23040">
    <vt:lpwstr>36</vt:lpwstr>
  </property>
  <property fmtid="{D5CDD505-2E9C-101B-9397-08002B2CF9AE}" pid="11" name="apci_Description">
    <vt:lpwstr>EES Warranty Service Complaint Form - Rev D</vt:lpwstr>
  </property>
  <property fmtid="{D5CDD505-2E9C-101B-9397-08002B2CF9AE}" pid="12" name="Order">
    <vt:r8>8100</vt:r8>
  </property>
  <property fmtid="{D5CDD505-2E9C-101B-9397-08002B2CF9AE}" pid="13" name="Document_x0020_Type">
    <vt:lpwstr>Form</vt:lpwstr>
  </property>
  <property fmtid="{D5CDD505-2E9C-101B-9397-08002B2CF9AE}" pid="14" name="AuthorIds_UIVersion_13824">
    <vt:lpwstr>25</vt:lpwstr>
  </property>
  <property fmtid="{D5CDD505-2E9C-101B-9397-08002B2CF9AE}" pid="15" name="apci_Document_Title">
    <vt:lpwstr>Complaint Form English</vt:lpwstr>
  </property>
  <property fmtid="{D5CDD505-2E9C-101B-9397-08002B2CF9AE}" pid="16" name="Document Type">
    <vt:lpwstr>Form</vt:lpwstr>
  </property>
  <property fmtid="{D5CDD505-2E9C-101B-9397-08002B2CF9AE}" pid="17" name="Compliance">
    <vt:lpwstr>;#Air Products Policy and Standards;#</vt:lpwstr>
  </property>
  <property fmtid="{D5CDD505-2E9C-101B-9397-08002B2CF9AE}" pid="18" name="Categories">
    <vt:lpwstr/>
  </property>
  <property fmtid="{D5CDD505-2E9C-101B-9397-08002B2CF9AE}" pid="19" name="Approval Level">
    <vt:lpwstr/>
  </property>
  <property fmtid="{D5CDD505-2E9C-101B-9397-08002B2CF9AE}" pid="20" name="Category">
    <vt:lpwstr>RMA Warranty Forms</vt:lpwstr>
  </property>
  <property fmtid="{D5CDD505-2E9C-101B-9397-08002B2CF9AE}" pid="21" name="MSIP_Label_d4109583-c2c0-43d1-a4b9-08114fefaca5_Ref">
    <vt:lpwstr>https://api.informationprotection.azure.com/api/5c95da56-0d5c-4dbc-b531-065cebf5abcc</vt:lpwstr>
  </property>
  <property fmtid="{D5CDD505-2E9C-101B-9397-08002B2CF9AE}" pid="22" name="apci_Content_Creator">
    <vt:lpwstr>None</vt:lpwstr>
  </property>
  <property fmtid="{D5CDD505-2E9C-101B-9397-08002B2CF9AE}" pid="23" name="apci_Create_Date_b8a1569f">
    <vt:lpwstr>2009-07-08T03:00:00+00:00</vt:lpwstr>
  </property>
  <property fmtid="{D5CDD505-2E9C-101B-9397-08002B2CF9AE}" pid="24" name="apci_Historical_Inactive_Flag">
    <vt:lpwstr>0</vt:lpwstr>
  </property>
  <property fmtid="{D5CDD505-2E9C-101B-9397-08002B2CF9AE}" pid="25" name="Assigned To">
    <vt:lpwstr/>
  </property>
  <property fmtid="{D5CDD505-2E9C-101B-9397-08002B2CF9AE}" pid="26" name="apci_Create_Date">
    <vt:lpwstr>2008-01-01T00:00:00Z</vt:lpwstr>
  </property>
  <property fmtid="{D5CDD505-2E9C-101B-9397-08002B2CF9AE}" pid="27" name="SharedWithUsers">
    <vt:lpwstr>362;#EES Published Content Visitors;#115;#Bernard Klees</vt:lpwstr>
  </property>
  <property fmtid="{D5CDD505-2E9C-101B-9397-08002B2CF9AE}" pid="28" name="MediaServiceImageTags">
    <vt:lpwstr/>
  </property>
</Properties>
</file>