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Treyvon\Downloads\Data Analyst Projects\"/>
    </mc:Choice>
  </mc:AlternateContent>
  <xr:revisionPtr revIDLastSave="0" documentId="13_ncr:1_{55493285-1A44-456F-B1D7-96A7A39F86B8}" xr6:coauthVersionLast="47" xr6:coauthVersionMax="47" xr10:uidLastSave="{00000000-0000-0000-0000-000000000000}"/>
  <bookViews>
    <workbookView xWindow="-120" yWindow="-120" windowWidth="29040" windowHeight="16440" activeTab="2" xr2:uid="{1EA840EF-7B97-41EC-A675-76246B1F6DE6}"/>
  </bookViews>
  <sheets>
    <sheet name="Sheet1" sheetId="1" r:id="rId1"/>
    <sheet name="Pivot Table" sheetId="2" r:id="rId2"/>
    <sheet name="Dashboard" sheetId="3" r:id="rId3"/>
  </sheets>
  <definedNames>
    <definedName name="Slicer_Months">#N/A</definedName>
    <definedName name="Slicer_Name">#N/A</definedName>
    <definedName name="Slicer_Single_or_Multiplayer">#N/A</definedName>
  </definedNames>
  <calcPr calcId="191029"/>
  <pivotCaches>
    <pivotCache cacheId="5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19" i="2" l="1"/>
  <c r="B56" i="2"/>
</calcChain>
</file>

<file path=xl/sharedStrings.xml><?xml version="1.0" encoding="utf-8"?>
<sst xmlns="http://schemas.openxmlformats.org/spreadsheetml/2006/main" count="479" uniqueCount="158">
  <si>
    <t>Name</t>
  </si>
  <si>
    <t>Release date</t>
  </si>
  <si>
    <t>System</t>
  </si>
  <si>
    <t>Copies sold</t>
  </si>
  <si>
    <t>Ratings</t>
  </si>
  <si>
    <t>Company</t>
  </si>
  <si>
    <t>Genre</t>
  </si>
  <si>
    <t>Revenue</t>
  </si>
  <si>
    <t>Dying Light 2</t>
  </si>
  <si>
    <t>Switch, Xbox One, Xbox Series X|S, PS5, PS4, PC</t>
  </si>
  <si>
    <t>Techland</t>
  </si>
  <si>
    <t>Action</t>
  </si>
  <si>
    <t>Sifu</t>
  </si>
  <si>
    <t>PC, PS4, PS5</t>
  </si>
  <si>
    <t>SloClap</t>
  </si>
  <si>
    <t>Horizon Forbidden West</t>
  </si>
  <si>
    <t>PS4, PS5</t>
  </si>
  <si>
    <t>Guerrilla Games</t>
  </si>
  <si>
    <t>Adventure</t>
  </si>
  <si>
    <t>Elden Ring</t>
  </si>
  <si>
    <t>PC, Xbox one, Xbox Series X|S, PS4, PS5</t>
  </si>
  <si>
    <t>Bandi Namco</t>
  </si>
  <si>
    <t>Shadow Warrior 3</t>
  </si>
  <si>
    <t>Flying Wild Hog</t>
  </si>
  <si>
    <t>Fighting</t>
  </si>
  <si>
    <t>Babylon's Fall</t>
  </si>
  <si>
    <t>PS4, PS5, PC</t>
  </si>
  <si>
    <t>Platinum Games</t>
  </si>
  <si>
    <t>Gran Turismo 7</t>
  </si>
  <si>
    <t>Polyphony Digital</t>
  </si>
  <si>
    <t>Racing</t>
  </si>
  <si>
    <t>Kirby and the Forgotten Land</t>
  </si>
  <si>
    <t>Switch</t>
  </si>
  <si>
    <t>HAL Laboratory</t>
  </si>
  <si>
    <t>Lego Star Wars: The Skywalker Saga</t>
  </si>
  <si>
    <t>Travellers Tales</t>
  </si>
  <si>
    <t>Action-Adventure</t>
  </si>
  <si>
    <t>As Dusk Falls</t>
  </si>
  <si>
    <t>Xbox Series X|S</t>
  </si>
  <si>
    <t>Interior Night</t>
  </si>
  <si>
    <t>Stray</t>
  </si>
  <si>
    <t>BlueTwelve Studio</t>
  </si>
  <si>
    <t>Xenoblade Chronicles 3</t>
  </si>
  <si>
    <t>Monolith Software</t>
  </si>
  <si>
    <t>RPG</t>
  </si>
  <si>
    <t>Splatoon 3</t>
  </si>
  <si>
    <t>Nintendo EPD</t>
  </si>
  <si>
    <t>Shooter</t>
  </si>
  <si>
    <t>Madden NFL 23</t>
  </si>
  <si>
    <t>PS5, Xbox Series X|S</t>
  </si>
  <si>
    <t>EA Tiburon</t>
  </si>
  <si>
    <t>Sports</t>
  </si>
  <si>
    <t>A plague Tale: Requiem</t>
  </si>
  <si>
    <t>PC, Switch, Xbox Series X|S, PS5</t>
  </si>
  <si>
    <t>Asobo Studio</t>
  </si>
  <si>
    <t>Mario &amp; Rabbids Sparks of Hope</t>
  </si>
  <si>
    <t>Ubisoft Milan</t>
  </si>
  <si>
    <t>Strategy</t>
  </si>
  <si>
    <t>Bayonetta 3</t>
  </si>
  <si>
    <t>Teenage Mutant Ninja Turtles: Shredders Revenge</t>
  </si>
  <si>
    <t>Tribute Games</t>
  </si>
  <si>
    <t>Sonic Frontiers</t>
  </si>
  <si>
    <t>PC, Xbox Series X|S, PS5</t>
  </si>
  <si>
    <t>Sega</t>
  </si>
  <si>
    <t>God of War Ragnarok</t>
  </si>
  <si>
    <t>PS5, PC</t>
  </si>
  <si>
    <t>Santa Monica Studio</t>
  </si>
  <si>
    <t>Pokemon Scarlet/Violet</t>
  </si>
  <si>
    <t>Game Freak</t>
  </si>
  <si>
    <t>Need For Speed: Unbound</t>
  </si>
  <si>
    <t>PS5, Xbox Series X|S, PC</t>
  </si>
  <si>
    <t>Criterion Games</t>
  </si>
  <si>
    <t>Lost Ark</t>
  </si>
  <si>
    <t>PC</t>
  </si>
  <si>
    <t>Smilegate</t>
  </si>
  <si>
    <t>MMO</t>
  </si>
  <si>
    <t>Neon White</t>
  </si>
  <si>
    <t>PC, Xbox one, Xbox Series X|S, PS4, PS5, Switch</t>
  </si>
  <si>
    <t>Angel Matrix</t>
  </si>
  <si>
    <t>TombStar</t>
  </si>
  <si>
    <t>No More Robots</t>
  </si>
  <si>
    <t>Digimon Survive</t>
  </si>
  <si>
    <t>PC, Xbox one, Xbox Series X|S, PS4, Switch</t>
  </si>
  <si>
    <t>GigaBash</t>
  </si>
  <si>
    <t>PC, Xbox one, PS4, PS5, Switch</t>
  </si>
  <si>
    <t>Passion Republic Games</t>
  </si>
  <si>
    <t>Arcade Paradise</t>
  </si>
  <si>
    <t>Nosebleed Interactive</t>
  </si>
  <si>
    <t>Islets</t>
  </si>
  <si>
    <t>PC, Xbox one, Xbox Series X|S, Switch</t>
  </si>
  <si>
    <t>Kyle Thompson</t>
  </si>
  <si>
    <t>Immortality</t>
  </si>
  <si>
    <t>PC, Xbox Series X|S, IOS</t>
  </si>
  <si>
    <t>Sam Barlow</t>
  </si>
  <si>
    <t>TinyKin</t>
  </si>
  <si>
    <t>Splashteam</t>
  </si>
  <si>
    <t>NBA 2K23</t>
  </si>
  <si>
    <t>PC, Xbox one, Xbox Series X|S, PS4, PS5, Switch, IOS</t>
  </si>
  <si>
    <t>Visual Concepts</t>
  </si>
  <si>
    <t>Tunic</t>
  </si>
  <si>
    <t>Finji</t>
  </si>
  <si>
    <t>Scorn</t>
  </si>
  <si>
    <t>Ebb Software</t>
  </si>
  <si>
    <t>Horror</t>
  </si>
  <si>
    <t>Grid Legends</t>
  </si>
  <si>
    <t>Electronic Arts</t>
  </si>
  <si>
    <t>Sol Cresta</t>
  </si>
  <si>
    <t>PC, PS4, Switch</t>
  </si>
  <si>
    <t>Redout 2</t>
  </si>
  <si>
    <t>34BigThings Srl</t>
  </si>
  <si>
    <t>Sonic Origins</t>
  </si>
  <si>
    <t>DNF Fuel</t>
  </si>
  <si>
    <t>PC, PS5, PS4, Switch</t>
  </si>
  <si>
    <t>Eighting</t>
  </si>
  <si>
    <t>Card Shark</t>
  </si>
  <si>
    <t>PC, Switch</t>
  </si>
  <si>
    <t>Nerial</t>
  </si>
  <si>
    <t>Soul Hackers 2</t>
  </si>
  <si>
    <t>Atlus</t>
  </si>
  <si>
    <t>Call of Duty Modern Warfare II</t>
  </si>
  <si>
    <t>Infinity Ward</t>
  </si>
  <si>
    <t>Call of Duty Warzone II</t>
  </si>
  <si>
    <t>F1 22</t>
  </si>
  <si>
    <t>Codemasters</t>
  </si>
  <si>
    <t>SteelRising</t>
  </si>
  <si>
    <t>Spider</t>
  </si>
  <si>
    <t>Valkyrie Elysium</t>
  </si>
  <si>
    <t>Square Enix</t>
  </si>
  <si>
    <t>FiFA 23</t>
  </si>
  <si>
    <t>PC, Xbox Series X|S, PS5, Stadia</t>
  </si>
  <si>
    <t>EA Canada</t>
  </si>
  <si>
    <t>NHL 23</t>
  </si>
  <si>
    <t>Xbox one, Xbox Series X|S, PS4, PS5</t>
  </si>
  <si>
    <t>Aria</t>
  </si>
  <si>
    <t>Endware</t>
  </si>
  <si>
    <t>Midnight Fight Express</t>
  </si>
  <si>
    <t>PC, Xbox one, PS4, Switch</t>
  </si>
  <si>
    <t>Jacob Dzwinel</t>
  </si>
  <si>
    <t>Single or Multiplayer</t>
  </si>
  <si>
    <t>Multiplayer</t>
  </si>
  <si>
    <t>Single</t>
  </si>
  <si>
    <t>Row Labels</t>
  </si>
  <si>
    <t>Grand Total</t>
  </si>
  <si>
    <t>Sum of Copies sold</t>
  </si>
  <si>
    <t>Column Labels</t>
  </si>
  <si>
    <t>Sum of Ratings</t>
  </si>
  <si>
    <t>Sum of Revenue</t>
  </si>
  <si>
    <t>Count of Name</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</si>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</sst>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quot;$&quot;#,##0"/>
    <numFmt numFmtId="168" formatCode="_(&quot;$&quot;* #,##0_);_(&quot;$&quot;* \(#,##0\);_(&quot;$&quot;* &quot;-&quot;??_);_(@_)"/>
    <numFmt numFmtId="170" formatCode="_(* #,##0_);_(* \(#,##0\);_(* &quot;-&quot;??_);_(@_)"/>
  </numFmts>
  <fonts count="3" x14ac:knownFonts="1">
    <font>
      <sz val="11"/>
      <color theme="1"/>
      <name val="Century Gothic"/>
      <family val="2"/>
      <scheme val="minor"/>
    </font>
    <font>
      <sz val="11"/>
      <color theme="1"/>
      <name val="Century Gothic"/>
      <family val="2"/>
      <scheme val="minor"/>
    </font>
    <font>
      <b/>
      <sz val="11"/>
      <color theme="1"/>
      <name val="Century Gothic"/>
      <family val="2"/>
      <scheme val="minor"/>
    </font>
  </fonts>
  <fills count="4">
    <fill>
      <patternFill patternType="none"/>
    </fill>
    <fill>
      <patternFill patternType="gray125"/>
    </fill>
    <fill>
      <patternFill patternType="solid">
        <fgColor theme="2" tint="-0.89999084444715716"/>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14" fontId="0" fillId="0" borderId="0" xfId="0" applyNumberFormat="1"/>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3" borderId="1" xfId="0" applyNumberFormat="1" applyFont="1" applyFill="1" applyBorder="1"/>
    <xf numFmtId="168" fontId="0" fillId="0" borderId="0" xfId="0" applyNumberFormat="1"/>
    <xf numFmtId="2" fontId="0" fillId="0" borderId="0" xfId="0" pivotButton="1" applyNumberFormat="1"/>
    <xf numFmtId="170" fontId="0" fillId="0" borderId="0" xfId="0" applyNumberFormat="1"/>
    <xf numFmtId="170" fontId="0" fillId="0" borderId="0" xfId="1" applyNumberFormat="1" applyFont="1"/>
  </cellXfs>
  <cellStyles count="2">
    <cellStyle name="Comma" xfId="1" builtinId="3"/>
    <cellStyle name="Normal" xfId="0" builtinId="0"/>
  </cellStyles>
  <dxfs count="222">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numFmt numFmtId="168" formatCode="_(&quot;$&quot;* #,##0_);_(&quot;$&quot;* \(#,##0\);_(&quot;$&quot;* &quot;-&quot;??_);_(@_)"/>
    </dxf>
    <dxf>
      <numFmt numFmtId="168" formatCode="_(&quot;$&quot;* #,##0_);_(&quot;$&quot;* \(#,##0\);_(&quot;$&quot;* &quot;-&quot;??_);_(@_)"/>
    </dxf>
    <dxf>
      <numFmt numFmtId="2" formatCode="0.00"/>
    </dxf>
    <dxf>
      <numFmt numFmtId="170" formatCode="_(* #,##0_);_(* \(#,##0\);_(* &quot;-&quot;??_);_(@_)"/>
    </dxf>
    <dxf>
      <font>
        <sz val="14"/>
      </font>
      <fill>
        <patternFill>
          <bgColor theme="6" tint="-0.24994659260841701"/>
        </patternFill>
      </fill>
    </dxf>
    <dxf>
      <font>
        <b val="0"/>
        <i val="0"/>
        <sz val="12"/>
        <color theme="0"/>
        <name val="Arial Black"/>
        <family val="2"/>
        <scheme val="none"/>
      </font>
      <fill>
        <patternFill patternType="solid">
          <fgColor indexed="64"/>
          <bgColor theme="6" tint="-0.24994659260841701"/>
        </patternFill>
      </fill>
    </dxf>
  </dxfs>
  <tableStyles count="1" defaultTableStyle="TableStyleMedium2" defaultPivotStyle="PivotStyleLight16">
    <tableStyle name="Slicer Style 1" pivot="0" table="0" count="7" xr9:uid="{D797804A-132A-4C74-8027-87972DAB5B39}">
      <tableStyleElement type="wholeTable" dxfId="221"/>
      <tableStyleElement type="headerRow" dxfId="220"/>
    </tableStyle>
  </tableStyles>
  <colors>
    <mruColors>
      <color rgb="FFD6791C"/>
      <color rgb="FF234045"/>
      <color rgb="FFF3AD91"/>
      <color rgb="FF481A08"/>
      <color rgb="FF182B38"/>
      <color rgb="FF152631"/>
      <color rgb="FF482D08"/>
      <color rgb="FF00325C"/>
    </mruColors>
  </colors>
  <extLst>
    <ext xmlns:x14="http://schemas.microsoft.com/office/spreadsheetml/2009/9/main" uri="{46F421CA-312F-682f-3DD2-61675219B42D}">
      <x14:dxfs count="5">
        <dxf>
          <fill>
            <patternFill>
              <bgColor theme="6" tint="-0.24994659260841701"/>
            </patternFill>
          </fill>
        </dxf>
        <dxf>
          <fill>
            <patternFill>
              <bgColor theme="6" tint="-0.499984740745262"/>
            </patternFill>
          </fill>
        </dxf>
        <dxf>
          <fill>
            <patternFill>
              <bgColor theme="6" tint="-0.499984740745262"/>
            </patternFill>
          </fill>
        </dxf>
        <dxf>
          <fill>
            <patternFill>
              <bgColor theme="6" tint="-0.499984740745262"/>
            </patternFill>
          </fill>
        </dxf>
        <dxf>
          <fill>
            <patternFill>
              <bgColor theme="6"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 of the Year Excel Dashboard.xlsx]Pivot Table!PivotTable3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Table'!$B$4:$B$5</c:f>
              <c:strCache>
                <c:ptCount val="1"/>
                <c:pt idx="0">
                  <c:v>A plague Tale: Requiem</c:v>
                </c:pt>
              </c:strCache>
            </c:strRef>
          </c:tx>
          <c:spPr>
            <a:solidFill>
              <a:schemeClr val="accent1"/>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Table'!$B$6:$B$17</c:f>
              <c:numCache>
                <c:formatCode>General</c:formatCode>
                <c:ptCount val="11"/>
                <c:pt idx="0">
                  <c:v>1000000</c:v>
                </c:pt>
              </c:numCache>
            </c:numRef>
          </c:val>
          <c:extLst>
            <c:ext xmlns:c16="http://schemas.microsoft.com/office/drawing/2014/chart" uri="{C3380CC4-5D6E-409C-BE32-E72D297353CC}">
              <c16:uniqueId val="{00000000-F0BE-4032-954F-8D89E039F451}"/>
            </c:ext>
          </c:extLst>
        </c:ser>
        <c:ser>
          <c:idx val="1"/>
          <c:order val="1"/>
          <c:tx>
            <c:strRef>
              <c:f>'Pivot Table'!$C$4:$C$5</c:f>
              <c:strCache>
                <c:ptCount val="1"/>
                <c:pt idx="0">
                  <c:v>Arcade Paradise</c:v>
                </c:pt>
              </c:strCache>
            </c:strRef>
          </c:tx>
          <c:spPr>
            <a:solidFill>
              <a:schemeClr val="accent3"/>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Table'!$C$6:$C$17</c:f>
              <c:numCache>
                <c:formatCode>General</c:formatCode>
                <c:ptCount val="11"/>
                <c:pt idx="2">
                  <c:v>25980</c:v>
                </c:pt>
              </c:numCache>
            </c:numRef>
          </c:val>
          <c:extLst>
            <c:ext xmlns:c16="http://schemas.microsoft.com/office/drawing/2014/chart" uri="{C3380CC4-5D6E-409C-BE32-E72D297353CC}">
              <c16:uniqueId val="{000009BE-BDE4-4F64-9082-601CA66CC620}"/>
            </c:ext>
          </c:extLst>
        </c:ser>
        <c:ser>
          <c:idx val="2"/>
          <c:order val="2"/>
          <c:tx>
            <c:strRef>
              <c:f>'Pivot Table'!$D$4:$D$5</c:f>
              <c:strCache>
                <c:ptCount val="1"/>
                <c:pt idx="0">
                  <c:v>Aria</c:v>
                </c:pt>
              </c:strCache>
            </c:strRef>
          </c:tx>
          <c:spPr>
            <a:solidFill>
              <a:schemeClr val="accent5"/>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Table'!$D$6:$D$17</c:f>
              <c:numCache>
                <c:formatCode>General</c:formatCode>
                <c:ptCount val="11"/>
                <c:pt idx="2">
                  <c:v>430</c:v>
                </c:pt>
              </c:numCache>
            </c:numRef>
          </c:val>
          <c:extLst>
            <c:ext xmlns:c16="http://schemas.microsoft.com/office/drawing/2014/chart" uri="{C3380CC4-5D6E-409C-BE32-E72D297353CC}">
              <c16:uniqueId val="{000009BF-BDE4-4F64-9082-601CA66CC620}"/>
            </c:ext>
          </c:extLst>
        </c:ser>
        <c:ser>
          <c:idx val="3"/>
          <c:order val="3"/>
          <c:tx>
            <c:strRef>
              <c:f>'Pivot Table'!$E$4:$E$5</c:f>
              <c:strCache>
                <c:ptCount val="1"/>
                <c:pt idx="0">
                  <c:v>As Dusk Falls</c:v>
                </c:pt>
              </c:strCache>
            </c:strRef>
          </c:tx>
          <c:spPr>
            <a:solidFill>
              <a:schemeClr val="accent1">
                <a:lumMod val="6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Table'!$E$6:$E$17</c:f>
              <c:numCache>
                <c:formatCode>General</c:formatCode>
                <c:ptCount val="11"/>
                <c:pt idx="2">
                  <c:v>46680</c:v>
                </c:pt>
              </c:numCache>
            </c:numRef>
          </c:val>
          <c:extLst>
            <c:ext xmlns:c16="http://schemas.microsoft.com/office/drawing/2014/chart" uri="{C3380CC4-5D6E-409C-BE32-E72D297353CC}">
              <c16:uniqueId val="{000009C0-BDE4-4F64-9082-601CA66CC620}"/>
            </c:ext>
          </c:extLst>
        </c:ser>
        <c:ser>
          <c:idx val="4"/>
          <c:order val="4"/>
          <c:tx>
            <c:strRef>
              <c:f>'Pivot Table'!$F$4:$F$5</c:f>
              <c:strCache>
                <c:ptCount val="1"/>
                <c:pt idx="0">
                  <c:v>Babylon's Fall</c:v>
                </c:pt>
              </c:strCache>
            </c:strRef>
          </c:tx>
          <c:spPr>
            <a:solidFill>
              <a:schemeClr val="accent3">
                <a:lumMod val="6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Table'!$F$6:$F$17</c:f>
              <c:numCache>
                <c:formatCode>General</c:formatCode>
                <c:ptCount val="11"/>
                <c:pt idx="0">
                  <c:v>2885</c:v>
                </c:pt>
              </c:numCache>
            </c:numRef>
          </c:val>
          <c:extLst>
            <c:ext xmlns:c16="http://schemas.microsoft.com/office/drawing/2014/chart" uri="{C3380CC4-5D6E-409C-BE32-E72D297353CC}">
              <c16:uniqueId val="{000009C1-BDE4-4F64-9082-601CA66CC620}"/>
            </c:ext>
          </c:extLst>
        </c:ser>
        <c:ser>
          <c:idx val="5"/>
          <c:order val="5"/>
          <c:tx>
            <c:strRef>
              <c:f>'Pivot Table'!$G$4:$G$5</c:f>
              <c:strCache>
                <c:ptCount val="1"/>
                <c:pt idx="0">
                  <c:v>Bayonetta 3</c:v>
                </c:pt>
              </c:strCache>
            </c:strRef>
          </c:tx>
          <c:spPr>
            <a:solidFill>
              <a:schemeClr val="accent5">
                <a:lumMod val="6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Table'!$G$6:$G$17</c:f>
              <c:numCache>
                <c:formatCode>General</c:formatCode>
                <c:ptCount val="11"/>
                <c:pt idx="0">
                  <c:v>1040000</c:v>
                </c:pt>
              </c:numCache>
            </c:numRef>
          </c:val>
          <c:extLst>
            <c:ext xmlns:c16="http://schemas.microsoft.com/office/drawing/2014/chart" uri="{C3380CC4-5D6E-409C-BE32-E72D297353CC}">
              <c16:uniqueId val="{000009C2-BDE4-4F64-9082-601CA66CC620}"/>
            </c:ext>
          </c:extLst>
        </c:ser>
        <c:ser>
          <c:idx val="6"/>
          <c:order val="6"/>
          <c:tx>
            <c:strRef>
              <c:f>'Pivot Table'!$H$4:$H$5</c:f>
              <c:strCache>
                <c:ptCount val="1"/>
                <c:pt idx="0">
                  <c:v>Call of Duty Modern Warfare II</c:v>
                </c:pt>
              </c:strCache>
            </c:strRef>
          </c:tx>
          <c:spPr>
            <a:solidFill>
              <a:schemeClr val="accent1">
                <a:lumMod val="80000"/>
                <a:lumOff val="2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Table'!$H$6:$H$17</c:f>
              <c:numCache>
                <c:formatCode>General</c:formatCode>
                <c:ptCount val="11"/>
                <c:pt idx="8">
                  <c:v>10900000</c:v>
                </c:pt>
              </c:numCache>
            </c:numRef>
          </c:val>
          <c:extLst>
            <c:ext xmlns:c16="http://schemas.microsoft.com/office/drawing/2014/chart" uri="{C3380CC4-5D6E-409C-BE32-E72D297353CC}">
              <c16:uniqueId val="{000009C3-BDE4-4F64-9082-601CA66CC620}"/>
            </c:ext>
          </c:extLst>
        </c:ser>
        <c:ser>
          <c:idx val="7"/>
          <c:order val="7"/>
          <c:tx>
            <c:strRef>
              <c:f>'Pivot Table'!$I$4:$I$5</c:f>
              <c:strCache>
                <c:ptCount val="1"/>
                <c:pt idx="0">
                  <c:v>Call of Duty Warzone II</c:v>
                </c:pt>
              </c:strCache>
            </c:strRef>
          </c:tx>
          <c:spPr>
            <a:solidFill>
              <a:schemeClr val="accent3">
                <a:lumMod val="80000"/>
                <a:lumOff val="2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Table'!$I$6:$I$17</c:f>
              <c:numCache>
                <c:formatCode>General</c:formatCode>
                <c:ptCount val="11"/>
                <c:pt idx="8">
                  <c:v>8700000</c:v>
                </c:pt>
              </c:numCache>
            </c:numRef>
          </c:val>
          <c:extLst>
            <c:ext xmlns:c16="http://schemas.microsoft.com/office/drawing/2014/chart" uri="{C3380CC4-5D6E-409C-BE32-E72D297353CC}">
              <c16:uniqueId val="{000009C4-BDE4-4F64-9082-601CA66CC620}"/>
            </c:ext>
          </c:extLst>
        </c:ser>
        <c:ser>
          <c:idx val="8"/>
          <c:order val="8"/>
          <c:tx>
            <c:strRef>
              <c:f>'Pivot Table'!$J$4:$J$5</c:f>
              <c:strCache>
                <c:ptCount val="1"/>
                <c:pt idx="0">
                  <c:v>Card Shark</c:v>
                </c:pt>
              </c:strCache>
            </c:strRef>
          </c:tx>
          <c:spPr>
            <a:solidFill>
              <a:schemeClr val="accent5">
                <a:lumMod val="80000"/>
                <a:lumOff val="2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Table'!$J$6:$J$17</c:f>
              <c:numCache>
                <c:formatCode>General</c:formatCode>
                <c:ptCount val="11"/>
                <c:pt idx="2">
                  <c:v>60570</c:v>
                </c:pt>
              </c:numCache>
            </c:numRef>
          </c:val>
          <c:extLst>
            <c:ext xmlns:c16="http://schemas.microsoft.com/office/drawing/2014/chart" uri="{C3380CC4-5D6E-409C-BE32-E72D297353CC}">
              <c16:uniqueId val="{000009C5-BDE4-4F64-9082-601CA66CC620}"/>
            </c:ext>
          </c:extLst>
        </c:ser>
        <c:ser>
          <c:idx val="9"/>
          <c:order val="9"/>
          <c:tx>
            <c:strRef>
              <c:f>'Pivot Table'!$K$4:$K$5</c:f>
              <c:strCache>
                <c:ptCount val="1"/>
                <c:pt idx="0">
                  <c:v>Digimon Survive</c:v>
                </c:pt>
              </c:strCache>
            </c:strRef>
          </c:tx>
          <c:spPr>
            <a:solidFill>
              <a:schemeClr val="accent1">
                <a:lumMod val="8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Table'!$K$6:$K$17</c:f>
              <c:numCache>
                <c:formatCode>General</c:formatCode>
                <c:ptCount val="11"/>
                <c:pt idx="7">
                  <c:v>76140</c:v>
                </c:pt>
              </c:numCache>
            </c:numRef>
          </c:val>
          <c:extLst>
            <c:ext xmlns:c16="http://schemas.microsoft.com/office/drawing/2014/chart" uri="{C3380CC4-5D6E-409C-BE32-E72D297353CC}">
              <c16:uniqueId val="{000009C6-BDE4-4F64-9082-601CA66CC620}"/>
            </c:ext>
          </c:extLst>
        </c:ser>
        <c:ser>
          <c:idx val="10"/>
          <c:order val="10"/>
          <c:tx>
            <c:strRef>
              <c:f>'Pivot Table'!$L$4:$L$5</c:f>
              <c:strCache>
                <c:ptCount val="1"/>
                <c:pt idx="0">
                  <c:v>DNF Fuel</c:v>
                </c:pt>
              </c:strCache>
            </c:strRef>
          </c:tx>
          <c:spPr>
            <a:solidFill>
              <a:schemeClr val="accent3">
                <a:lumMod val="8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Table'!$L$6:$L$17</c:f>
              <c:numCache>
                <c:formatCode>General</c:formatCode>
                <c:ptCount val="11"/>
                <c:pt idx="3">
                  <c:v>113000</c:v>
                </c:pt>
              </c:numCache>
            </c:numRef>
          </c:val>
          <c:extLst>
            <c:ext xmlns:c16="http://schemas.microsoft.com/office/drawing/2014/chart" uri="{C3380CC4-5D6E-409C-BE32-E72D297353CC}">
              <c16:uniqueId val="{000009C7-BDE4-4F64-9082-601CA66CC620}"/>
            </c:ext>
          </c:extLst>
        </c:ser>
        <c:ser>
          <c:idx val="11"/>
          <c:order val="11"/>
          <c:tx>
            <c:strRef>
              <c:f>'Pivot Table'!$M$4:$M$5</c:f>
              <c:strCache>
                <c:ptCount val="1"/>
                <c:pt idx="0">
                  <c:v>Dying Light 2</c:v>
                </c:pt>
              </c:strCache>
            </c:strRef>
          </c:tx>
          <c:spPr>
            <a:solidFill>
              <a:schemeClr val="accent5">
                <a:lumMod val="8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Table'!$M$6:$M$17</c:f>
              <c:numCache>
                <c:formatCode>General</c:formatCode>
                <c:ptCount val="11"/>
                <c:pt idx="0">
                  <c:v>5000000</c:v>
                </c:pt>
              </c:numCache>
            </c:numRef>
          </c:val>
          <c:extLst>
            <c:ext xmlns:c16="http://schemas.microsoft.com/office/drawing/2014/chart" uri="{C3380CC4-5D6E-409C-BE32-E72D297353CC}">
              <c16:uniqueId val="{000009C8-BDE4-4F64-9082-601CA66CC620}"/>
            </c:ext>
          </c:extLst>
        </c:ser>
        <c:ser>
          <c:idx val="12"/>
          <c:order val="12"/>
          <c:tx>
            <c:strRef>
              <c:f>'Pivot Table'!$N$4:$N$5</c:f>
              <c:strCache>
                <c:ptCount val="1"/>
                <c:pt idx="0">
                  <c:v>Elden Ring</c:v>
                </c:pt>
              </c:strCache>
            </c:strRef>
          </c:tx>
          <c:spPr>
            <a:solidFill>
              <a:schemeClr val="accent1">
                <a:lumMod val="60000"/>
                <a:lumOff val="4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Table'!$N$6:$N$17</c:f>
              <c:numCache>
                <c:formatCode>General</c:formatCode>
                <c:ptCount val="11"/>
                <c:pt idx="0">
                  <c:v>13400000</c:v>
                </c:pt>
              </c:numCache>
            </c:numRef>
          </c:val>
          <c:extLst>
            <c:ext xmlns:c16="http://schemas.microsoft.com/office/drawing/2014/chart" uri="{C3380CC4-5D6E-409C-BE32-E72D297353CC}">
              <c16:uniqueId val="{000009C9-BDE4-4F64-9082-601CA66CC620}"/>
            </c:ext>
          </c:extLst>
        </c:ser>
        <c:ser>
          <c:idx val="13"/>
          <c:order val="13"/>
          <c:tx>
            <c:strRef>
              <c:f>'Pivot Table'!$O$4:$O$5</c:f>
              <c:strCache>
                <c:ptCount val="1"/>
                <c:pt idx="0">
                  <c:v>F1 22</c:v>
                </c:pt>
              </c:strCache>
            </c:strRef>
          </c:tx>
          <c:spPr>
            <a:solidFill>
              <a:schemeClr val="accent3">
                <a:lumMod val="60000"/>
                <a:lumOff val="4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Table'!$O$6:$O$17</c:f>
              <c:numCache>
                <c:formatCode>General</c:formatCode>
                <c:ptCount val="11"/>
                <c:pt idx="6">
                  <c:v>724000</c:v>
                </c:pt>
              </c:numCache>
            </c:numRef>
          </c:val>
          <c:extLst>
            <c:ext xmlns:c16="http://schemas.microsoft.com/office/drawing/2014/chart" uri="{C3380CC4-5D6E-409C-BE32-E72D297353CC}">
              <c16:uniqueId val="{000009CA-BDE4-4F64-9082-601CA66CC620}"/>
            </c:ext>
          </c:extLst>
        </c:ser>
        <c:ser>
          <c:idx val="14"/>
          <c:order val="14"/>
          <c:tx>
            <c:strRef>
              <c:f>'Pivot Table'!$P$4:$P$5</c:f>
              <c:strCache>
                <c:ptCount val="1"/>
                <c:pt idx="0">
                  <c:v>FiFA 23</c:v>
                </c:pt>
              </c:strCache>
            </c:strRef>
          </c:tx>
          <c:spPr>
            <a:solidFill>
              <a:schemeClr val="accent5">
                <a:lumMod val="60000"/>
                <a:lumOff val="4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Table'!$P$6:$P$17</c:f>
              <c:numCache>
                <c:formatCode>General</c:formatCode>
                <c:ptCount val="11"/>
                <c:pt idx="9">
                  <c:v>3800000</c:v>
                </c:pt>
              </c:numCache>
            </c:numRef>
          </c:val>
          <c:extLst>
            <c:ext xmlns:c16="http://schemas.microsoft.com/office/drawing/2014/chart" uri="{C3380CC4-5D6E-409C-BE32-E72D297353CC}">
              <c16:uniqueId val="{000009CB-BDE4-4F64-9082-601CA66CC620}"/>
            </c:ext>
          </c:extLst>
        </c:ser>
        <c:ser>
          <c:idx val="15"/>
          <c:order val="15"/>
          <c:tx>
            <c:strRef>
              <c:f>'Pivot Table'!$Q$4:$Q$5</c:f>
              <c:strCache>
                <c:ptCount val="1"/>
                <c:pt idx="0">
                  <c:v>GigaBash</c:v>
                </c:pt>
              </c:strCache>
            </c:strRef>
          </c:tx>
          <c:spPr>
            <a:solidFill>
              <a:schemeClr val="accent1">
                <a:lumMod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Table'!$Q$6:$Q$17</c:f>
              <c:numCache>
                <c:formatCode>General</c:formatCode>
                <c:ptCount val="11"/>
                <c:pt idx="0">
                  <c:v>23940</c:v>
                </c:pt>
              </c:numCache>
            </c:numRef>
          </c:val>
          <c:extLst>
            <c:ext xmlns:c16="http://schemas.microsoft.com/office/drawing/2014/chart" uri="{C3380CC4-5D6E-409C-BE32-E72D297353CC}">
              <c16:uniqueId val="{000009CC-BDE4-4F64-9082-601CA66CC620}"/>
            </c:ext>
          </c:extLst>
        </c:ser>
        <c:ser>
          <c:idx val="16"/>
          <c:order val="16"/>
          <c:tx>
            <c:strRef>
              <c:f>'Pivot Table'!$R$4:$R$5</c:f>
              <c:strCache>
                <c:ptCount val="1"/>
                <c:pt idx="0">
                  <c:v>God of War Ragnarok</c:v>
                </c:pt>
              </c:strCache>
            </c:strRef>
          </c:tx>
          <c:spPr>
            <a:solidFill>
              <a:schemeClr val="accent3">
                <a:lumMod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Table'!$R$6:$R$17</c:f>
              <c:numCache>
                <c:formatCode>General</c:formatCode>
                <c:ptCount val="11"/>
                <c:pt idx="1">
                  <c:v>11000000</c:v>
                </c:pt>
              </c:numCache>
            </c:numRef>
          </c:val>
          <c:extLst>
            <c:ext xmlns:c16="http://schemas.microsoft.com/office/drawing/2014/chart" uri="{C3380CC4-5D6E-409C-BE32-E72D297353CC}">
              <c16:uniqueId val="{000009CD-BDE4-4F64-9082-601CA66CC620}"/>
            </c:ext>
          </c:extLst>
        </c:ser>
        <c:ser>
          <c:idx val="17"/>
          <c:order val="17"/>
          <c:tx>
            <c:strRef>
              <c:f>'Pivot Table'!$S$4:$S$5</c:f>
              <c:strCache>
                <c:ptCount val="1"/>
                <c:pt idx="0">
                  <c:v>Gran Turismo 7</c:v>
                </c:pt>
              </c:strCache>
            </c:strRef>
          </c:tx>
          <c:spPr>
            <a:solidFill>
              <a:schemeClr val="accent5">
                <a:lumMod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Table'!$S$6:$S$17</c:f>
              <c:numCache>
                <c:formatCode>General</c:formatCode>
                <c:ptCount val="11"/>
                <c:pt idx="6">
                  <c:v>6000000</c:v>
                </c:pt>
              </c:numCache>
            </c:numRef>
          </c:val>
          <c:extLst>
            <c:ext xmlns:c16="http://schemas.microsoft.com/office/drawing/2014/chart" uri="{C3380CC4-5D6E-409C-BE32-E72D297353CC}">
              <c16:uniqueId val="{000009CE-BDE4-4F64-9082-601CA66CC620}"/>
            </c:ext>
          </c:extLst>
        </c:ser>
        <c:ser>
          <c:idx val="18"/>
          <c:order val="18"/>
          <c:tx>
            <c:strRef>
              <c:f>'Pivot Table'!$T$4:$T$5</c:f>
              <c:strCache>
                <c:ptCount val="1"/>
                <c:pt idx="0">
                  <c:v>Grid Legends</c:v>
                </c:pt>
              </c:strCache>
            </c:strRef>
          </c:tx>
          <c:spPr>
            <a:solidFill>
              <a:schemeClr val="accent1">
                <a:lumMod val="70000"/>
                <a:lumOff val="3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Table'!$T$6:$T$17</c:f>
              <c:numCache>
                <c:formatCode>General</c:formatCode>
                <c:ptCount val="11"/>
                <c:pt idx="9">
                  <c:v>56010</c:v>
                </c:pt>
              </c:numCache>
            </c:numRef>
          </c:val>
          <c:extLst>
            <c:ext xmlns:c16="http://schemas.microsoft.com/office/drawing/2014/chart" uri="{C3380CC4-5D6E-409C-BE32-E72D297353CC}">
              <c16:uniqueId val="{000009CF-BDE4-4F64-9082-601CA66CC620}"/>
            </c:ext>
          </c:extLst>
        </c:ser>
        <c:ser>
          <c:idx val="19"/>
          <c:order val="19"/>
          <c:tx>
            <c:strRef>
              <c:f>'Pivot Table'!$U$4:$U$5</c:f>
              <c:strCache>
                <c:ptCount val="1"/>
                <c:pt idx="0">
                  <c:v>Horizon Forbidden West</c:v>
                </c:pt>
              </c:strCache>
            </c:strRef>
          </c:tx>
          <c:spPr>
            <a:solidFill>
              <a:schemeClr val="accent3">
                <a:lumMod val="70000"/>
                <a:lumOff val="3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Table'!$U$6:$U$17</c:f>
              <c:numCache>
                <c:formatCode>General</c:formatCode>
                <c:ptCount val="11"/>
                <c:pt idx="2">
                  <c:v>530454</c:v>
                </c:pt>
              </c:numCache>
            </c:numRef>
          </c:val>
          <c:extLst>
            <c:ext xmlns:c16="http://schemas.microsoft.com/office/drawing/2014/chart" uri="{C3380CC4-5D6E-409C-BE32-E72D297353CC}">
              <c16:uniqueId val="{000009D0-BDE4-4F64-9082-601CA66CC620}"/>
            </c:ext>
          </c:extLst>
        </c:ser>
        <c:ser>
          <c:idx val="20"/>
          <c:order val="20"/>
          <c:tx>
            <c:strRef>
              <c:f>'Pivot Table'!$V$4:$V$5</c:f>
              <c:strCache>
                <c:ptCount val="1"/>
                <c:pt idx="0">
                  <c:v>Immortality</c:v>
                </c:pt>
              </c:strCache>
            </c:strRef>
          </c:tx>
          <c:spPr>
            <a:solidFill>
              <a:schemeClr val="accent5">
                <a:lumMod val="70000"/>
                <a:lumOff val="3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Table'!$V$6:$V$17</c:f>
              <c:numCache>
                <c:formatCode>General</c:formatCode>
                <c:ptCount val="11"/>
                <c:pt idx="2">
                  <c:v>32760</c:v>
                </c:pt>
              </c:numCache>
            </c:numRef>
          </c:val>
          <c:extLst>
            <c:ext xmlns:c16="http://schemas.microsoft.com/office/drawing/2014/chart" uri="{C3380CC4-5D6E-409C-BE32-E72D297353CC}">
              <c16:uniqueId val="{000009D1-BDE4-4F64-9082-601CA66CC620}"/>
            </c:ext>
          </c:extLst>
        </c:ser>
        <c:ser>
          <c:idx val="21"/>
          <c:order val="21"/>
          <c:tx>
            <c:strRef>
              <c:f>'Pivot Table'!$W$4:$W$5</c:f>
              <c:strCache>
                <c:ptCount val="1"/>
                <c:pt idx="0">
                  <c:v>Islets</c:v>
                </c:pt>
              </c:strCache>
            </c:strRef>
          </c:tx>
          <c:spPr>
            <a:solidFill>
              <a:schemeClr val="accent1">
                <a:lumMod val="7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Table'!$W$6:$W$17</c:f>
              <c:numCache>
                <c:formatCode>General</c:formatCode>
                <c:ptCount val="11"/>
                <c:pt idx="0">
                  <c:v>15570</c:v>
                </c:pt>
              </c:numCache>
            </c:numRef>
          </c:val>
          <c:extLst>
            <c:ext xmlns:c16="http://schemas.microsoft.com/office/drawing/2014/chart" uri="{C3380CC4-5D6E-409C-BE32-E72D297353CC}">
              <c16:uniqueId val="{000009D2-BDE4-4F64-9082-601CA66CC620}"/>
            </c:ext>
          </c:extLst>
        </c:ser>
        <c:ser>
          <c:idx val="22"/>
          <c:order val="22"/>
          <c:tx>
            <c:strRef>
              <c:f>'Pivot Table'!$X$4:$X$5</c:f>
              <c:strCache>
                <c:ptCount val="1"/>
                <c:pt idx="0">
                  <c:v>Kirby and the Forgotten Land</c:v>
                </c:pt>
              </c:strCache>
            </c:strRef>
          </c:tx>
          <c:spPr>
            <a:solidFill>
              <a:schemeClr val="accent3">
                <a:lumMod val="7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Table'!$X$6:$X$17</c:f>
              <c:numCache>
                <c:formatCode>General</c:formatCode>
                <c:ptCount val="11"/>
                <c:pt idx="2">
                  <c:v>6120000</c:v>
                </c:pt>
              </c:numCache>
            </c:numRef>
          </c:val>
          <c:extLst>
            <c:ext xmlns:c16="http://schemas.microsoft.com/office/drawing/2014/chart" uri="{C3380CC4-5D6E-409C-BE32-E72D297353CC}">
              <c16:uniqueId val="{000009D3-BDE4-4F64-9082-601CA66CC620}"/>
            </c:ext>
          </c:extLst>
        </c:ser>
        <c:ser>
          <c:idx val="23"/>
          <c:order val="23"/>
          <c:tx>
            <c:strRef>
              <c:f>'Pivot Table'!$Y$4:$Y$5</c:f>
              <c:strCache>
                <c:ptCount val="1"/>
                <c:pt idx="0">
                  <c:v>Lego Star Wars: The Skywalker Saga</c:v>
                </c:pt>
              </c:strCache>
            </c:strRef>
          </c:tx>
          <c:spPr>
            <a:solidFill>
              <a:schemeClr val="accent5">
                <a:lumMod val="7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Table'!$Y$6:$Y$17</c:f>
              <c:numCache>
                <c:formatCode>General</c:formatCode>
                <c:ptCount val="11"/>
                <c:pt idx="1">
                  <c:v>3000000</c:v>
                </c:pt>
              </c:numCache>
            </c:numRef>
          </c:val>
          <c:extLst>
            <c:ext xmlns:c16="http://schemas.microsoft.com/office/drawing/2014/chart" uri="{C3380CC4-5D6E-409C-BE32-E72D297353CC}">
              <c16:uniqueId val="{000009D4-BDE4-4F64-9082-601CA66CC620}"/>
            </c:ext>
          </c:extLst>
        </c:ser>
        <c:ser>
          <c:idx val="24"/>
          <c:order val="24"/>
          <c:tx>
            <c:strRef>
              <c:f>'Pivot Table'!$Z$4:$Z$5</c:f>
              <c:strCache>
                <c:ptCount val="1"/>
                <c:pt idx="0">
                  <c:v>Lost Ark</c:v>
                </c:pt>
              </c:strCache>
            </c:strRef>
          </c:tx>
          <c:spPr>
            <a:solidFill>
              <a:schemeClr val="accent1">
                <a:lumMod val="50000"/>
                <a:lumOff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Table'!$Z$6:$Z$17</c:f>
              <c:numCache>
                <c:formatCode>General</c:formatCode>
                <c:ptCount val="11"/>
                <c:pt idx="5">
                  <c:v>5800000</c:v>
                </c:pt>
              </c:numCache>
            </c:numRef>
          </c:val>
          <c:extLst>
            <c:ext xmlns:c16="http://schemas.microsoft.com/office/drawing/2014/chart" uri="{C3380CC4-5D6E-409C-BE32-E72D297353CC}">
              <c16:uniqueId val="{000009D5-BDE4-4F64-9082-601CA66CC620}"/>
            </c:ext>
          </c:extLst>
        </c:ser>
        <c:ser>
          <c:idx val="25"/>
          <c:order val="25"/>
          <c:tx>
            <c:strRef>
              <c:f>'Pivot Table'!$AA$4:$AA$5</c:f>
              <c:strCache>
                <c:ptCount val="1"/>
                <c:pt idx="0">
                  <c:v>Madden NFL 23</c:v>
                </c:pt>
              </c:strCache>
            </c:strRef>
          </c:tx>
          <c:spPr>
            <a:solidFill>
              <a:schemeClr val="accent3">
                <a:lumMod val="50000"/>
                <a:lumOff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Table'!$AA$6:$AA$17</c:f>
              <c:numCache>
                <c:formatCode>General</c:formatCode>
                <c:ptCount val="11"/>
                <c:pt idx="9">
                  <c:v>135000</c:v>
                </c:pt>
              </c:numCache>
            </c:numRef>
          </c:val>
          <c:extLst>
            <c:ext xmlns:c16="http://schemas.microsoft.com/office/drawing/2014/chart" uri="{C3380CC4-5D6E-409C-BE32-E72D297353CC}">
              <c16:uniqueId val="{000009D6-BDE4-4F64-9082-601CA66CC620}"/>
            </c:ext>
          </c:extLst>
        </c:ser>
        <c:ser>
          <c:idx val="26"/>
          <c:order val="26"/>
          <c:tx>
            <c:strRef>
              <c:f>'Pivot Table'!$AB$4:$AB$5</c:f>
              <c:strCache>
                <c:ptCount val="1"/>
                <c:pt idx="0">
                  <c:v>Mario &amp; Rabbids Sparks of Hope</c:v>
                </c:pt>
              </c:strCache>
            </c:strRef>
          </c:tx>
          <c:spPr>
            <a:solidFill>
              <a:schemeClr val="accent5">
                <a:lumMod val="50000"/>
                <a:lumOff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Table'!$AB$6:$AB$17</c:f>
              <c:numCache>
                <c:formatCode>General</c:formatCode>
                <c:ptCount val="11"/>
                <c:pt idx="10">
                  <c:v>17647</c:v>
                </c:pt>
              </c:numCache>
            </c:numRef>
          </c:val>
          <c:extLst>
            <c:ext xmlns:c16="http://schemas.microsoft.com/office/drawing/2014/chart" uri="{C3380CC4-5D6E-409C-BE32-E72D297353CC}">
              <c16:uniqueId val="{000009D7-BDE4-4F64-9082-601CA66CC620}"/>
            </c:ext>
          </c:extLst>
        </c:ser>
        <c:ser>
          <c:idx val="27"/>
          <c:order val="27"/>
          <c:tx>
            <c:strRef>
              <c:f>'Pivot Table'!$AC$4:$AC$5</c:f>
              <c:strCache>
                <c:ptCount val="1"/>
                <c:pt idx="0">
                  <c:v>Midnight Fight Express</c:v>
                </c:pt>
              </c:strCache>
            </c:strRef>
          </c:tx>
          <c:spPr>
            <a:solidFill>
              <a:schemeClr val="accent1"/>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Table'!$AC$6:$AC$17</c:f>
              <c:numCache>
                <c:formatCode>General</c:formatCode>
                <c:ptCount val="11"/>
                <c:pt idx="3">
                  <c:v>40740</c:v>
                </c:pt>
              </c:numCache>
            </c:numRef>
          </c:val>
          <c:extLst>
            <c:ext xmlns:c16="http://schemas.microsoft.com/office/drawing/2014/chart" uri="{C3380CC4-5D6E-409C-BE32-E72D297353CC}">
              <c16:uniqueId val="{000009D8-BDE4-4F64-9082-601CA66CC620}"/>
            </c:ext>
          </c:extLst>
        </c:ser>
        <c:ser>
          <c:idx val="28"/>
          <c:order val="28"/>
          <c:tx>
            <c:strRef>
              <c:f>'Pivot Table'!$AD$4:$AD$5</c:f>
              <c:strCache>
                <c:ptCount val="1"/>
                <c:pt idx="0">
                  <c:v>NBA 2K23</c:v>
                </c:pt>
              </c:strCache>
            </c:strRef>
          </c:tx>
          <c:spPr>
            <a:solidFill>
              <a:schemeClr val="accent3"/>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Table'!$AD$6:$AD$17</c:f>
              <c:numCache>
                <c:formatCode>General</c:formatCode>
                <c:ptCount val="11"/>
                <c:pt idx="9">
                  <c:v>1200000</c:v>
                </c:pt>
              </c:numCache>
            </c:numRef>
          </c:val>
          <c:extLst>
            <c:ext xmlns:c16="http://schemas.microsoft.com/office/drawing/2014/chart" uri="{C3380CC4-5D6E-409C-BE32-E72D297353CC}">
              <c16:uniqueId val="{000009D9-BDE4-4F64-9082-601CA66CC620}"/>
            </c:ext>
          </c:extLst>
        </c:ser>
        <c:ser>
          <c:idx val="29"/>
          <c:order val="29"/>
          <c:tx>
            <c:strRef>
              <c:f>'Pivot Table'!$AE$4:$AE$5</c:f>
              <c:strCache>
                <c:ptCount val="1"/>
                <c:pt idx="0">
                  <c:v>Need For Speed: Unbound</c:v>
                </c:pt>
              </c:strCache>
            </c:strRef>
          </c:tx>
          <c:spPr>
            <a:solidFill>
              <a:schemeClr val="accent5"/>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Table'!$AE$6:$AE$17</c:f>
              <c:numCache>
                <c:formatCode>General</c:formatCode>
                <c:ptCount val="11"/>
                <c:pt idx="6">
                  <c:v>530000</c:v>
                </c:pt>
              </c:numCache>
            </c:numRef>
          </c:val>
          <c:extLst>
            <c:ext xmlns:c16="http://schemas.microsoft.com/office/drawing/2014/chart" uri="{C3380CC4-5D6E-409C-BE32-E72D297353CC}">
              <c16:uniqueId val="{000009DA-BDE4-4F64-9082-601CA66CC620}"/>
            </c:ext>
          </c:extLst>
        </c:ser>
        <c:ser>
          <c:idx val="30"/>
          <c:order val="30"/>
          <c:tx>
            <c:strRef>
              <c:f>'Pivot Table'!$AF$4:$AF$5</c:f>
              <c:strCache>
                <c:ptCount val="1"/>
                <c:pt idx="0">
                  <c:v>Neon White</c:v>
                </c:pt>
              </c:strCache>
            </c:strRef>
          </c:tx>
          <c:spPr>
            <a:solidFill>
              <a:schemeClr val="accent1">
                <a:lumMod val="6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Table'!$AF$6:$AF$17</c:f>
              <c:numCache>
                <c:formatCode>General</c:formatCode>
                <c:ptCount val="11"/>
                <c:pt idx="2">
                  <c:v>357000</c:v>
                </c:pt>
              </c:numCache>
            </c:numRef>
          </c:val>
          <c:extLst>
            <c:ext xmlns:c16="http://schemas.microsoft.com/office/drawing/2014/chart" uri="{C3380CC4-5D6E-409C-BE32-E72D297353CC}">
              <c16:uniqueId val="{000009DB-BDE4-4F64-9082-601CA66CC620}"/>
            </c:ext>
          </c:extLst>
        </c:ser>
        <c:ser>
          <c:idx val="31"/>
          <c:order val="31"/>
          <c:tx>
            <c:strRef>
              <c:f>'Pivot Table'!$AG$4:$AG$5</c:f>
              <c:strCache>
                <c:ptCount val="1"/>
                <c:pt idx="0">
                  <c:v>NHL 23</c:v>
                </c:pt>
              </c:strCache>
            </c:strRef>
          </c:tx>
          <c:spPr>
            <a:solidFill>
              <a:schemeClr val="accent3">
                <a:lumMod val="6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Table'!$AG$6:$AG$17</c:f>
              <c:numCache>
                <c:formatCode>General</c:formatCode>
                <c:ptCount val="11"/>
                <c:pt idx="9">
                  <c:v>1300000</c:v>
                </c:pt>
              </c:numCache>
            </c:numRef>
          </c:val>
          <c:extLst>
            <c:ext xmlns:c16="http://schemas.microsoft.com/office/drawing/2014/chart" uri="{C3380CC4-5D6E-409C-BE32-E72D297353CC}">
              <c16:uniqueId val="{000009DC-BDE4-4F64-9082-601CA66CC620}"/>
            </c:ext>
          </c:extLst>
        </c:ser>
        <c:ser>
          <c:idx val="32"/>
          <c:order val="32"/>
          <c:tx>
            <c:strRef>
              <c:f>'Pivot Table'!$AH$4:$AH$5</c:f>
              <c:strCache>
                <c:ptCount val="1"/>
                <c:pt idx="0">
                  <c:v>Pokemon Scarlet/Violet</c:v>
                </c:pt>
              </c:strCache>
            </c:strRef>
          </c:tx>
          <c:spPr>
            <a:solidFill>
              <a:schemeClr val="accent5">
                <a:lumMod val="6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Table'!$AH$6:$AH$17</c:f>
              <c:numCache>
                <c:formatCode>General</c:formatCode>
                <c:ptCount val="11"/>
                <c:pt idx="2">
                  <c:v>10000000</c:v>
                </c:pt>
              </c:numCache>
            </c:numRef>
          </c:val>
          <c:extLst>
            <c:ext xmlns:c16="http://schemas.microsoft.com/office/drawing/2014/chart" uri="{C3380CC4-5D6E-409C-BE32-E72D297353CC}">
              <c16:uniqueId val="{000009DD-BDE4-4F64-9082-601CA66CC620}"/>
            </c:ext>
          </c:extLst>
        </c:ser>
        <c:ser>
          <c:idx val="33"/>
          <c:order val="33"/>
          <c:tx>
            <c:strRef>
              <c:f>'Pivot Table'!$AI$4:$AI$5</c:f>
              <c:strCache>
                <c:ptCount val="1"/>
                <c:pt idx="0">
                  <c:v>Redout 2</c:v>
                </c:pt>
              </c:strCache>
            </c:strRef>
          </c:tx>
          <c:spPr>
            <a:solidFill>
              <a:schemeClr val="accent1">
                <a:lumMod val="80000"/>
                <a:lumOff val="2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Table'!$AI$6:$AI$17</c:f>
              <c:numCache>
                <c:formatCode>General</c:formatCode>
                <c:ptCount val="11"/>
                <c:pt idx="6">
                  <c:v>25200</c:v>
                </c:pt>
              </c:numCache>
            </c:numRef>
          </c:val>
          <c:extLst>
            <c:ext xmlns:c16="http://schemas.microsoft.com/office/drawing/2014/chart" uri="{C3380CC4-5D6E-409C-BE32-E72D297353CC}">
              <c16:uniqueId val="{000009DE-BDE4-4F64-9082-601CA66CC620}"/>
            </c:ext>
          </c:extLst>
        </c:ser>
        <c:ser>
          <c:idx val="34"/>
          <c:order val="34"/>
          <c:tx>
            <c:strRef>
              <c:f>'Pivot Table'!$AJ$4:$AJ$5</c:f>
              <c:strCache>
                <c:ptCount val="1"/>
                <c:pt idx="0">
                  <c:v>Scorn</c:v>
                </c:pt>
              </c:strCache>
            </c:strRef>
          </c:tx>
          <c:spPr>
            <a:solidFill>
              <a:schemeClr val="accent3">
                <a:lumMod val="80000"/>
                <a:lumOff val="2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Table'!$AJ$6:$AJ$17</c:f>
              <c:numCache>
                <c:formatCode>General</c:formatCode>
                <c:ptCount val="11"/>
                <c:pt idx="4">
                  <c:v>324000</c:v>
                </c:pt>
              </c:numCache>
            </c:numRef>
          </c:val>
          <c:extLst>
            <c:ext xmlns:c16="http://schemas.microsoft.com/office/drawing/2014/chart" uri="{C3380CC4-5D6E-409C-BE32-E72D297353CC}">
              <c16:uniqueId val="{000009DF-BDE4-4F64-9082-601CA66CC620}"/>
            </c:ext>
          </c:extLst>
        </c:ser>
        <c:ser>
          <c:idx val="35"/>
          <c:order val="35"/>
          <c:tx>
            <c:strRef>
              <c:f>'Pivot Table'!$AK$4:$AK$5</c:f>
              <c:strCache>
                <c:ptCount val="1"/>
                <c:pt idx="0">
                  <c:v>Shadow Warrior 3</c:v>
                </c:pt>
              </c:strCache>
            </c:strRef>
          </c:tx>
          <c:spPr>
            <a:solidFill>
              <a:schemeClr val="accent5">
                <a:lumMod val="80000"/>
                <a:lumOff val="2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Table'!$AK$6:$AK$17</c:f>
              <c:numCache>
                <c:formatCode>General</c:formatCode>
                <c:ptCount val="11"/>
                <c:pt idx="3">
                  <c:v>96330</c:v>
                </c:pt>
              </c:numCache>
            </c:numRef>
          </c:val>
          <c:extLst>
            <c:ext xmlns:c16="http://schemas.microsoft.com/office/drawing/2014/chart" uri="{C3380CC4-5D6E-409C-BE32-E72D297353CC}">
              <c16:uniqueId val="{000009E0-BDE4-4F64-9082-601CA66CC620}"/>
            </c:ext>
          </c:extLst>
        </c:ser>
        <c:ser>
          <c:idx val="36"/>
          <c:order val="36"/>
          <c:tx>
            <c:strRef>
              <c:f>'Pivot Table'!$AL$4:$AL$5</c:f>
              <c:strCache>
                <c:ptCount val="1"/>
                <c:pt idx="0">
                  <c:v>Sifu</c:v>
                </c:pt>
              </c:strCache>
            </c:strRef>
          </c:tx>
          <c:spPr>
            <a:solidFill>
              <a:schemeClr val="accent1">
                <a:lumMod val="8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Table'!$AL$6:$AL$17</c:f>
              <c:numCache>
                <c:formatCode>General</c:formatCode>
                <c:ptCount val="11"/>
                <c:pt idx="0">
                  <c:v>1000000</c:v>
                </c:pt>
              </c:numCache>
            </c:numRef>
          </c:val>
          <c:extLst>
            <c:ext xmlns:c16="http://schemas.microsoft.com/office/drawing/2014/chart" uri="{C3380CC4-5D6E-409C-BE32-E72D297353CC}">
              <c16:uniqueId val="{000009E1-BDE4-4F64-9082-601CA66CC620}"/>
            </c:ext>
          </c:extLst>
        </c:ser>
        <c:ser>
          <c:idx val="37"/>
          <c:order val="37"/>
          <c:tx>
            <c:strRef>
              <c:f>'Pivot Table'!$AM$4:$AM$5</c:f>
              <c:strCache>
                <c:ptCount val="1"/>
                <c:pt idx="0">
                  <c:v>Sol Cresta</c:v>
                </c:pt>
              </c:strCache>
            </c:strRef>
          </c:tx>
          <c:spPr>
            <a:solidFill>
              <a:schemeClr val="accent3">
                <a:lumMod val="8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Table'!$AM$6:$AM$17</c:f>
              <c:numCache>
                <c:formatCode>General</c:formatCode>
                <c:ptCount val="11"/>
                <c:pt idx="2">
                  <c:v>2430</c:v>
                </c:pt>
              </c:numCache>
            </c:numRef>
          </c:val>
          <c:extLst>
            <c:ext xmlns:c16="http://schemas.microsoft.com/office/drawing/2014/chart" uri="{C3380CC4-5D6E-409C-BE32-E72D297353CC}">
              <c16:uniqueId val="{000009E2-BDE4-4F64-9082-601CA66CC620}"/>
            </c:ext>
          </c:extLst>
        </c:ser>
        <c:ser>
          <c:idx val="38"/>
          <c:order val="38"/>
          <c:tx>
            <c:strRef>
              <c:f>'Pivot Table'!$AN$4:$AN$5</c:f>
              <c:strCache>
                <c:ptCount val="1"/>
                <c:pt idx="0">
                  <c:v>Sonic Frontiers</c:v>
                </c:pt>
              </c:strCache>
            </c:strRef>
          </c:tx>
          <c:spPr>
            <a:solidFill>
              <a:schemeClr val="accent5">
                <a:lumMod val="8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Table'!$AN$6:$AN$17</c:f>
              <c:numCache>
                <c:formatCode>General</c:formatCode>
                <c:ptCount val="11"/>
                <c:pt idx="1">
                  <c:v>2500000</c:v>
                </c:pt>
              </c:numCache>
            </c:numRef>
          </c:val>
          <c:extLst>
            <c:ext xmlns:c16="http://schemas.microsoft.com/office/drawing/2014/chart" uri="{C3380CC4-5D6E-409C-BE32-E72D297353CC}">
              <c16:uniqueId val="{000009E3-BDE4-4F64-9082-601CA66CC620}"/>
            </c:ext>
          </c:extLst>
        </c:ser>
        <c:ser>
          <c:idx val="39"/>
          <c:order val="39"/>
          <c:tx>
            <c:strRef>
              <c:f>'Pivot Table'!$AO$4:$AO$5</c:f>
              <c:strCache>
                <c:ptCount val="1"/>
                <c:pt idx="0">
                  <c:v>Sonic Origins</c:v>
                </c:pt>
              </c:strCache>
            </c:strRef>
          </c:tx>
          <c:spPr>
            <a:solidFill>
              <a:schemeClr val="accent1">
                <a:lumMod val="60000"/>
                <a:lumOff val="4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Table'!$AO$6:$AO$17</c:f>
              <c:numCache>
                <c:formatCode>General</c:formatCode>
                <c:ptCount val="11"/>
                <c:pt idx="2">
                  <c:v>72450</c:v>
                </c:pt>
              </c:numCache>
            </c:numRef>
          </c:val>
          <c:extLst>
            <c:ext xmlns:c16="http://schemas.microsoft.com/office/drawing/2014/chart" uri="{C3380CC4-5D6E-409C-BE32-E72D297353CC}">
              <c16:uniqueId val="{000009E4-BDE4-4F64-9082-601CA66CC620}"/>
            </c:ext>
          </c:extLst>
        </c:ser>
        <c:ser>
          <c:idx val="40"/>
          <c:order val="40"/>
          <c:tx>
            <c:strRef>
              <c:f>'Pivot Table'!$AP$4:$AP$5</c:f>
              <c:strCache>
                <c:ptCount val="1"/>
                <c:pt idx="0">
                  <c:v>Soul Hackers 2</c:v>
                </c:pt>
              </c:strCache>
            </c:strRef>
          </c:tx>
          <c:spPr>
            <a:solidFill>
              <a:schemeClr val="accent3">
                <a:lumMod val="60000"/>
                <a:lumOff val="4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Table'!$AP$6:$AP$17</c:f>
              <c:numCache>
                <c:formatCode>General</c:formatCode>
                <c:ptCount val="11"/>
                <c:pt idx="7">
                  <c:v>71700</c:v>
                </c:pt>
              </c:numCache>
            </c:numRef>
          </c:val>
          <c:extLst>
            <c:ext xmlns:c16="http://schemas.microsoft.com/office/drawing/2014/chart" uri="{C3380CC4-5D6E-409C-BE32-E72D297353CC}">
              <c16:uniqueId val="{000009E5-BDE4-4F64-9082-601CA66CC620}"/>
            </c:ext>
          </c:extLst>
        </c:ser>
        <c:ser>
          <c:idx val="41"/>
          <c:order val="41"/>
          <c:tx>
            <c:strRef>
              <c:f>'Pivot Table'!$AQ$4:$AQ$5</c:f>
              <c:strCache>
                <c:ptCount val="1"/>
                <c:pt idx="0">
                  <c:v>Splatoon 3</c:v>
                </c:pt>
              </c:strCache>
            </c:strRef>
          </c:tx>
          <c:spPr>
            <a:solidFill>
              <a:schemeClr val="accent5">
                <a:lumMod val="60000"/>
                <a:lumOff val="4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Table'!$AQ$6:$AQ$17</c:f>
              <c:numCache>
                <c:formatCode>General</c:formatCode>
                <c:ptCount val="11"/>
                <c:pt idx="8">
                  <c:v>10130000</c:v>
                </c:pt>
              </c:numCache>
            </c:numRef>
          </c:val>
          <c:extLst>
            <c:ext xmlns:c16="http://schemas.microsoft.com/office/drawing/2014/chart" uri="{C3380CC4-5D6E-409C-BE32-E72D297353CC}">
              <c16:uniqueId val="{000009E6-BDE4-4F64-9082-601CA66CC620}"/>
            </c:ext>
          </c:extLst>
        </c:ser>
        <c:ser>
          <c:idx val="42"/>
          <c:order val="42"/>
          <c:tx>
            <c:strRef>
              <c:f>'Pivot Table'!$AR$4:$AR$5</c:f>
              <c:strCache>
                <c:ptCount val="1"/>
                <c:pt idx="0">
                  <c:v>SteelRising</c:v>
                </c:pt>
              </c:strCache>
            </c:strRef>
          </c:tx>
          <c:spPr>
            <a:solidFill>
              <a:schemeClr val="accent1">
                <a:lumMod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Table'!$AR$6:$AR$17</c:f>
              <c:numCache>
                <c:formatCode>General</c:formatCode>
                <c:ptCount val="11"/>
                <c:pt idx="1">
                  <c:v>90750</c:v>
                </c:pt>
              </c:numCache>
            </c:numRef>
          </c:val>
          <c:extLst>
            <c:ext xmlns:c16="http://schemas.microsoft.com/office/drawing/2014/chart" uri="{C3380CC4-5D6E-409C-BE32-E72D297353CC}">
              <c16:uniqueId val="{000009E7-BDE4-4F64-9082-601CA66CC620}"/>
            </c:ext>
          </c:extLst>
        </c:ser>
        <c:ser>
          <c:idx val="43"/>
          <c:order val="43"/>
          <c:tx>
            <c:strRef>
              <c:f>'Pivot Table'!$AS$4:$AS$5</c:f>
              <c:strCache>
                <c:ptCount val="1"/>
                <c:pt idx="0">
                  <c:v>Stray</c:v>
                </c:pt>
              </c:strCache>
            </c:strRef>
          </c:tx>
          <c:spPr>
            <a:solidFill>
              <a:schemeClr val="accent3">
                <a:lumMod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Table'!$AS$6:$AS$17</c:f>
              <c:numCache>
                <c:formatCode>General</c:formatCode>
                <c:ptCount val="11"/>
                <c:pt idx="2">
                  <c:v>2500000</c:v>
                </c:pt>
              </c:numCache>
            </c:numRef>
          </c:val>
          <c:extLst>
            <c:ext xmlns:c16="http://schemas.microsoft.com/office/drawing/2014/chart" uri="{C3380CC4-5D6E-409C-BE32-E72D297353CC}">
              <c16:uniqueId val="{000009E8-BDE4-4F64-9082-601CA66CC620}"/>
            </c:ext>
          </c:extLst>
        </c:ser>
        <c:ser>
          <c:idx val="44"/>
          <c:order val="44"/>
          <c:tx>
            <c:strRef>
              <c:f>'Pivot Table'!$AT$4:$AT$5</c:f>
              <c:strCache>
                <c:ptCount val="1"/>
                <c:pt idx="0">
                  <c:v>Teenage Mutant Ninja Turtles: Shredders Revenge</c:v>
                </c:pt>
              </c:strCache>
            </c:strRef>
          </c:tx>
          <c:spPr>
            <a:solidFill>
              <a:schemeClr val="accent5">
                <a:lumMod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Table'!$AT$6:$AT$17</c:f>
              <c:numCache>
                <c:formatCode>General</c:formatCode>
                <c:ptCount val="11"/>
                <c:pt idx="0">
                  <c:v>1000000</c:v>
                </c:pt>
              </c:numCache>
            </c:numRef>
          </c:val>
          <c:extLst>
            <c:ext xmlns:c16="http://schemas.microsoft.com/office/drawing/2014/chart" uri="{C3380CC4-5D6E-409C-BE32-E72D297353CC}">
              <c16:uniqueId val="{000009E9-BDE4-4F64-9082-601CA66CC620}"/>
            </c:ext>
          </c:extLst>
        </c:ser>
        <c:ser>
          <c:idx val="45"/>
          <c:order val="45"/>
          <c:tx>
            <c:strRef>
              <c:f>'Pivot Table'!$AU$4:$AU$5</c:f>
              <c:strCache>
                <c:ptCount val="1"/>
                <c:pt idx="0">
                  <c:v>TinyKin</c:v>
                </c:pt>
              </c:strCache>
            </c:strRef>
          </c:tx>
          <c:spPr>
            <a:solidFill>
              <a:schemeClr val="accent1">
                <a:lumMod val="70000"/>
                <a:lumOff val="3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Table'!$AU$6:$AU$17</c:f>
              <c:numCache>
                <c:formatCode>General</c:formatCode>
                <c:ptCount val="11"/>
                <c:pt idx="2">
                  <c:v>39840</c:v>
                </c:pt>
              </c:numCache>
            </c:numRef>
          </c:val>
          <c:extLst>
            <c:ext xmlns:c16="http://schemas.microsoft.com/office/drawing/2014/chart" uri="{C3380CC4-5D6E-409C-BE32-E72D297353CC}">
              <c16:uniqueId val="{000009EA-BDE4-4F64-9082-601CA66CC620}"/>
            </c:ext>
          </c:extLst>
        </c:ser>
        <c:ser>
          <c:idx val="46"/>
          <c:order val="46"/>
          <c:tx>
            <c:strRef>
              <c:f>'Pivot Table'!$AV$4:$AV$5</c:f>
              <c:strCache>
                <c:ptCount val="1"/>
                <c:pt idx="0">
                  <c:v>TombStar</c:v>
                </c:pt>
              </c:strCache>
            </c:strRef>
          </c:tx>
          <c:spPr>
            <a:solidFill>
              <a:schemeClr val="accent3">
                <a:lumMod val="70000"/>
                <a:lumOff val="3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Table'!$AV$6:$AV$17</c:f>
              <c:numCache>
                <c:formatCode>General</c:formatCode>
                <c:ptCount val="11"/>
                <c:pt idx="0">
                  <c:v>2280</c:v>
                </c:pt>
              </c:numCache>
            </c:numRef>
          </c:val>
          <c:extLst>
            <c:ext xmlns:c16="http://schemas.microsoft.com/office/drawing/2014/chart" uri="{C3380CC4-5D6E-409C-BE32-E72D297353CC}">
              <c16:uniqueId val="{000009EB-BDE4-4F64-9082-601CA66CC620}"/>
            </c:ext>
          </c:extLst>
        </c:ser>
        <c:ser>
          <c:idx val="47"/>
          <c:order val="47"/>
          <c:tx>
            <c:strRef>
              <c:f>'Pivot Table'!$AW$4:$AW$5</c:f>
              <c:strCache>
                <c:ptCount val="1"/>
                <c:pt idx="0">
                  <c:v>Tunic</c:v>
                </c:pt>
              </c:strCache>
            </c:strRef>
          </c:tx>
          <c:spPr>
            <a:solidFill>
              <a:schemeClr val="accent5">
                <a:lumMod val="70000"/>
                <a:lumOff val="3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Table'!$AW$6:$AW$17</c:f>
              <c:numCache>
                <c:formatCode>General</c:formatCode>
                <c:ptCount val="11"/>
                <c:pt idx="1">
                  <c:v>27900</c:v>
                </c:pt>
              </c:numCache>
            </c:numRef>
          </c:val>
          <c:extLst>
            <c:ext xmlns:c16="http://schemas.microsoft.com/office/drawing/2014/chart" uri="{C3380CC4-5D6E-409C-BE32-E72D297353CC}">
              <c16:uniqueId val="{000009EC-BDE4-4F64-9082-601CA66CC620}"/>
            </c:ext>
          </c:extLst>
        </c:ser>
        <c:ser>
          <c:idx val="48"/>
          <c:order val="48"/>
          <c:tx>
            <c:strRef>
              <c:f>'Pivot Table'!$AX$4:$AX$5</c:f>
              <c:strCache>
                <c:ptCount val="1"/>
                <c:pt idx="0">
                  <c:v>Valkyrie Elysium</c:v>
                </c:pt>
              </c:strCache>
            </c:strRef>
          </c:tx>
          <c:spPr>
            <a:solidFill>
              <a:schemeClr val="accent1">
                <a:lumMod val="7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Table'!$AX$6:$AX$17</c:f>
              <c:numCache>
                <c:formatCode>General</c:formatCode>
                <c:ptCount val="11"/>
                <c:pt idx="0">
                  <c:v>26460</c:v>
                </c:pt>
              </c:numCache>
            </c:numRef>
          </c:val>
          <c:extLst>
            <c:ext xmlns:c16="http://schemas.microsoft.com/office/drawing/2014/chart" uri="{C3380CC4-5D6E-409C-BE32-E72D297353CC}">
              <c16:uniqueId val="{000009ED-BDE4-4F64-9082-601CA66CC620}"/>
            </c:ext>
          </c:extLst>
        </c:ser>
        <c:ser>
          <c:idx val="49"/>
          <c:order val="49"/>
          <c:tx>
            <c:strRef>
              <c:f>'Pivot Table'!$AY$4:$AY$5</c:f>
              <c:strCache>
                <c:ptCount val="1"/>
                <c:pt idx="0">
                  <c:v>Xenoblade Chronicles 3</c:v>
                </c:pt>
              </c:strCache>
            </c:strRef>
          </c:tx>
          <c:spPr>
            <a:solidFill>
              <a:schemeClr val="accent3">
                <a:lumMod val="7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Table'!$AY$6:$AY$17</c:f>
              <c:numCache>
                <c:formatCode>General</c:formatCode>
                <c:ptCount val="11"/>
                <c:pt idx="7">
                  <c:v>1810000</c:v>
                </c:pt>
              </c:numCache>
            </c:numRef>
          </c:val>
          <c:extLst>
            <c:ext xmlns:c16="http://schemas.microsoft.com/office/drawing/2014/chart" uri="{C3380CC4-5D6E-409C-BE32-E72D297353CC}">
              <c16:uniqueId val="{000009EE-BDE4-4F64-9082-601CA66CC620}"/>
            </c:ext>
          </c:extLst>
        </c:ser>
        <c:dLbls>
          <c:showLegendKey val="0"/>
          <c:showVal val="0"/>
          <c:showCatName val="0"/>
          <c:showSerName val="0"/>
          <c:showPercent val="0"/>
          <c:showBubbleSize val="0"/>
        </c:dLbls>
        <c:gapWidth val="150"/>
        <c:shape val="box"/>
        <c:axId val="1484678159"/>
        <c:axId val="1484691471"/>
        <c:axId val="0"/>
      </c:bar3DChart>
      <c:catAx>
        <c:axId val="1484678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691471"/>
        <c:crosses val="autoZero"/>
        <c:auto val="1"/>
        <c:lblAlgn val="ctr"/>
        <c:lblOffset val="100"/>
        <c:noMultiLvlLbl val="0"/>
      </c:catAx>
      <c:valAx>
        <c:axId val="148469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67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 of the Year Excel Dashboard.xlsx]Pivot Table!PivotTable4</c:name>
    <c:fmtId val="1"/>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9.8232876649164719E-2"/>
              <c:y val="4.106217942432296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2997733376281315E-2"/>
              <c:y val="3.7413822224663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4629049111807771E-2"/>
              <c:y val="6.908460988002396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5290639654255823E-2"/>
              <c:y val="-2.28198800428983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3005473227689303E-2"/>
              <c:y val="-1.95598971796271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3005473227689303E-2"/>
              <c:y val="-1.303993145308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3.259982863271184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274219971187915E-3"/>
              <c:y val="2.281988004289817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3656266282506556E-3"/>
              <c:y val="3.911979435925409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5096879884751986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1371099855939964E-2"/>
              <c:y val="-9.779948589813614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189609919449722E-2"/>
          <c:y val="0.25685815360036518"/>
          <c:w val="0.82442537786225001"/>
          <c:h val="0.62661036935600445"/>
        </c:manualLayout>
      </c:layout>
      <c:pie3DChart>
        <c:varyColors val="1"/>
        <c:ser>
          <c:idx val="0"/>
          <c:order val="0"/>
          <c:tx>
            <c:strRef>
              <c:f>'Pivot Table'!$B$41</c:f>
              <c:strCache>
                <c:ptCount val="1"/>
                <c:pt idx="0">
                  <c:v>Total</c:v>
                </c:pt>
              </c:strCache>
            </c:strRef>
          </c:tx>
          <c:explosion val="2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0369-4B27-8084-FF12FA738BD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0369-4B27-8084-FF12FA738BD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0369-4B27-8084-FF12FA738BD9}"/>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0369-4B27-8084-FF12FA738BD9}"/>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369-4B27-8084-FF12FA738BD9}"/>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0369-4B27-8084-FF12FA738BD9}"/>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0369-4B27-8084-FF12FA738BD9}"/>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0369-4B27-8084-FF12FA738BD9}"/>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0369-4B27-8084-FF12FA738BD9}"/>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0369-4B27-8084-FF12FA738BD9}"/>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0369-4B27-8084-FF12FA738BD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Table'!$A$42:$A$53</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Table'!$B$42:$B$53</c:f>
              <c:numCache>
                <c:formatCode>_("$"* #,##0_);_("$"* \(#,##0\);_("$"* "-"??_);_(@_)</c:formatCode>
                <c:ptCount val="11"/>
                <c:pt idx="0">
                  <c:v>681650495</c:v>
                </c:pt>
                <c:pt idx="1">
                  <c:v>311000000</c:v>
                </c:pt>
                <c:pt idx="2">
                  <c:v>504317351</c:v>
                </c:pt>
                <c:pt idx="3">
                  <c:v>8626000</c:v>
                </c:pt>
                <c:pt idx="4">
                  <c:v>9300000</c:v>
                </c:pt>
                <c:pt idx="5">
                  <c:v>5800000</c:v>
                </c:pt>
                <c:pt idx="6">
                  <c:v>132374000</c:v>
                </c:pt>
                <c:pt idx="7">
                  <c:v>8400000</c:v>
                </c:pt>
                <c:pt idx="8">
                  <c:v>1004965000</c:v>
                </c:pt>
                <c:pt idx="9">
                  <c:v>237000000</c:v>
                </c:pt>
                <c:pt idx="10">
                  <c:v>274000</c:v>
                </c:pt>
              </c:numCache>
            </c:numRef>
          </c:val>
          <c:extLst>
            <c:ext xmlns:c16="http://schemas.microsoft.com/office/drawing/2014/chart" uri="{C3380CC4-5D6E-409C-BE32-E72D297353CC}">
              <c16:uniqueId val="{00000000-0369-4B27-8084-FF12FA738BD9}"/>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1200" verticalDpi="1200"/>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 of the Year Excel Dashboard.xlsx]Pivot Table!PivotTable5</c:name>
    <c:fmtId val="0"/>
  </c:pivotSource>
  <c:chart>
    <c:autoTitleDeleted val="0"/>
    <c:pivotFmts>
      <c:pivotFmt>
        <c:idx val="0"/>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1"/>
          <c:order val="1"/>
          <c:tx>
            <c:strRef>
              <c:f>'Pivot Table'!$C$62</c:f>
              <c:strCache>
                <c:ptCount val="1"/>
                <c:pt idx="0">
                  <c:v>Sum of Ratings</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 Table'!$A$63:$A$113</c:f>
              <c:strCache>
                <c:ptCount val="50"/>
                <c:pt idx="0">
                  <c:v>A plague Tale: Requiem</c:v>
                </c:pt>
                <c:pt idx="1">
                  <c:v>Arcade Paradise</c:v>
                </c:pt>
                <c:pt idx="2">
                  <c:v>Aria</c:v>
                </c:pt>
                <c:pt idx="3">
                  <c:v>As Dusk Falls</c:v>
                </c:pt>
                <c:pt idx="4">
                  <c:v>Babylon's Fall</c:v>
                </c:pt>
                <c:pt idx="5">
                  <c:v>Bayonetta 3</c:v>
                </c:pt>
                <c:pt idx="6">
                  <c:v>Call of Duty Modern Warfare II</c:v>
                </c:pt>
                <c:pt idx="7">
                  <c:v>Call of Duty Warzone II</c:v>
                </c:pt>
                <c:pt idx="8">
                  <c:v>Card Shark</c:v>
                </c:pt>
                <c:pt idx="9">
                  <c:v>Digimon Survive</c:v>
                </c:pt>
                <c:pt idx="10">
                  <c:v>DNF Fuel</c:v>
                </c:pt>
                <c:pt idx="11">
                  <c:v>Dying Light 2</c:v>
                </c:pt>
                <c:pt idx="12">
                  <c:v>Elden Ring</c:v>
                </c:pt>
                <c:pt idx="13">
                  <c:v>F1 22</c:v>
                </c:pt>
                <c:pt idx="14">
                  <c:v>FiFA 23</c:v>
                </c:pt>
                <c:pt idx="15">
                  <c:v>GigaBash</c:v>
                </c:pt>
                <c:pt idx="16">
                  <c:v>God of War Ragnarok</c:v>
                </c:pt>
                <c:pt idx="17">
                  <c:v>Gran Turismo 7</c:v>
                </c:pt>
                <c:pt idx="18">
                  <c:v>Grid Legends</c:v>
                </c:pt>
                <c:pt idx="19">
                  <c:v>Horizon Forbidden West</c:v>
                </c:pt>
                <c:pt idx="20">
                  <c:v>Immortality</c:v>
                </c:pt>
                <c:pt idx="21">
                  <c:v>Islets</c:v>
                </c:pt>
                <c:pt idx="22">
                  <c:v>Kirby and the Forgotten Land</c:v>
                </c:pt>
                <c:pt idx="23">
                  <c:v>Lego Star Wars: The Skywalker Saga</c:v>
                </c:pt>
                <c:pt idx="24">
                  <c:v>Lost Ark</c:v>
                </c:pt>
                <c:pt idx="25">
                  <c:v>Madden NFL 23</c:v>
                </c:pt>
                <c:pt idx="26">
                  <c:v>Mario &amp; Rabbids Sparks of Hope</c:v>
                </c:pt>
                <c:pt idx="27">
                  <c:v>Midnight Fight Express</c:v>
                </c:pt>
                <c:pt idx="28">
                  <c:v>NBA 2K23</c:v>
                </c:pt>
                <c:pt idx="29">
                  <c:v>Need For Speed: Unbound</c:v>
                </c:pt>
                <c:pt idx="30">
                  <c:v>Neon White</c:v>
                </c:pt>
                <c:pt idx="31">
                  <c:v>NHL 23</c:v>
                </c:pt>
                <c:pt idx="32">
                  <c:v>Pokemon Scarlet/Violet</c:v>
                </c:pt>
                <c:pt idx="33">
                  <c:v>Redout 2</c:v>
                </c:pt>
                <c:pt idx="34">
                  <c:v>Scorn</c:v>
                </c:pt>
                <c:pt idx="35">
                  <c:v>Shadow Warrior 3</c:v>
                </c:pt>
                <c:pt idx="36">
                  <c:v>Sifu</c:v>
                </c:pt>
                <c:pt idx="37">
                  <c:v>Sol Cresta</c:v>
                </c:pt>
                <c:pt idx="38">
                  <c:v>Sonic Frontiers</c:v>
                </c:pt>
                <c:pt idx="39">
                  <c:v>Sonic Origins</c:v>
                </c:pt>
                <c:pt idx="40">
                  <c:v>Soul Hackers 2</c:v>
                </c:pt>
                <c:pt idx="41">
                  <c:v>Splatoon 3</c:v>
                </c:pt>
                <c:pt idx="42">
                  <c:v>SteelRising</c:v>
                </c:pt>
                <c:pt idx="43">
                  <c:v>Stray</c:v>
                </c:pt>
                <c:pt idx="44">
                  <c:v>Teenage Mutant Ninja Turtles: Shredders Revenge</c:v>
                </c:pt>
                <c:pt idx="45">
                  <c:v>TinyKin</c:v>
                </c:pt>
                <c:pt idx="46">
                  <c:v>TombStar</c:v>
                </c:pt>
                <c:pt idx="47">
                  <c:v>Tunic</c:v>
                </c:pt>
                <c:pt idx="48">
                  <c:v>Valkyrie Elysium</c:v>
                </c:pt>
                <c:pt idx="49">
                  <c:v>Xenoblade Chronicles 3</c:v>
                </c:pt>
              </c:strCache>
            </c:strRef>
          </c:cat>
          <c:val>
            <c:numRef>
              <c:f>'Pivot Table'!$C$63:$C$113</c:f>
              <c:numCache>
                <c:formatCode>General</c:formatCode>
                <c:ptCount val="50"/>
                <c:pt idx="0">
                  <c:v>8.5</c:v>
                </c:pt>
                <c:pt idx="1">
                  <c:v>8</c:v>
                </c:pt>
                <c:pt idx="2">
                  <c:v>6</c:v>
                </c:pt>
                <c:pt idx="3">
                  <c:v>7.7</c:v>
                </c:pt>
                <c:pt idx="4">
                  <c:v>4</c:v>
                </c:pt>
                <c:pt idx="5">
                  <c:v>8.1</c:v>
                </c:pt>
                <c:pt idx="6">
                  <c:v>8</c:v>
                </c:pt>
                <c:pt idx="7">
                  <c:v>6.8</c:v>
                </c:pt>
                <c:pt idx="8">
                  <c:v>8.1</c:v>
                </c:pt>
                <c:pt idx="9">
                  <c:v>7</c:v>
                </c:pt>
                <c:pt idx="10">
                  <c:v>7</c:v>
                </c:pt>
                <c:pt idx="11">
                  <c:v>7.6</c:v>
                </c:pt>
                <c:pt idx="12">
                  <c:v>9.4</c:v>
                </c:pt>
                <c:pt idx="13">
                  <c:v>7.3</c:v>
                </c:pt>
                <c:pt idx="14">
                  <c:v>6.5</c:v>
                </c:pt>
                <c:pt idx="15">
                  <c:v>8.5</c:v>
                </c:pt>
                <c:pt idx="16">
                  <c:v>9.5</c:v>
                </c:pt>
                <c:pt idx="17">
                  <c:v>8.5</c:v>
                </c:pt>
                <c:pt idx="18">
                  <c:v>6</c:v>
                </c:pt>
                <c:pt idx="19">
                  <c:v>8.8000000000000007</c:v>
                </c:pt>
                <c:pt idx="20">
                  <c:v>6.4</c:v>
                </c:pt>
                <c:pt idx="21">
                  <c:v>8</c:v>
                </c:pt>
                <c:pt idx="22">
                  <c:v>8.5</c:v>
                </c:pt>
                <c:pt idx="23">
                  <c:v>8</c:v>
                </c:pt>
                <c:pt idx="24">
                  <c:v>6.3</c:v>
                </c:pt>
                <c:pt idx="25">
                  <c:v>5.5</c:v>
                </c:pt>
                <c:pt idx="26">
                  <c:v>8.4</c:v>
                </c:pt>
                <c:pt idx="27">
                  <c:v>7.6</c:v>
                </c:pt>
                <c:pt idx="28">
                  <c:v>6</c:v>
                </c:pt>
                <c:pt idx="29">
                  <c:v>7.7</c:v>
                </c:pt>
                <c:pt idx="30">
                  <c:v>7</c:v>
                </c:pt>
                <c:pt idx="31">
                  <c:v>7.7</c:v>
                </c:pt>
                <c:pt idx="32">
                  <c:v>7.9</c:v>
                </c:pt>
                <c:pt idx="33">
                  <c:v>7</c:v>
                </c:pt>
                <c:pt idx="34">
                  <c:v>5.9</c:v>
                </c:pt>
                <c:pt idx="35">
                  <c:v>7</c:v>
                </c:pt>
                <c:pt idx="36">
                  <c:v>8.5</c:v>
                </c:pt>
                <c:pt idx="37">
                  <c:v>8</c:v>
                </c:pt>
                <c:pt idx="38">
                  <c:v>8</c:v>
                </c:pt>
                <c:pt idx="39">
                  <c:v>8</c:v>
                </c:pt>
                <c:pt idx="40">
                  <c:v>7</c:v>
                </c:pt>
                <c:pt idx="41">
                  <c:v>8.4</c:v>
                </c:pt>
                <c:pt idx="42">
                  <c:v>5.0999999999999996</c:v>
                </c:pt>
                <c:pt idx="43">
                  <c:v>8</c:v>
                </c:pt>
                <c:pt idx="44">
                  <c:v>8</c:v>
                </c:pt>
                <c:pt idx="45">
                  <c:v>7.6</c:v>
                </c:pt>
                <c:pt idx="46">
                  <c:v>7</c:v>
                </c:pt>
                <c:pt idx="47">
                  <c:v>7</c:v>
                </c:pt>
                <c:pt idx="48">
                  <c:v>7</c:v>
                </c:pt>
                <c:pt idx="49">
                  <c:v>9.1</c:v>
                </c:pt>
              </c:numCache>
            </c:numRef>
          </c:val>
          <c:smooth val="0"/>
          <c:extLst>
            <c:ext xmlns:c16="http://schemas.microsoft.com/office/drawing/2014/chart" uri="{C3380CC4-5D6E-409C-BE32-E72D297353CC}">
              <c16:uniqueId val="{00000001-2EF9-4EC5-B509-52CDBD0AD884}"/>
            </c:ext>
          </c:extLst>
        </c:ser>
        <c:dLbls>
          <c:showLegendKey val="0"/>
          <c:showVal val="0"/>
          <c:showCatName val="0"/>
          <c:showSerName val="0"/>
          <c:showPercent val="0"/>
          <c:showBubbleSize val="0"/>
        </c:dLbls>
        <c:marker val="1"/>
        <c:smooth val="0"/>
        <c:axId val="1399921151"/>
        <c:axId val="1399904927"/>
      </c:lineChart>
      <c:lineChart>
        <c:grouping val="stacked"/>
        <c:varyColors val="0"/>
        <c:ser>
          <c:idx val="0"/>
          <c:order val="0"/>
          <c:tx>
            <c:strRef>
              <c:f>'Pivot Table'!$B$62</c:f>
              <c:strCache>
                <c:ptCount val="1"/>
                <c:pt idx="0">
                  <c:v>Sum of Revenue</c:v>
                </c:pt>
              </c:strCache>
            </c:strRef>
          </c:tx>
          <c:spPr>
            <a:ln w="34925" cap="rnd">
              <a:solidFill>
                <a:schemeClr val="accent1"/>
              </a:solidFill>
              <a:round/>
            </a:ln>
            <a:effectLst>
              <a:outerShdw blurRad="63500" dist="38100" dir="5400000" rotWithShape="0">
                <a:srgbClr val="000000">
                  <a:alpha val="60000"/>
                </a:srgbClr>
              </a:outerShdw>
            </a:effectLst>
          </c:spPr>
          <c:marker>
            <c:symbol val="circle"/>
            <c:size val="6"/>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 Table'!$A$63:$A$113</c:f>
              <c:strCache>
                <c:ptCount val="50"/>
                <c:pt idx="0">
                  <c:v>A plague Tale: Requiem</c:v>
                </c:pt>
                <c:pt idx="1">
                  <c:v>Arcade Paradise</c:v>
                </c:pt>
                <c:pt idx="2">
                  <c:v>Aria</c:v>
                </c:pt>
                <c:pt idx="3">
                  <c:v>As Dusk Falls</c:v>
                </c:pt>
                <c:pt idx="4">
                  <c:v>Babylon's Fall</c:v>
                </c:pt>
                <c:pt idx="5">
                  <c:v>Bayonetta 3</c:v>
                </c:pt>
                <c:pt idx="6">
                  <c:v>Call of Duty Modern Warfare II</c:v>
                </c:pt>
                <c:pt idx="7">
                  <c:v>Call of Duty Warzone II</c:v>
                </c:pt>
                <c:pt idx="8">
                  <c:v>Card Shark</c:v>
                </c:pt>
                <c:pt idx="9">
                  <c:v>Digimon Survive</c:v>
                </c:pt>
                <c:pt idx="10">
                  <c:v>DNF Fuel</c:v>
                </c:pt>
                <c:pt idx="11">
                  <c:v>Dying Light 2</c:v>
                </c:pt>
                <c:pt idx="12">
                  <c:v>Elden Ring</c:v>
                </c:pt>
                <c:pt idx="13">
                  <c:v>F1 22</c:v>
                </c:pt>
                <c:pt idx="14">
                  <c:v>FiFA 23</c:v>
                </c:pt>
                <c:pt idx="15">
                  <c:v>GigaBash</c:v>
                </c:pt>
                <c:pt idx="16">
                  <c:v>God of War Ragnarok</c:v>
                </c:pt>
                <c:pt idx="17">
                  <c:v>Gran Turismo 7</c:v>
                </c:pt>
                <c:pt idx="18">
                  <c:v>Grid Legends</c:v>
                </c:pt>
                <c:pt idx="19">
                  <c:v>Horizon Forbidden West</c:v>
                </c:pt>
                <c:pt idx="20">
                  <c:v>Immortality</c:v>
                </c:pt>
                <c:pt idx="21">
                  <c:v>Islets</c:v>
                </c:pt>
                <c:pt idx="22">
                  <c:v>Kirby and the Forgotten Land</c:v>
                </c:pt>
                <c:pt idx="23">
                  <c:v>Lego Star Wars: The Skywalker Saga</c:v>
                </c:pt>
                <c:pt idx="24">
                  <c:v>Lost Ark</c:v>
                </c:pt>
                <c:pt idx="25">
                  <c:v>Madden NFL 23</c:v>
                </c:pt>
                <c:pt idx="26">
                  <c:v>Mario &amp; Rabbids Sparks of Hope</c:v>
                </c:pt>
                <c:pt idx="27">
                  <c:v>Midnight Fight Express</c:v>
                </c:pt>
                <c:pt idx="28">
                  <c:v>NBA 2K23</c:v>
                </c:pt>
                <c:pt idx="29">
                  <c:v>Need For Speed: Unbound</c:v>
                </c:pt>
                <c:pt idx="30">
                  <c:v>Neon White</c:v>
                </c:pt>
                <c:pt idx="31">
                  <c:v>NHL 23</c:v>
                </c:pt>
                <c:pt idx="32">
                  <c:v>Pokemon Scarlet/Violet</c:v>
                </c:pt>
                <c:pt idx="33">
                  <c:v>Redout 2</c:v>
                </c:pt>
                <c:pt idx="34">
                  <c:v>Scorn</c:v>
                </c:pt>
                <c:pt idx="35">
                  <c:v>Shadow Warrior 3</c:v>
                </c:pt>
                <c:pt idx="36">
                  <c:v>Sifu</c:v>
                </c:pt>
                <c:pt idx="37">
                  <c:v>Sol Cresta</c:v>
                </c:pt>
                <c:pt idx="38">
                  <c:v>Sonic Frontiers</c:v>
                </c:pt>
                <c:pt idx="39">
                  <c:v>Sonic Origins</c:v>
                </c:pt>
                <c:pt idx="40">
                  <c:v>Soul Hackers 2</c:v>
                </c:pt>
                <c:pt idx="41">
                  <c:v>Splatoon 3</c:v>
                </c:pt>
                <c:pt idx="42">
                  <c:v>SteelRising</c:v>
                </c:pt>
                <c:pt idx="43">
                  <c:v>Stray</c:v>
                </c:pt>
                <c:pt idx="44">
                  <c:v>Teenage Mutant Ninja Turtles: Shredders Revenge</c:v>
                </c:pt>
                <c:pt idx="45">
                  <c:v>TinyKin</c:v>
                </c:pt>
                <c:pt idx="46">
                  <c:v>TombStar</c:v>
                </c:pt>
                <c:pt idx="47">
                  <c:v>Tunic</c:v>
                </c:pt>
                <c:pt idx="48">
                  <c:v>Valkyrie Elysium</c:v>
                </c:pt>
                <c:pt idx="49">
                  <c:v>Xenoblade Chronicles 3</c:v>
                </c:pt>
              </c:strCache>
            </c:strRef>
          </c:cat>
          <c:val>
            <c:numRef>
              <c:f>'Pivot Table'!$B$63:$B$113</c:f>
              <c:numCache>
                <c:formatCode>General</c:formatCode>
                <c:ptCount val="50"/>
                <c:pt idx="0">
                  <c:v>11500000</c:v>
                </c:pt>
                <c:pt idx="1">
                  <c:v>386000</c:v>
                </c:pt>
                <c:pt idx="2">
                  <c:v>2056</c:v>
                </c:pt>
                <c:pt idx="3">
                  <c:v>1100000</c:v>
                </c:pt>
                <c:pt idx="4">
                  <c:v>583000</c:v>
                </c:pt>
                <c:pt idx="5">
                  <c:v>19300000</c:v>
                </c:pt>
                <c:pt idx="6">
                  <c:v>420000000</c:v>
                </c:pt>
                <c:pt idx="7">
                  <c:v>378000000</c:v>
                </c:pt>
                <c:pt idx="8">
                  <c:v>851000</c:v>
                </c:pt>
                <c:pt idx="9">
                  <c:v>3600000</c:v>
                </c:pt>
                <c:pt idx="10">
                  <c:v>4400000</c:v>
                </c:pt>
                <c:pt idx="11">
                  <c:v>146700000</c:v>
                </c:pt>
                <c:pt idx="12">
                  <c:v>477000000</c:v>
                </c:pt>
                <c:pt idx="13">
                  <c:v>28800000</c:v>
                </c:pt>
                <c:pt idx="14">
                  <c:v>155500000</c:v>
                </c:pt>
                <c:pt idx="15">
                  <c:v>600000</c:v>
                </c:pt>
                <c:pt idx="16">
                  <c:v>235000000</c:v>
                </c:pt>
                <c:pt idx="17">
                  <c:v>80000000</c:v>
                </c:pt>
                <c:pt idx="18">
                  <c:v>1900000</c:v>
                </c:pt>
                <c:pt idx="19">
                  <c:v>104100000</c:v>
                </c:pt>
                <c:pt idx="20">
                  <c:v>480000</c:v>
                </c:pt>
                <c:pt idx="21">
                  <c:v>242000</c:v>
                </c:pt>
                <c:pt idx="22">
                  <c:v>84000000</c:v>
                </c:pt>
                <c:pt idx="23">
                  <c:v>42000000</c:v>
                </c:pt>
                <c:pt idx="24">
                  <c:v>5800000</c:v>
                </c:pt>
                <c:pt idx="25">
                  <c:v>6000000</c:v>
                </c:pt>
                <c:pt idx="26">
                  <c:v>274000</c:v>
                </c:pt>
                <c:pt idx="27">
                  <c:v>626000</c:v>
                </c:pt>
                <c:pt idx="28">
                  <c:v>35600000</c:v>
                </c:pt>
                <c:pt idx="29">
                  <c:v>23000000</c:v>
                </c:pt>
                <c:pt idx="30">
                  <c:v>6500000</c:v>
                </c:pt>
                <c:pt idx="31">
                  <c:v>38000000</c:v>
                </c:pt>
                <c:pt idx="32">
                  <c:v>220000000</c:v>
                </c:pt>
                <c:pt idx="33">
                  <c:v>574000</c:v>
                </c:pt>
                <c:pt idx="34">
                  <c:v>9300000</c:v>
                </c:pt>
                <c:pt idx="35">
                  <c:v>3600000</c:v>
                </c:pt>
                <c:pt idx="36">
                  <c:v>3400000</c:v>
                </c:pt>
                <c:pt idx="37">
                  <c:v>75295</c:v>
                </c:pt>
                <c:pt idx="38">
                  <c:v>24200000</c:v>
                </c:pt>
                <c:pt idx="39">
                  <c:v>2200000</c:v>
                </c:pt>
                <c:pt idx="40">
                  <c:v>3300000</c:v>
                </c:pt>
                <c:pt idx="41">
                  <c:v>206965000</c:v>
                </c:pt>
                <c:pt idx="42">
                  <c:v>3300000</c:v>
                </c:pt>
                <c:pt idx="43">
                  <c:v>83900000</c:v>
                </c:pt>
                <c:pt idx="44">
                  <c:v>21200000</c:v>
                </c:pt>
                <c:pt idx="45">
                  <c:v>723000</c:v>
                </c:pt>
                <c:pt idx="46">
                  <c:v>25495</c:v>
                </c:pt>
                <c:pt idx="47">
                  <c:v>6500000</c:v>
                </c:pt>
                <c:pt idx="48">
                  <c:v>1100000</c:v>
                </c:pt>
                <c:pt idx="49">
                  <c:v>1500000</c:v>
                </c:pt>
              </c:numCache>
            </c:numRef>
          </c:val>
          <c:smooth val="0"/>
          <c:extLst>
            <c:ext xmlns:c16="http://schemas.microsoft.com/office/drawing/2014/chart" uri="{C3380CC4-5D6E-409C-BE32-E72D297353CC}">
              <c16:uniqueId val="{00000000-2EF9-4EC5-B509-52CDBD0AD884}"/>
            </c:ext>
          </c:extLst>
        </c:ser>
        <c:dLbls>
          <c:showLegendKey val="0"/>
          <c:showVal val="0"/>
          <c:showCatName val="0"/>
          <c:showSerName val="0"/>
          <c:showPercent val="0"/>
          <c:showBubbleSize val="0"/>
        </c:dLbls>
        <c:marker val="1"/>
        <c:smooth val="0"/>
        <c:axId val="1399928223"/>
        <c:axId val="1399936127"/>
      </c:lineChart>
      <c:catAx>
        <c:axId val="1399921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904927"/>
        <c:crosses val="autoZero"/>
        <c:auto val="1"/>
        <c:lblAlgn val="ctr"/>
        <c:lblOffset val="100"/>
        <c:noMultiLvlLbl val="0"/>
      </c:catAx>
      <c:valAx>
        <c:axId val="139990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921151"/>
        <c:crosses val="autoZero"/>
        <c:crossBetween val="between"/>
      </c:valAx>
      <c:valAx>
        <c:axId val="139993612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928223"/>
        <c:crosses val="max"/>
        <c:crossBetween val="between"/>
      </c:valAx>
      <c:catAx>
        <c:axId val="1399928223"/>
        <c:scaling>
          <c:orientation val="minMax"/>
        </c:scaling>
        <c:delete val="1"/>
        <c:axPos val="b"/>
        <c:numFmt formatCode="General" sourceLinked="1"/>
        <c:majorTickMark val="none"/>
        <c:minorTickMark val="none"/>
        <c:tickLblPos val="nextTo"/>
        <c:crossAx val="139993612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 of the Year Excel Dashboard.xlsx]Pivot Table!PivotTable6</c:name>
    <c:fmtId val="0"/>
  </c:pivotSource>
  <c:chart>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Table'!$F$83:$F$84</c:f>
              <c:strCache>
                <c:ptCount val="1"/>
                <c:pt idx="0">
                  <c:v>Action</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Table'!$F$85:$F$87</c:f>
              <c:numCache>
                <c:formatCode>General</c:formatCode>
                <c:ptCount val="2"/>
                <c:pt idx="0">
                  <c:v>4</c:v>
                </c:pt>
                <c:pt idx="1">
                  <c:v>7</c:v>
                </c:pt>
              </c:numCache>
            </c:numRef>
          </c:val>
          <c:extLst>
            <c:ext xmlns:c16="http://schemas.microsoft.com/office/drawing/2014/chart" uri="{C3380CC4-5D6E-409C-BE32-E72D297353CC}">
              <c16:uniqueId val="{00000000-37B1-4C7B-A9DD-6FAD2A224922}"/>
            </c:ext>
          </c:extLst>
        </c:ser>
        <c:ser>
          <c:idx val="1"/>
          <c:order val="1"/>
          <c:tx>
            <c:strRef>
              <c:f>'Pivot Table'!$G$83:$G$84</c:f>
              <c:strCache>
                <c:ptCount val="1"/>
                <c:pt idx="0">
                  <c:v>Action-Adventure</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Table'!$G$85:$G$87</c:f>
              <c:numCache>
                <c:formatCode>General</c:formatCode>
                <c:ptCount val="2"/>
                <c:pt idx="0">
                  <c:v>5</c:v>
                </c:pt>
              </c:numCache>
            </c:numRef>
          </c:val>
          <c:extLst>
            <c:ext xmlns:c16="http://schemas.microsoft.com/office/drawing/2014/chart" uri="{C3380CC4-5D6E-409C-BE32-E72D297353CC}">
              <c16:uniqueId val="{00000232-77B6-48CD-B36E-6DB64B6A721C}"/>
            </c:ext>
          </c:extLst>
        </c:ser>
        <c:ser>
          <c:idx val="2"/>
          <c:order val="2"/>
          <c:tx>
            <c:strRef>
              <c:f>'Pivot Table'!$H$83:$H$84</c:f>
              <c:strCache>
                <c:ptCount val="1"/>
                <c:pt idx="0">
                  <c:v>Adventure</c:v>
                </c:pt>
              </c:strCache>
            </c:strRef>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Table'!$H$85:$H$87</c:f>
              <c:numCache>
                <c:formatCode>General</c:formatCode>
                <c:ptCount val="2"/>
                <c:pt idx="0">
                  <c:v>7</c:v>
                </c:pt>
                <c:pt idx="1">
                  <c:v>6</c:v>
                </c:pt>
              </c:numCache>
            </c:numRef>
          </c:val>
          <c:extLst>
            <c:ext xmlns:c16="http://schemas.microsoft.com/office/drawing/2014/chart" uri="{C3380CC4-5D6E-409C-BE32-E72D297353CC}">
              <c16:uniqueId val="{00000233-77B6-48CD-B36E-6DB64B6A721C}"/>
            </c:ext>
          </c:extLst>
        </c:ser>
        <c:ser>
          <c:idx val="3"/>
          <c:order val="3"/>
          <c:tx>
            <c:strRef>
              <c:f>'Pivot Table'!$I$83:$I$84</c:f>
              <c:strCache>
                <c:ptCount val="1"/>
                <c:pt idx="0">
                  <c:v>Fighting</c:v>
                </c:pt>
              </c:strCache>
            </c:strRef>
          </c:tx>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Table'!$I$85:$I$87</c:f>
              <c:numCache>
                <c:formatCode>General</c:formatCode>
                <c:ptCount val="2"/>
                <c:pt idx="0">
                  <c:v>2</c:v>
                </c:pt>
                <c:pt idx="1">
                  <c:v>1</c:v>
                </c:pt>
              </c:numCache>
            </c:numRef>
          </c:val>
          <c:extLst>
            <c:ext xmlns:c16="http://schemas.microsoft.com/office/drawing/2014/chart" uri="{C3380CC4-5D6E-409C-BE32-E72D297353CC}">
              <c16:uniqueId val="{00000234-77B6-48CD-B36E-6DB64B6A721C}"/>
            </c:ext>
          </c:extLst>
        </c:ser>
        <c:ser>
          <c:idx val="4"/>
          <c:order val="4"/>
          <c:tx>
            <c:strRef>
              <c:f>'Pivot Table'!$J$83:$J$84</c:f>
              <c:strCache>
                <c:ptCount val="1"/>
                <c:pt idx="0">
                  <c:v>Horror</c:v>
                </c:pt>
              </c:strCache>
            </c:strRef>
          </c:tx>
          <c:spPr>
            <a:gradFill rotWithShape="1">
              <a:gsLst>
                <a:gs pos="0">
                  <a:schemeClr val="accent3">
                    <a:lumMod val="60000"/>
                    <a:tint val="98000"/>
                    <a:lumMod val="114000"/>
                  </a:schemeClr>
                </a:gs>
                <a:gs pos="100000">
                  <a:schemeClr val="accent3">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Table'!$J$85:$J$87</c:f>
              <c:numCache>
                <c:formatCode>General</c:formatCode>
                <c:ptCount val="2"/>
                <c:pt idx="0">
                  <c:v>1</c:v>
                </c:pt>
              </c:numCache>
            </c:numRef>
          </c:val>
          <c:extLst>
            <c:ext xmlns:c16="http://schemas.microsoft.com/office/drawing/2014/chart" uri="{C3380CC4-5D6E-409C-BE32-E72D297353CC}">
              <c16:uniqueId val="{00000235-77B6-48CD-B36E-6DB64B6A721C}"/>
            </c:ext>
          </c:extLst>
        </c:ser>
        <c:ser>
          <c:idx val="5"/>
          <c:order val="5"/>
          <c:tx>
            <c:strRef>
              <c:f>'Pivot Table'!$K$83:$K$84</c:f>
              <c:strCache>
                <c:ptCount val="1"/>
                <c:pt idx="0">
                  <c:v>MMO</c:v>
                </c:pt>
              </c:strCache>
            </c:strRef>
          </c:tx>
          <c:spPr>
            <a:gradFill rotWithShape="1">
              <a:gsLst>
                <a:gs pos="0">
                  <a:schemeClr val="accent5">
                    <a:lumMod val="60000"/>
                    <a:tint val="98000"/>
                    <a:lumMod val="114000"/>
                  </a:schemeClr>
                </a:gs>
                <a:gs pos="100000">
                  <a:schemeClr val="accent5">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Table'!$K$85:$K$87</c:f>
              <c:numCache>
                <c:formatCode>General</c:formatCode>
                <c:ptCount val="2"/>
                <c:pt idx="1">
                  <c:v>1</c:v>
                </c:pt>
              </c:numCache>
            </c:numRef>
          </c:val>
          <c:extLst>
            <c:ext xmlns:c16="http://schemas.microsoft.com/office/drawing/2014/chart" uri="{C3380CC4-5D6E-409C-BE32-E72D297353CC}">
              <c16:uniqueId val="{00000236-77B6-48CD-B36E-6DB64B6A721C}"/>
            </c:ext>
          </c:extLst>
        </c:ser>
        <c:ser>
          <c:idx val="6"/>
          <c:order val="6"/>
          <c:tx>
            <c:strRef>
              <c:f>'Pivot Table'!$L$83:$L$84</c:f>
              <c:strCache>
                <c:ptCount val="1"/>
                <c:pt idx="0">
                  <c:v>Racing</c:v>
                </c:pt>
              </c:strCache>
            </c:strRef>
          </c:tx>
          <c:spPr>
            <a:gradFill rotWithShape="1">
              <a:gsLst>
                <a:gs pos="0">
                  <a:schemeClr val="accent1">
                    <a:lumMod val="80000"/>
                    <a:lumOff val="20000"/>
                    <a:tint val="98000"/>
                    <a:lumMod val="114000"/>
                  </a:schemeClr>
                </a:gs>
                <a:gs pos="100000">
                  <a:schemeClr val="accent1">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Table'!$L$85:$L$87</c:f>
              <c:numCache>
                <c:formatCode>General</c:formatCode>
                <c:ptCount val="2"/>
                <c:pt idx="1">
                  <c:v>4</c:v>
                </c:pt>
              </c:numCache>
            </c:numRef>
          </c:val>
          <c:extLst>
            <c:ext xmlns:c16="http://schemas.microsoft.com/office/drawing/2014/chart" uri="{C3380CC4-5D6E-409C-BE32-E72D297353CC}">
              <c16:uniqueId val="{00000237-77B6-48CD-B36E-6DB64B6A721C}"/>
            </c:ext>
          </c:extLst>
        </c:ser>
        <c:ser>
          <c:idx val="7"/>
          <c:order val="7"/>
          <c:tx>
            <c:strRef>
              <c:f>'Pivot Table'!$M$83:$M$84</c:f>
              <c:strCache>
                <c:ptCount val="1"/>
                <c:pt idx="0">
                  <c:v>RPG</c:v>
                </c:pt>
              </c:strCache>
            </c:strRef>
          </c:tx>
          <c:spPr>
            <a:gradFill rotWithShape="1">
              <a:gsLst>
                <a:gs pos="0">
                  <a:schemeClr val="accent3">
                    <a:lumMod val="80000"/>
                    <a:lumOff val="20000"/>
                    <a:tint val="98000"/>
                    <a:lumMod val="114000"/>
                  </a:schemeClr>
                </a:gs>
                <a:gs pos="100000">
                  <a:schemeClr val="accent3">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Table'!$M$85:$M$87</c:f>
              <c:numCache>
                <c:formatCode>General</c:formatCode>
                <c:ptCount val="2"/>
                <c:pt idx="0">
                  <c:v>3</c:v>
                </c:pt>
              </c:numCache>
            </c:numRef>
          </c:val>
          <c:extLst>
            <c:ext xmlns:c16="http://schemas.microsoft.com/office/drawing/2014/chart" uri="{C3380CC4-5D6E-409C-BE32-E72D297353CC}">
              <c16:uniqueId val="{00000238-77B6-48CD-B36E-6DB64B6A721C}"/>
            </c:ext>
          </c:extLst>
        </c:ser>
        <c:ser>
          <c:idx val="8"/>
          <c:order val="8"/>
          <c:tx>
            <c:strRef>
              <c:f>'Pivot Table'!$N$83:$N$84</c:f>
              <c:strCache>
                <c:ptCount val="1"/>
                <c:pt idx="0">
                  <c:v>Shooter</c:v>
                </c:pt>
              </c:strCache>
            </c:strRef>
          </c:tx>
          <c:spPr>
            <a:gradFill rotWithShape="1">
              <a:gsLst>
                <a:gs pos="0">
                  <a:schemeClr val="accent5">
                    <a:lumMod val="80000"/>
                    <a:lumOff val="20000"/>
                    <a:tint val="98000"/>
                    <a:lumMod val="114000"/>
                  </a:schemeClr>
                </a:gs>
                <a:gs pos="100000">
                  <a:schemeClr val="accent5">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Table'!$N$85:$N$87</c:f>
              <c:numCache>
                <c:formatCode>General</c:formatCode>
                <c:ptCount val="2"/>
                <c:pt idx="1">
                  <c:v>3</c:v>
                </c:pt>
              </c:numCache>
            </c:numRef>
          </c:val>
          <c:extLst>
            <c:ext xmlns:c16="http://schemas.microsoft.com/office/drawing/2014/chart" uri="{C3380CC4-5D6E-409C-BE32-E72D297353CC}">
              <c16:uniqueId val="{00000239-77B6-48CD-B36E-6DB64B6A721C}"/>
            </c:ext>
          </c:extLst>
        </c:ser>
        <c:ser>
          <c:idx val="9"/>
          <c:order val="9"/>
          <c:tx>
            <c:strRef>
              <c:f>'Pivot Table'!$O$83:$O$84</c:f>
              <c:strCache>
                <c:ptCount val="1"/>
                <c:pt idx="0">
                  <c:v>Sports</c:v>
                </c:pt>
              </c:strCache>
            </c:strRef>
          </c:tx>
          <c:spPr>
            <a:gradFill rotWithShape="1">
              <a:gsLst>
                <a:gs pos="0">
                  <a:schemeClr val="accent1">
                    <a:lumMod val="80000"/>
                    <a:tint val="98000"/>
                    <a:lumMod val="114000"/>
                  </a:schemeClr>
                </a:gs>
                <a:gs pos="100000">
                  <a:schemeClr val="accent1">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Table'!$O$85:$O$87</c:f>
              <c:numCache>
                <c:formatCode>General</c:formatCode>
                <c:ptCount val="2"/>
                <c:pt idx="1">
                  <c:v>5</c:v>
                </c:pt>
              </c:numCache>
            </c:numRef>
          </c:val>
          <c:extLst>
            <c:ext xmlns:c16="http://schemas.microsoft.com/office/drawing/2014/chart" uri="{C3380CC4-5D6E-409C-BE32-E72D297353CC}">
              <c16:uniqueId val="{0000023A-77B6-48CD-B36E-6DB64B6A721C}"/>
            </c:ext>
          </c:extLst>
        </c:ser>
        <c:ser>
          <c:idx val="10"/>
          <c:order val="10"/>
          <c:tx>
            <c:strRef>
              <c:f>'Pivot Table'!$P$83:$P$84</c:f>
              <c:strCache>
                <c:ptCount val="1"/>
                <c:pt idx="0">
                  <c:v>Strategy</c:v>
                </c:pt>
              </c:strCache>
            </c:strRef>
          </c:tx>
          <c:spPr>
            <a:gradFill rotWithShape="1">
              <a:gsLst>
                <a:gs pos="0">
                  <a:schemeClr val="accent3">
                    <a:lumMod val="80000"/>
                    <a:tint val="98000"/>
                    <a:lumMod val="114000"/>
                  </a:schemeClr>
                </a:gs>
                <a:gs pos="100000">
                  <a:schemeClr val="accent3">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Table'!$P$85:$P$87</c:f>
              <c:numCache>
                <c:formatCode>General</c:formatCode>
                <c:ptCount val="2"/>
                <c:pt idx="1">
                  <c:v>1</c:v>
                </c:pt>
              </c:numCache>
            </c:numRef>
          </c:val>
          <c:extLst>
            <c:ext xmlns:c16="http://schemas.microsoft.com/office/drawing/2014/chart" uri="{C3380CC4-5D6E-409C-BE32-E72D297353CC}">
              <c16:uniqueId val="{0000023B-77B6-48CD-B36E-6DB64B6A721C}"/>
            </c:ext>
          </c:extLst>
        </c:ser>
        <c:dLbls>
          <c:showLegendKey val="0"/>
          <c:showVal val="0"/>
          <c:showCatName val="0"/>
          <c:showSerName val="0"/>
          <c:showPercent val="0"/>
          <c:showBubbleSize val="0"/>
        </c:dLbls>
        <c:gapWidth val="150"/>
        <c:shape val="box"/>
        <c:axId val="627497759"/>
        <c:axId val="627504831"/>
        <c:axId val="0"/>
      </c:bar3DChart>
      <c:catAx>
        <c:axId val="6274977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04831"/>
        <c:crosses val="autoZero"/>
        <c:auto val="1"/>
        <c:lblAlgn val="ctr"/>
        <c:lblOffset val="100"/>
        <c:noMultiLvlLbl val="0"/>
      </c:catAx>
      <c:valAx>
        <c:axId val="62750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497759"/>
        <c:crosses val="autoZero"/>
        <c:crossBetween val="between"/>
      </c:valAx>
      <c:spPr>
        <a:noFill/>
        <a:ln>
          <a:noFill/>
        </a:ln>
        <a:effectLst/>
      </c:spPr>
    </c:plotArea>
    <c:legend>
      <c:legendPos val="r"/>
      <c:layout>
        <c:manualLayout>
          <c:xMode val="edge"/>
          <c:yMode val="edge"/>
          <c:x val="0.88276026598911561"/>
          <c:y val="9.0756181793065355E-2"/>
          <c:w val="0.10126529311631573"/>
          <c:h val="0.8535753557121149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 of the Year Excel Dashboard.xlsx]Pivot Table!PivotTable4</c:name>
    <c:fmtId val="3"/>
  </c:pivotSource>
  <c:chart>
    <c:title>
      <c:tx>
        <c:rich>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r>
              <a:rPr lang="en-US" sz="1600"/>
              <a:t>Total revenue for each game</a:t>
            </a:r>
            <a:r>
              <a:rPr lang="en-US" sz="1600" baseline="0"/>
              <a:t> genre</a:t>
            </a:r>
            <a:endParaRPr lang="en-US" sz="1600"/>
          </a:p>
        </c:rich>
      </c:tx>
      <c:layout>
        <c:manualLayout>
          <c:xMode val="edge"/>
          <c:yMode val="edge"/>
          <c:x val="0.1337399198820971"/>
          <c:y val="5.124237626588081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9.8232876649164719E-2"/>
              <c:y val="4.106217942432296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2997733376281315E-2"/>
              <c:y val="3.7413822224663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4629049111807771E-2"/>
              <c:y val="6.908460988002396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5290639654255823E-2"/>
              <c:y val="-2.28198800428983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3005473227689303E-2"/>
              <c:y val="-1.95598971796271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3005473227689303E-2"/>
              <c:y val="-1.303993145308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3.259982863271184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274219971187915E-3"/>
              <c:y val="2.281988004289817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3656266282506556E-3"/>
              <c:y val="3.911979435925409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5096879884751986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1371099855939964E-2"/>
              <c:y val="-9.779948589813614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3005473227689303E-2"/>
              <c:y val="-1.303993145308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3.2599828632711848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274219971187915E-3"/>
              <c:y val="2.281988004289817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9.8232876649164719E-2"/>
              <c:y val="4.106217942432296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2997733376281315E-2"/>
              <c:y val="3.7413822224663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4629049111807771E-2"/>
              <c:y val="6.908460988002396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3656266282506556E-3"/>
              <c:y val="3.911979435925409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5096879884751986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1371099855939964E-2"/>
              <c:y val="-9.779948589813614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3005473227689303E-2"/>
              <c:y val="-1.95598971796271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5290639654255823E-2"/>
              <c:y val="-2.28198800428983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
        <c:spPr>
          <a:solidFill>
            <a:schemeClr val="accent2">
              <a:shade val="4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3005473227689303E-2"/>
              <c:y val="-1.303993145308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6"/>
        <c:spPr>
          <a:solidFill>
            <a:schemeClr val="accent2">
              <a:shade val="5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7273731740709236E-16"/>
              <c:y val="7.781514821180365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7"/>
        <c:spPr>
          <a:solidFill>
            <a:schemeClr val="accent2">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274219971187915E-3"/>
              <c:y val="2.281988004289817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8"/>
        <c:spPr>
          <a:solidFill>
            <a:schemeClr val="accent2">
              <a:shade val="7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9.8232876649164719E-2"/>
              <c:y val="4.106217942432296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9"/>
        <c:spPr>
          <a:solidFill>
            <a:schemeClr val="accent2">
              <a:shade val="8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2997733376281315E-2"/>
              <c:y val="3.74138222246636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4629049111807771E-2"/>
              <c:y val="6.908460988002396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1"/>
        <c:spPr>
          <a:solidFill>
            <a:schemeClr val="accent2">
              <a:tint val="89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3656266282506556E-3"/>
              <c:y val="3.911979435925409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2"/>
        <c:spPr>
          <a:solidFill>
            <a:schemeClr val="accent2">
              <a:tint val="77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5096879884751986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3"/>
        <c:spPr>
          <a:solidFill>
            <a:schemeClr val="accent2">
              <a:tint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1371099855939964E-2"/>
              <c:y val="-9.779948589813614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4"/>
        <c:spPr>
          <a:solidFill>
            <a:schemeClr val="accent2">
              <a:tint val="5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3005473227689303E-2"/>
              <c:y val="-1.95598971796271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5"/>
        <c:spPr>
          <a:solidFill>
            <a:schemeClr val="accent2">
              <a:tint val="4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5290639654255823E-2"/>
              <c:y val="-2.28198800428983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bg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6441363658789285"/>
              <c:y val="-5.4457146779404157E-2"/>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9358338880778969E-2"/>
              <c:y val="1.3471009793651586E-2"/>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5791625197484807"/>
              <c:y val="7.2408427133223083E-2"/>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1"/>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5379510248807628E-2"/>
              <c:y val="6.0221516157845732E-2"/>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1796840020520988"/>
              <c:y val="5.6001085589031288E-2"/>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3"/>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6802242915493382"/>
              <c:y val="9.4356833656511323E-4"/>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4"/>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2443762967040687E-2"/>
              <c:y val="-8.2791968808733116E-2"/>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5"/>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3367760018725585E-2"/>
              <c:y val="-0.23482117133430813"/>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6"/>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9304252540176721E-2"/>
              <c:y val="-0.13175704661981721"/>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7"/>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5.4427721580828084E-3"/>
              <c:y val="-8.0411936782953539E-2"/>
            </c:manualLayout>
          </c:layout>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767414737940115E-2"/>
          <c:y val="0.2539905783154946"/>
          <c:w val="0.82442537786225001"/>
          <c:h val="0.62661036935600445"/>
        </c:manualLayout>
      </c:layout>
      <c:pie3DChart>
        <c:varyColors val="1"/>
        <c:ser>
          <c:idx val="0"/>
          <c:order val="0"/>
          <c:tx>
            <c:strRef>
              <c:f>'Pivot Table'!$B$41</c:f>
              <c:strCache>
                <c:ptCount val="1"/>
                <c:pt idx="0">
                  <c:v>Total</c:v>
                </c:pt>
              </c:strCache>
            </c:strRef>
          </c:tx>
          <c:explosion val="25"/>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F585-431E-86D6-A684F96CE189}"/>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F585-431E-86D6-A684F96CE18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F585-431E-86D6-A684F96CE189}"/>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F585-431E-86D6-A684F96CE189}"/>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F585-431E-86D6-A684F96CE189}"/>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F585-431E-86D6-A684F96CE189}"/>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F585-431E-86D6-A684F96CE189}"/>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F585-431E-86D6-A684F96CE189}"/>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F585-431E-86D6-A684F96CE189}"/>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F585-431E-86D6-A684F96CE189}"/>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F585-431E-86D6-A684F96CE189}"/>
              </c:ext>
            </c:extLst>
          </c:dPt>
          <c:dLbls>
            <c:dLbl>
              <c:idx val="0"/>
              <c:layout>
                <c:manualLayout>
                  <c:x val="0.16441363658789285"/>
                  <c:y val="-5.445714677940415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F585-431E-86D6-A684F96CE189}"/>
                </c:ext>
              </c:extLst>
            </c:dLbl>
            <c:dLbl>
              <c:idx val="2"/>
              <c:layout>
                <c:manualLayout>
                  <c:x val="-6.9358338880778969E-2"/>
                  <c:y val="1.347100979365158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F585-431E-86D6-A684F96CE189}"/>
                </c:ext>
              </c:extLst>
            </c:dLbl>
            <c:dLbl>
              <c:idx val="3"/>
              <c:layout>
                <c:manualLayout>
                  <c:x val="0.15791625197484807"/>
                  <c:y val="7.240842713322308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F585-431E-86D6-A684F96CE189}"/>
                </c:ext>
              </c:extLst>
            </c:dLbl>
            <c:dLbl>
              <c:idx val="4"/>
              <c:layout>
                <c:manualLayout>
                  <c:x val="2.5379510248807628E-2"/>
                  <c:y val="6.022151615784573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F585-431E-86D6-A684F96CE189}"/>
                </c:ext>
              </c:extLst>
            </c:dLbl>
            <c:dLbl>
              <c:idx val="5"/>
              <c:layout>
                <c:manualLayout>
                  <c:x val="-0.11796840020520988"/>
                  <c:y val="5.6001085589031288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F585-431E-86D6-A684F96CE189}"/>
                </c:ext>
              </c:extLst>
            </c:dLbl>
            <c:dLbl>
              <c:idx val="6"/>
              <c:layout>
                <c:manualLayout>
                  <c:x val="-0.16802242915493382"/>
                  <c:y val="9.4356833656511323E-4"/>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F585-431E-86D6-A684F96CE189}"/>
                </c:ext>
              </c:extLst>
            </c:dLbl>
            <c:dLbl>
              <c:idx val="7"/>
              <c:layout>
                <c:manualLayout>
                  <c:x val="-8.2443762967040687E-2"/>
                  <c:y val="-8.279196880873311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F585-431E-86D6-A684F96CE189}"/>
                </c:ext>
              </c:extLst>
            </c:dLbl>
            <c:dLbl>
              <c:idx val="8"/>
              <c:layout>
                <c:manualLayout>
                  <c:x val="1.3367760018725585E-2"/>
                  <c:y val="-0.2348211713343081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F585-431E-86D6-A684F96CE189}"/>
                </c:ext>
              </c:extLst>
            </c:dLbl>
            <c:dLbl>
              <c:idx val="9"/>
              <c:layout>
                <c:manualLayout>
                  <c:x val="3.9304252540176721E-2"/>
                  <c:y val="-0.13175704661981721"/>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F585-431E-86D6-A684F96CE189}"/>
                </c:ext>
              </c:extLst>
            </c:dLbl>
            <c:dLbl>
              <c:idx val="10"/>
              <c:layout>
                <c:manualLayout>
                  <c:x val="5.4427721580828084E-3"/>
                  <c:y val="-8.0411936782953539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F585-431E-86D6-A684F96CE189}"/>
                </c:ext>
              </c:extLst>
            </c:dLbl>
            <c:numFmt formatCode="&quot;$&quot;#,##0;[Red]&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Table'!$A$42:$A$53</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Table'!$B$42:$B$53</c:f>
              <c:numCache>
                <c:formatCode>_("$"* #,##0_);_("$"* \(#,##0\);_("$"* "-"??_);_(@_)</c:formatCode>
                <c:ptCount val="11"/>
                <c:pt idx="0">
                  <c:v>681650495</c:v>
                </c:pt>
                <c:pt idx="1">
                  <c:v>311000000</c:v>
                </c:pt>
                <c:pt idx="2">
                  <c:v>504317351</c:v>
                </c:pt>
                <c:pt idx="3">
                  <c:v>8626000</c:v>
                </c:pt>
                <c:pt idx="4">
                  <c:v>9300000</c:v>
                </c:pt>
                <c:pt idx="5">
                  <c:v>5800000</c:v>
                </c:pt>
                <c:pt idx="6">
                  <c:v>132374000</c:v>
                </c:pt>
                <c:pt idx="7">
                  <c:v>8400000</c:v>
                </c:pt>
                <c:pt idx="8">
                  <c:v>1004965000</c:v>
                </c:pt>
                <c:pt idx="9">
                  <c:v>237000000</c:v>
                </c:pt>
                <c:pt idx="10">
                  <c:v>274000</c:v>
                </c:pt>
              </c:numCache>
            </c:numRef>
          </c:val>
          <c:extLst>
            <c:ext xmlns:c16="http://schemas.microsoft.com/office/drawing/2014/chart" uri="{C3380CC4-5D6E-409C-BE32-E72D297353CC}">
              <c16:uniqueId val="{00000016-F585-431E-86D6-A684F96CE189}"/>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landscape" horizontalDpi="1200" verticalDpi="1200"/>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 of the Year Excel Dashboard.xlsx]Pivot Table!PivotTable3</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solidFill>
                  <a:schemeClr val="bg1"/>
                </a:solidFill>
              </a:rPr>
              <a:t>Units Sold</a:t>
            </a:r>
            <a:r>
              <a:rPr lang="en-US" sz="1600" baseline="0">
                <a:solidFill>
                  <a:schemeClr val="bg1"/>
                </a:solidFill>
              </a:rPr>
              <a:t> by Genre</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Table'!$B$4:$B$5</c:f>
              <c:strCache>
                <c:ptCount val="1"/>
                <c:pt idx="0">
                  <c:v>A plague Tale: Requiem</c:v>
                </c:pt>
              </c:strCache>
            </c:strRef>
          </c:tx>
          <c:spPr>
            <a:solidFill>
              <a:schemeClr val="accent1"/>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Table'!$B$6:$B$17</c:f>
              <c:numCache>
                <c:formatCode>General</c:formatCode>
                <c:ptCount val="11"/>
                <c:pt idx="0">
                  <c:v>1000000</c:v>
                </c:pt>
              </c:numCache>
            </c:numRef>
          </c:val>
          <c:extLst>
            <c:ext xmlns:c16="http://schemas.microsoft.com/office/drawing/2014/chart" uri="{C3380CC4-5D6E-409C-BE32-E72D297353CC}">
              <c16:uniqueId val="{00000000-196C-41CD-837D-09A760ABBBF8}"/>
            </c:ext>
          </c:extLst>
        </c:ser>
        <c:ser>
          <c:idx val="1"/>
          <c:order val="1"/>
          <c:tx>
            <c:strRef>
              <c:f>'Pivot Table'!$C$4:$C$5</c:f>
              <c:strCache>
                <c:ptCount val="1"/>
                <c:pt idx="0">
                  <c:v>Arcade Paradise</c:v>
                </c:pt>
              </c:strCache>
            </c:strRef>
          </c:tx>
          <c:spPr>
            <a:solidFill>
              <a:schemeClr val="accent2"/>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Table'!$C$6:$C$17</c:f>
              <c:numCache>
                <c:formatCode>General</c:formatCode>
                <c:ptCount val="11"/>
                <c:pt idx="2">
                  <c:v>25980</c:v>
                </c:pt>
              </c:numCache>
            </c:numRef>
          </c:val>
          <c:extLst>
            <c:ext xmlns:c16="http://schemas.microsoft.com/office/drawing/2014/chart" uri="{C3380CC4-5D6E-409C-BE32-E72D297353CC}">
              <c16:uniqueId val="{000009BE-73BE-43B9-B439-39ABEF61589C}"/>
            </c:ext>
          </c:extLst>
        </c:ser>
        <c:ser>
          <c:idx val="2"/>
          <c:order val="2"/>
          <c:tx>
            <c:strRef>
              <c:f>'Pivot Table'!$D$4:$D$5</c:f>
              <c:strCache>
                <c:ptCount val="1"/>
                <c:pt idx="0">
                  <c:v>Aria</c:v>
                </c:pt>
              </c:strCache>
            </c:strRef>
          </c:tx>
          <c:spPr>
            <a:solidFill>
              <a:schemeClr val="accent3"/>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Table'!$D$6:$D$17</c:f>
              <c:numCache>
                <c:formatCode>General</c:formatCode>
                <c:ptCount val="11"/>
                <c:pt idx="2">
                  <c:v>430</c:v>
                </c:pt>
              </c:numCache>
            </c:numRef>
          </c:val>
          <c:extLst>
            <c:ext xmlns:c16="http://schemas.microsoft.com/office/drawing/2014/chart" uri="{C3380CC4-5D6E-409C-BE32-E72D297353CC}">
              <c16:uniqueId val="{000009BF-73BE-43B9-B439-39ABEF61589C}"/>
            </c:ext>
          </c:extLst>
        </c:ser>
        <c:ser>
          <c:idx val="3"/>
          <c:order val="3"/>
          <c:tx>
            <c:strRef>
              <c:f>'Pivot Table'!$E$4:$E$5</c:f>
              <c:strCache>
                <c:ptCount val="1"/>
                <c:pt idx="0">
                  <c:v>As Dusk Falls</c:v>
                </c:pt>
              </c:strCache>
            </c:strRef>
          </c:tx>
          <c:spPr>
            <a:solidFill>
              <a:schemeClr val="accent4"/>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Table'!$E$6:$E$17</c:f>
              <c:numCache>
                <c:formatCode>General</c:formatCode>
                <c:ptCount val="11"/>
                <c:pt idx="2">
                  <c:v>46680</c:v>
                </c:pt>
              </c:numCache>
            </c:numRef>
          </c:val>
          <c:extLst>
            <c:ext xmlns:c16="http://schemas.microsoft.com/office/drawing/2014/chart" uri="{C3380CC4-5D6E-409C-BE32-E72D297353CC}">
              <c16:uniqueId val="{000009C0-73BE-43B9-B439-39ABEF61589C}"/>
            </c:ext>
          </c:extLst>
        </c:ser>
        <c:ser>
          <c:idx val="4"/>
          <c:order val="4"/>
          <c:tx>
            <c:strRef>
              <c:f>'Pivot Table'!$F$4:$F$5</c:f>
              <c:strCache>
                <c:ptCount val="1"/>
                <c:pt idx="0">
                  <c:v>Babylon's Fall</c:v>
                </c:pt>
              </c:strCache>
            </c:strRef>
          </c:tx>
          <c:spPr>
            <a:solidFill>
              <a:schemeClr val="accent5"/>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Table'!$F$6:$F$17</c:f>
              <c:numCache>
                <c:formatCode>General</c:formatCode>
                <c:ptCount val="11"/>
                <c:pt idx="0">
                  <c:v>2885</c:v>
                </c:pt>
              </c:numCache>
            </c:numRef>
          </c:val>
          <c:extLst>
            <c:ext xmlns:c16="http://schemas.microsoft.com/office/drawing/2014/chart" uri="{C3380CC4-5D6E-409C-BE32-E72D297353CC}">
              <c16:uniqueId val="{000009C1-73BE-43B9-B439-39ABEF61589C}"/>
            </c:ext>
          </c:extLst>
        </c:ser>
        <c:ser>
          <c:idx val="5"/>
          <c:order val="5"/>
          <c:tx>
            <c:strRef>
              <c:f>'Pivot Table'!$G$4:$G$5</c:f>
              <c:strCache>
                <c:ptCount val="1"/>
                <c:pt idx="0">
                  <c:v>Bayonetta 3</c:v>
                </c:pt>
              </c:strCache>
            </c:strRef>
          </c:tx>
          <c:spPr>
            <a:solidFill>
              <a:schemeClr val="accent6"/>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Table'!$G$6:$G$17</c:f>
              <c:numCache>
                <c:formatCode>General</c:formatCode>
                <c:ptCount val="11"/>
                <c:pt idx="0">
                  <c:v>1040000</c:v>
                </c:pt>
              </c:numCache>
            </c:numRef>
          </c:val>
          <c:extLst>
            <c:ext xmlns:c16="http://schemas.microsoft.com/office/drawing/2014/chart" uri="{C3380CC4-5D6E-409C-BE32-E72D297353CC}">
              <c16:uniqueId val="{000009C2-73BE-43B9-B439-39ABEF61589C}"/>
            </c:ext>
          </c:extLst>
        </c:ser>
        <c:ser>
          <c:idx val="6"/>
          <c:order val="6"/>
          <c:tx>
            <c:strRef>
              <c:f>'Pivot Table'!$H$4:$H$5</c:f>
              <c:strCache>
                <c:ptCount val="1"/>
                <c:pt idx="0">
                  <c:v>Call of Duty Modern Warfare II</c:v>
                </c:pt>
              </c:strCache>
            </c:strRef>
          </c:tx>
          <c:spPr>
            <a:solidFill>
              <a:schemeClr val="accent1">
                <a:lumMod val="6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Table'!$H$6:$H$17</c:f>
              <c:numCache>
                <c:formatCode>General</c:formatCode>
                <c:ptCount val="11"/>
                <c:pt idx="8">
                  <c:v>10900000</c:v>
                </c:pt>
              </c:numCache>
            </c:numRef>
          </c:val>
          <c:extLst>
            <c:ext xmlns:c16="http://schemas.microsoft.com/office/drawing/2014/chart" uri="{C3380CC4-5D6E-409C-BE32-E72D297353CC}">
              <c16:uniqueId val="{000009C3-73BE-43B9-B439-39ABEF61589C}"/>
            </c:ext>
          </c:extLst>
        </c:ser>
        <c:ser>
          <c:idx val="7"/>
          <c:order val="7"/>
          <c:tx>
            <c:strRef>
              <c:f>'Pivot Table'!$I$4:$I$5</c:f>
              <c:strCache>
                <c:ptCount val="1"/>
                <c:pt idx="0">
                  <c:v>Call of Duty Warzone II</c:v>
                </c:pt>
              </c:strCache>
            </c:strRef>
          </c:tx>
          <c:spPr>
            <a:solidFill>
              <a:schemeClr val="accent2">
                <a:lumMod val="6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Table'!$I$6:$I$17</c:f>
              <c:numCache>
                <c:formatCode>General</c:formatCode>
                <c:ptCount val="11"/>
                <c:pt idx="8">
                  <c:v>8700000</c:v>
                </c:pt>
              </c:numCache>
            </c:numRef>
          </c:val>
          <c:extLst>
            <c:ext xmlns:c16="http://schemas.microsoft.com/office/drawing/2014/chart" uri="{C3380CC4-5D6E-409C-BE32-E72D297353CC}">
              <c16:uniqueId val="{000009C4-73BE-43B9-B439-39ABEF61589C}"/>
            </c:ext>
          </c:extLst>
        </c:ser>
        <c:ser>
          <c:idx val="8"/>
          <c:order val="8"/>
          <c:tx>
            <c:strRef>
              <c:f>'Pivot Table'!$J$4:$J$5</c:f>
              <c:strCache>
                <c:ptCount val="1"/>
                <c:pt idx="0">
                  <c:v>Card Shark</c:v>
                </c:pt>
              </c:strCache>
            </c:strRef>
          </c:tx>
          <c:spPr>
            <a:solidFill>
              <a:schemeClr val="accent3">
                <a:lumMod val="6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Table'!$J$6:$J$17</c:f>
              <c:numCache>
                <c:formatCode>General</c:formatCode>
                <c:ptCount val="11"/>
                <c:pt idx="2">
                  <c:v>60570</c:v>
                </c:pt>
              </c:numCache>
            </c:numRef>
          </c:val>
          <c:extLst>
            <c:ext xmlns:c16="http://schemas.microsoft.com/office/drawing/2014/chart" uri="{C3380CC4-5D6E-409C-BE32-E72D297353CC}">
              <c16:uniqueId val="{000009C5-73BE-43B9-B439-39ABEF61589C}"/>
            </c:ext>
          </c:extLst>
        </c:ser>
        <c:ser>
          <c:idx val="9"/>
          <c:order val="9"/>
          <c:tx>
            <c:strRef>
              <c:f>'Pivot Table'!$K$4:$K$5</c:f>
              <c:strCache>
                <c:ptCount val="1"/>
                <c:pt idx="0">
                  <c:v>Digimon Survive</c:v>
                </c:pt>
              </c:strCache>
            </c:strRef>
          </c:tx>
          <c:spPr>
            <a:solidFill>
              <a:schemeClr val="accent4">
                <a:lumMod val="6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Table'!$K$6:$K$17</c:f>
              <c:numCache>
                <c:formatCode>General</c:formatCode>
                <c:ptCount val="11"/>
                <c:pt idx="7">
                  <c:v>76140</c:v>
                </c:pt>
              </c:numCache>
            </c:numRef>
          </c:val>
          <c:extLst>
            <c:ext xmlns:c16="http://schemas.microsoft.com/office/drawing/2014/chart" uri="{C3380CC4-5D6E-409C-BE32-E72D297353CC}">
              <c16:uniqueId val="{000009C6-73BE-43B9-B439-39ABEF61589C}"/>
            </c:ext>
          </c:extLst>
        </c:ser>
        <c:ser>
          <c:idx val="10"/>
          <c:order val="10"/>
          <c:tx>
            <c:strRef>
              <c:f>'Pivot Table'!$L$4:$L$5</c:f>
              <c:strCache>
                <c:ptCount val="1"/>
                <c:pt idx="0">
                  <c:v>DNF Fuel</c:v>
                </c:pt>
              </c:strCache>
            </c:strRef>
          </c:tx>
          <c:spPr>
            <a:solidFill>
              <a:schemeClr val="accent5">
                <a:lumMod val="6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Table'!$L$6:$L$17</c:f>
              <c:numCache>
                <c:formatCode>General</c:formatCode>
                <c:ptCount val="11"/>
                <c:pt idx="3">
                  <c:v>113000</c:v>
                </c:pt>
              </c:numCache>
            </c:numRef>
          </c:val>
          <c:extLst>
            <c:ext xmlns:c16="http://schemas.microsoft.com/office/drawing/2014/chart" uri="{C3380CC4-5D6E-409C-BE32-E72D297353CC}">
              <c16:uniqueId val="{000009C7-73BE-43B9-B439-39ABEF61589C}"/>
            </c:ext>
          </c:extLst>
        </c:ser>
        <c:ser>
          <c:idx val="11"/>
          <c:order val="11"/>
          <c:tx>
            <c:strRef>
              <c:f>'Pivot Table'!$M$4:$M$5</c:f>
              <c:strCache>
                <c:ptCount val="1"/>
                <c:pt idx="0">
                  <c:v>Dying Light 2</c:v>
                </c:pt>
              </c:strCache>
            </c:strRef>
          </c:tx>
          <c:spPr>
            <a:solidFill>
              <a:schemeClr val="accent6">
                <a:lumMod val="6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Table'!$M$6:$M$17</c:f>
              <c:numCache>
                <c:formatCode>General</c:formatCode>
                <c:ptCount val="11"/>
                <c:pt idx="0">
                  <c:v>5000000</c:v>
                </c:pt>
              </c:numCache>
            </c:numRef>
          </c:val>
          <c:extLst>
            <c:ext xmlns:c16="http://schemas.microsoft.com/office/drawing/2014/chart" uri="{C3380CC4-5D6E-409C-BE32-E72D297353CC}">
              <c16:uniqueId val="{000009C8-73BE-43B9-B439-39ABEF61589C}"/>
            </c:ext>
          </c:extLst>
        </c:ser>
        <c:ser>
          <c:idx val="12"/>
          <c:order val="12"/>
          <c:tx>
            <c:strRef>
              <c:f>'Pivot Table'!$N$4:$N$5</c:f>
              <c:strCache>
                <c:ptCount val="1"/>
                <c:pt idx="0">
                  <c:v>Elden Ring</c:v>
                </c:pt>
              </c:strCache>
            </c:strRef>
          </c:tx>
          <c:spPr>
            <a:solidFill>
              <a:schemeClr val="accent1">
                <a:lumMod val="80000"/>
                <a:lumOff val="2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Table'!$N$6:$N$17</c:f>
              <c:numCache>
                <c:formatCode>General</c:formatCode>
                <c:ptCount val="11"/>
                <c:pt idx="0">
                  <c:v>13400000</c:v>
                </c:pt>
              </c:numCache>
            </c:numRef>
          </c:val>
          <c:extLst>
            <c:ext xmlns:c16="http://schemas.microsoft.com/office/drawing/2014/chart" uri="{C3380CC4-5D6E-409C-BE32-E72D297353CC}">
              <c16:uniqueId val="{000009C9-73BE-43B9-B439-39ABEF61589C}"/>
            </c:ext>
          </c:extLst>
        </c:ser>
        <c:ser>
          <c:idx val="13"/>
          <c:order val="13"/>
          <c:tx>
            <c:strRef>
              <c:f>'Pivot Table'!$O$4:$O$5</c:f>
              <c:strCache>
                <c:ptCount val="1"/>
                <c:pt idx="0">
                  <c:v>F1 22</c:v>
                </c:pt>
              </c:strCache>
            </c:strRef>
          </c:tx>
          <c:spPr>
            <a:solidFill>
              <a:schemeClr val="accent2">
                <a:lumMod val="80000"/>
                <a:lumOff val="2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Table'!$O$6:$O$17</c:f>
              <c:numCache>
                <c:formatCode>General</c:formatCode>
                <c:ptCount val="11"/>
                <c:pt idx="6">
                  <c:v>724000</c:v>
                </c:pt>
              </c:numCache>
            </c:numRef>
          </c:val>
          <c:extLst>
            <c:ext xmlns:c16="http://schemas.microsoft.com/office/drawing/2014/chart" uri="{C3380CC4-5D6E-409C-BE32-E72D297353CC}">
              <c16:uniqueId val="{000009CA-73BE-43B9-B439-39ABEF61589C}"/>
            </c:ext>
          </c:extLst>
        </c:ser>
        <c:ser>
          <c:idx val="14"/>
          <c:order val="14"/>
          <c:tx>
            <c:strRef>
              <c:f>'Pivot Table'!$P$4:$P$5</c:f>
              <c:strCache>
                <c:ptCount val="1"/>
                <c:pt idx="0">
                  <c:v>FiFA 23</c:v>
                </c:pt>
              </c:strCache>
            </c:strRef>
          </c:tx>
          <c:spPr>
            <a:solidFill>
              <a:schemeClr val="accent3">
                <a:lumMod val="80000"/>
                <a:lumOff val="2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Table'!$P$6:$P$17</c:f>
              <c:numCache>
                <c:formatCode>General</c:formatCode>
                <c:ptCount val="11"/>
                <c:pt idx="9">
                  <c:v>3800000</c:v>
                </c:pt>
              </c:numCache>
            </c:numRef>
          </c:val>
          <c:extLst>
            <c:ext xmlns:c16="http://schemas.microsoft.com/office/drawing/2014/chart" uri="{C3380CC4-5D6E-409C-BE32-E72D297353CC}">
              <c16:uniqueId val="{000009CB-73BE-43B9-B439-39ABEF61589C}"/>
            </c:ext>
          </c:extLst>
        </c:ser>
        <c:ser>
          <c:idx val="15"/>
          <c:order val="15"/>
          <c:tx>
            <c:strRef>
              <c:f>'Pivot Table'!$Q$4:$Q$5</c:f>
              <c:strCache>
                <c:ptCount val="1"/>
                <c:pt idx="0">
                  <c:v>GigaBash</c:v>
                </c:pt>
              </c:strCache>
            </c:strRef>
          </c:tx>
          <c:spPr>
            <a:solidFill>
              <a:schemeClr val="accent4">
                <a:lumMod val="80000"/>
                <a:lumOff val="2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Table'!$Q$6:$Q$17</c:f>
              <c:numCache>
                <c:formatCode>General</c:formatCode>
                <c:ptCount val="11"/>
                <c:pt idx="0">
                  <c:v>23940</c:v>
                </c:pt>
              </c:numCache>
            </c:numRef>
          </c:val>
          <c:extLst>
            <c:ext xmlns:c16="http://schemas.microsoft.com/office/drawing/2014/chart" uri="{C3380CC4-5D6E-409C-BE32-E72D297353CC}">
              <c16:uniqueId val="{000009CC-73BE-43B9-B439-39ABEF61589C}"/>
            </c:ext>
          </c:extLst>
        </c:ser>
        <c:ser>
          <c:idx val="16"/>
          <c:order val="16"/>
          <c:tx>
            <c:strRef>
              <c:f>'Pivot Table'!$R$4:$R$5</c:f>
              <c:strCache>
                <c:ptCount val="1"/>
                <c:pt idx="0">
                  <c:v>God of War Ragnarok</c:v>
                </c:pt>
              </c:strCache>
            </c:strRef>
          </c:tx>
          <c:spPr>
            <a:solidFill>
              <a:schemeClr val="accent5">
                <a:lumMod val="80000"/>
                <a:lumOff val="2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Table'!$R$6:$R$17</c:f>
              <c:numCache>
                <c:formatCode>General</c:formatCode>
                <c:ptCount val="11"/>
                <c:pt idx="1">
                  <c:v>11000000</c:v>
                </c:pt>
              </c:numCache>
            </c:numRef>
          </c:val>
          <c:extLst>
            <c:ext xmlns:c16="http://schemas.microsoft.com/office/drawing/2014/chart" uri="{C3380CC4-5D6E-409C-BE32-E72D297353CC}">
              <c16:uniqueId val="{000009CD-73BE-43B9-B439-39ABEF61589C}"/>
            </c:ext>
          </c:extLst>
        </c:ser>
        <c:ser>
          <c:idx val="17"/>
          <c:order val="17"/>
          <c:tx>
            <c:strRef>
              <c:f>'Pivot Table'!$S$4:$S$5</c:f>
              <c:strCache>
                <c:ptCount val="1"/>
                <c:pt idx="0">
                  <c:v>Gran Turismo 7</c:v>
                </c:pt>
              </c:strCache>
            </c:strRef>
          </c:tx>
          <c:spPr>
            <a:solidFill>
              <a:schemeClr val="accent6">
                <a:lumMod val="80000"/>
                <a:lumOff val="2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Table'!$S$6:$S$17</c:f>
              <c:numCache>
                <c:formatCode>General</c:formatCode>
                <c:ptCount val="11"/>
                <c:pt idx="6">
                  <c:v>6000000</c:v>
                </c:pt>
              </c:numCache>
            </c:numRef>
          </c:val>
          <c:extLst>
            <c:ext xmlns:c16="http://schemas.microsoft.com/office/drawing/2014/chart" uri="{C3380CC4-5D6E-409C-BE32-E72D297353CC}">
              <c16:uniqueId val="{000009CE-73BE-43B9-B439-39ABEF61589C}"/>
            </c:ext>
          </c:extLst>
        </c:ser>
        <c:ser>
          <c:idx val="18"/>
          <c:order val="18"/>
          <c:tx>
            <c:strRef>
              <c:f>'Pivot Table'!$T$4:$T$5</c:f>
              <c:strCache>
                <c:ptCount val="1"/>
                <c:pt idx="0">
                  <c:v>Grid Legends</c:v>
                </c:pt>
              </c:strCache>
            </c:strRef>
          </c:tx>
          <c:spPr>
            <a:solidFill>
              <a:schemeClr val="accent1">
                <a:lumMod val="8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Table'!$T$6:$T$17</c:f>
              <c:numCache>
                <c:formatCode>General</c:formatCode>
                <c:ptCount val="11"/>
                <c:pt idx="9">
                  <c:v>56010</c:v>
                </c:pt>
              </c:numCache>
            </c:numRef>
          </c:val>
          <c:extLst>
            <c:ext xmlns:c16="http://schemas.microsoft.com/office/drawing/2014/chart" uri="{C3380CC4-5D6E-409C-BE32-E72D297353CC}">
              <c16:uniqueId val="{000009CF-73BE-43B9-B439-39ABEF61589C}"/>
            </c:ext>
          </c:extLst>
        </c:ser>
        <c:ser>
          <c:idx val="19"/>
          <c:order val="19"/>
          <c:tx>
            <c:strRef>
              <c:f>'Pivot Table'!$U$4:$U$5</c:f>
              <c:strCache>
                <c:ptCount val="1"/>
                <c:pt idx="0">
                  <c:v>Horizon Forbidden West</c:v>
                </c:pt>
              </c:strCache>
            </c:strRef>
          </c:tx>
          <c:spPr>
            <a:solidFill>
              <a:schemeClr val="accent2">
                <a:lumMod val="8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Table'!$U$6:$U$17</c:f>
              <c:numCache>
                <c:formatCode>General</c:formatCode>
                <c:ptCount val="11"/>
                <c:pt idx="2">
                  <c:v>530454</c:v>
                </c:pt>
              </c:numCache>
            </c:numRef>
          </c:val>
          <c:extLst>
            <c:ext xmlns:c16="http://schemas.microsoft.com/office/drawing/2014/chart" uri="{C3380CC4-5D6E-409C-BE32-E72D297353CC}">
              <c16:uniqueId val="{000009D0-73BE-43B9-B439-39ABEF61589C}"/>
            </c:ext>
          </c:extLst>
        </c:ser>
        <c:ser>
          <c:idx val="20"/>
          <c:order val="20"/>
          <c:tx>
            <c:strRef>
              <c:f>'Pivot Table'!$V$4:$V$5</c:f>
              <c:strCache>
                <c:ptCount val="1"/>
                <c:pt idx="0">
                  <c:v>Immortality</c:v>
                </c:pt>
              </c:strCache>
            </c:strRef>
          </c:tx>
          <c:spPr>
            <a:solidFill>
              <a:schemeClr val="accent3">
                <a:lumMod val="8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Table'!$V$6:$V$17</c:f>
              <c:numCache>
                <c:formatCode>General</c:formatCode>
                <c:ptCount val="11"/>
                <c:pt idx="2">
                  <c:v>32760</c:v>
                </c:pt>
              </c:numCache>
            </c:numRef>
          </c:val>
          <c:extLst>
            <c:ext xmlns:c16="http://schemas.microsoft.com/office/drawing/2014/chart" uri="{C3380CC4-5D6E-409C-BE32-E72D297353CC}">
              <c16:uniqueId val="{000009D1-73BE-43B9-B439-39ABEF61589C}"/>
            </c:ext>
          </c:extLst>
        </c:ser>
        <c:ser>
          <c:idx val="21"/>
          <c:order val="21"/>
          <c:tx>
            <c:strRef>
              <c:f>'Pivot Table'!$W$4:$W$5</c:f>
              <c:strCache>
                <c:ptCount val="1"/>
                <c:pt idx="0">
                  <c:v>Islets</c:v>
                </c:pt>
              </c:strCache>
            </c:strRef>
          </c:tx>
          <c:spPr>
            <a:solidFill>
              <a:schemeClr val="accent4">
                <a:lumMod val="8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Table'!$W$6:$W$17</c:f>
              <c:numCache>
                <c:formatCode>General</c:formatCode>
                <c:ptCount val="11"/>
                <c:pt idx="0">
                  <c:v>15570</c:v>
                </c:pt>
              </c:numCache>
            </c:numRef>
          </c:val>
          <c:extLst>
            <c:ext xmlns:c16="http://schemas.microsoft.com/office/drawing/2014/chart" uri="{C3380CC4-5D6E-409C-BE32-E72D297353CC}">
              <c16:uniqueId val="{000009D2-73BE-43B9-B439-39ABEF61589C}"/>
            </c:ext>
          </c:extLst>
        </c:ser>
        <c:ser>
          <c:idx val="22"/>
          <c:order val="22"/>
          <c:tx>
            <c:strRef>
              <c:f>'Pivot Table'!$X$4:$X$5</c:f>
              <c:strCache>
                <c:ptCount val="1"/>
                <c:pt idx="0">
                  <c:v>Kirby and the Forgotten Land</c:v>
                </c:pt>
              </c:strCache>
            </c:strRef>
          </c:tx>
          <c:spPr>
            <a:solidFill>
              <a:schemeClr val="accent5">
                <a:lumMod val="8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Table'!$X$6:$X$17</c:f>
              <c:numCache>
                <c:formatCode>General</c:formatCode>
                <c:ptCount val="11"/>
                <c:pt idx="2">
                  <c:v>6120000</c:v>
                </c:pt>
              </c:numCache>
            </c:numRef>
          </c:val>
          <c:extLst>
            <c:ext xmlns:c16="http://schemas.microsoft.com/office/drawing/2014/chart" uri="{C3380CC4-5D6E-409C-BE32-E72D297353CC}">
              <c16:uniqueId val="{000009D3-73BE-43B9-B439-39ABEF61589C}"/>
            </c:ext>
          </c:extLst>
        </c:ser>
        <c:ser>
          <c:idx val="23"/>
          <c:order val="23"/>
          <c:tx>
            <c:strRef>
              <c:f>'Pivot Table'!$Y$4:$Y$5</c:f>
              <c:strCache>
                <c:ptCount val="1"/>
                <c:pt idx="0">
                  <c:v>Lego Star Wars: The Skywalker Saga</c:v>
                </c:pt>
              </c:strCache>
            </c:strRef>
          </c:tx>
          <c:spPr>
            <a:solidFill>
              <a:schemeClr val="accent6">
                <a:lumMod val="8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Table'!$Y$6:$Y$17</c:f>
              <c:numCache>
                <c:formatCode>General</c:formatCode>
                <c:ptCount val="11"/>
                <c:pt idx="1">
                  <c:v>3000000</c:v>
                </c:pt>
              </c:numCache>
            </c:numRef>
          </c:val>
          <c:extLst>
            <c:ext xmlns:c16="http://schemas.microsoft.com/office/drawing/2014/chart" uri="{C3380CC4-5D6E-409C-BE32-E72D297353CC}">
              <c16:uniqueId val="{000009D4-73BE-43B9-B439-39ABEF61589C}"/>
            </c:ext>
          </c:extLst>
        </c:ser>
        <c:ser>
          <c:idx val="24"/>
          <c:order val="24"/>
          <c:tx>
            <c:strRef>
              <c:f>'Pivot Table'!$Z$4:$Z$5</c:f>
              <c:strCache>
                <c:ptCount val="1"/>
                <c:pt idx="0">
                  <c:v>Lost Ark</c:v>
                </c:pt>
              </c:strCache>
            </c:strRef>
          </c:tx>
          <c:spPr>
            <a:solidFill>
              <a:schemeClr val="accent1">
                <a:lumMod val="60000"/>
                <a:lumOff val="4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Table'!$Z$6:$Z$17</c:f>
              <c:numCache>
                <c:formatCode>General</c:formatCode>
                <c:ptCount val="11"/>
                <c:pt idx="5">
                  <c:v>5800000</c:v>
                </c:pt>
              </c:numCache>
            </c:numRef>
          </c:val>
          <c:extLst>
            <c:ext xmlns:c16="http://schemas.microsoft.com/office/drawing/2014/chart" uri="{C3380CC4-5D6E-409C-BE32-E72D297353CC}">
              <c16:uniqueId val="{000009D5-73BE-43B9-B439-39ABEF61589C}"/>
            </c:ext>
          </c:extLst>
        </c:ser>
        <c:ser>
          <c:idx val="25"/>
          <c:order val="25"/>
          <c:tx>
            <c:strRef>
              <c:f>'Pivot Table'!$AA$4:$AA$5</c:f>
              <c:strCache>
                <c:ptCount val="1"/>
                <c:pt idx="0">
                  <c:v>Madden NFL 23</c:v>
                </c:pt>
              </c:strCache>
            </c:strRef>
          </c:tx>
          <c:spPr>
            <a:solidFill>
              <a:schemeClr val="accent2">
                <a:lumMod val="60000"/>
                <a:lumOff val="4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Table'!$AA$6:$AA$17</c:f>
              <c:numCache>
                <c:formatCode>General</c:formatCode>
                <c:ptCount val="11"/>
                <c:pt idx="9">
                  <c:v>135000</c:v>
                </c:pt>
              </c:numCache>
            </c:numRef>
          </c:val>
          <c:extLst>
            <c:ext xmlns:c16="http://schemas.microsoft.com/office/drawing/2014/chart" uri="{C3380CC4-5D6E-409C-BE32-E72D297353CC}">
              <c16:uniqueId val="{000009D6-73BE-43B9-B439-39ABEF61589C}"/>
            </c:ext>
          </c:extLst>
        </c:ser>
        <c:ser>
          <c:idx val="26"/>
          <c:order val="26"/>
          <c:tx>
            <c:strRef>
              <c:f>'Pivot Table'!$AB$4:$AB$5</c:f>
              <c:strCache>
                <c:ptCount val="1"/>
                <c:pt idx="0">
                  <c:v>Mario &amp; Rabbids Sparks of Hope</c:v>
                </c:pt>
              </c:strCache>
            </c:strRef>
          </c:tx>
          <c:spPr>
            <a:solidFill>
              <a:schemeClr val="accent3">
                <a:lumMod val="60000"/>
                <a:lumOff val="4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Table'!$AB$6:$AB$17</c:f>
              <c:numCache>
                <c:formatCode>General</c:formatCode>
                <c:ptCount val="11"/>
                <c:pt idx="10">
                  <c:v>17647</c:v>
                </c:pt>
              </c:numCache>
            </c:numRef>
          </c:val>
          <c:extLst>
            <c:ext xmlns:c16="http://schemas.microsoft.com/office/drawing/2014/chart" uri="{C3380CC4-5D6E-409C-BE32-E72D297353CC}">
              <c16:uniqueId val="{000009D7-73BE-43B9-B439-39ABEF61589C}"/>
            </c:ext>
          </c:extLst>
        </c:ser>
        <c:ser>
          <c:idx val="27"/>
          <c:order val="27"/>
          <c:tx>
            <c:strRef>
              <c:f>'Pivot Table'!$AC$4:$AC$5</c:f>
              <c:strCache>
                <c:ptCount val="1"/>
                <c:pt idx="0">
                  <c:v>Midnight Fight Express</c:v>
                </c:pt>
              </c:strCache>
            </c:strRef>
          </c:tx>
          <c:spPr>
            <a:solidFill>
              <a:schemeClr val="accent4">
                <a:lumMod val="60000"/>
                <a:lumOff val="4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Table'!$AC$6:$AC$17</c:f>
              <c:numCache>
                <c:formatCode>General</c:formatCode>
                <c:ptCount val="11"/>
                <c:pt idx="3">
                  <c:v>40740</c:v>
                </c:pt>
              </c:numCache>
            </c:numRef>
          </c:val>
          <c:extLst>
            <c:ext xmlns:c16="http://schemas.microsoft.com/office/drawing/2014/chart" uri="{C3380CC4-5D6E-409C-BE32-E72D297353CC}">
              <c16:uniqueId val="{000009D8-73BE-43B9-B439-39ABEF61589C}"/>
            </c:ext>
          </c:extLst>
        </c:ser>
        <c:ser>
          <c:idx val="28"/>
          <c:order val="28"/>
          <c:tx>
            <c:strRef>
              <c:f>'Pivot Table'!$AD$4:$AD$5</c:f>
              <c:strCache>
                <c:ptCount val="1"/>
                <c:pt idx="0">
                  <c:v>NBA 2K23</c:v>
                </c:pt>
              </c:strCache>
            </c:strRef>
          </c:tx>
          <c:spPr>
            <a:solidFill>
              <a:schemeClr val="accent5">
                <a:lumMod val="60000"/>
                <a:lumOff val="4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Table'!$AD$6:$AD$17</c:f>
              <c:numCache>
                <c:formatCode>General</c:formatCode>
                <c:ptCount val="11"/>
                <c:pt idx="9">
                  <c:v>1200000</c:v>
                </c:pt>
              </c:numCache>
            </c:numRef>
          </c:val>
          <c:extLst>
            <c:ext xmlns:c16="http://schemas.microsoft.com/office/drawing/2014/chart" uri="{C3380CC4-5D6E-409C-BE32-E72D297353CC}">
              <c16:uniqueId val="{000009D9-73BE-43B9-B439-39ABEF61589C}"/>
            </c:ext>
          </c:extLst>
        </c:ser>
        <c:ser>
          <c:idx val="29"/>
          <c:order val="29"/>
          <c:tx>
            <c:strRef>
              <c:f>'Pivot Table'!$AE$4:$AE$5</c:f>
              <c:strCache>
                <c:ptCount val="1"/>
                <c:pt idx="0">
                  <c:v>Need For Speed: Unbound</c:v>
                </c:pt>
              </c:strCache>
            </c:strRef>
          </c:tx>
          <c:spPr>
            <a:solidFill>
              <a:schemeClr val="accent6">
                <a:lumMod val="60000"/>
                <a:lumOff val="4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Table'!$AE$6:$AE$17</c:f>
              <c:numCache>
                <c:formatCode>General</c:formatCode>
                <c:ptCount val="11"/>
                <c:pt idx="6">
                  <c:v>530000</c:v>
                </c:pt>
              </c:numCache>
            </c:numRef>
          </c:val>
          <c:extLst>
            <c:ext xmlns:c16="http://schemas.microsoft.com/office/drawing/2014/chart" uri="{C3380CC4-5D6E-409C-BE32-E72D297353CC}">
              <c16:uniqueId val="{000009DA-73BE-43B9-B439-39ABEF61589C}"/>
            </c:ext>
          </c:extLst>
        </c:ser>
        <c:ser>
          <c:idx val="30"/>
          <c:order val="30"/>
          <c:tx>
            <c:strRef>
              <c:f>'Pivot Table'!$AF$4:$AF$5</c:f>
              <c:strCache>
                <c:ptCount val="1"/>
                <c:pt idx="0">
                  <c:v>Neon White</c:v>
                </c:pt>
              </c:strCache>
            </c:strRef>
          </c:tx>
          <c:spPr>
            <a:solidFill>
              <a:schemeClr val="accent1">
                <a:lumMod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Table'!$AF$6:$AF$17</c:f>
              <c:numCache>
                <c:formatCode>General</c:formatCode>
                <c:ptCount val="11"/>
                <c:pt idx="2">
                  <c:v>357000</c:v>
                </c:pt>
              </c:numCache>
            </c:numRef>
          </c:val>
          <c:extLst>
            <c:ext xmlns:c16="http://schemas.microsoft.com/office/drawing/2014/chart" uri="{C3380CC4-5D6E-409C-BE32-E72D297353CC}">
              <c16:uniqueId val="{000009DB-73BE-43B9-B439-39ABEF61589C}"/>
            </c:ext>
          </c:extLst>
        </c:ser>
        <c:ser>
          <c:idx val="31"/>
          <c:order val="31"/>
          <c:tx>
            <c:strRef>
              <c:f>'Pivot Table'!$AG$4:$AG$5</c:f>
              <c:strCache>
                <c:ptCount val="1"/>
                <c:pt idx="0">
                  <c:v>NHL 23</c:v>
                </c:pt>
              </c:strCache>
            </c:strRef>
          </c:tx>
          <c:spPr>
            <a:solidFill>
              <a:schemeClr val="accent2">
                <a:lumMod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Table'!$AG$6:$AG$17</c:f>
              <c:numCache>
                <c:formatCode>General</c:formatCode>
                <c:ptCount val="11"/>
                <c:pt idx="9">
                  <c:v>1300000</c:v>
                </c:pt>
              </c:numCache>
            </c:numRef>
          </c:val>
          <c:extLst>
            <c:ext xmlns:c16="http://schemas.microsoft.com/office/drawing/2014/chart" uri="{C3380CC4-5D6E-409C-BE32-E72D297353CC}">
              <c16:uniqueId val="{000009DC-73BE-43B9-B439-39ABEF61589C}"/>
            </c:ext>
          </c:extLst>
        </c:ser>
        <c:ser>
          <c:idx val="32"/>
          <c:order val="32"/>
          <c:tx>
            <c:strRef>
              <c:f>'Pivot Table'!$AH$4:$AH$5</c:f>
              <c:strCache>
                <c:ptCount val="1"/>
                <c:pt idx="0">
                  <c:v>Pokemon Scarlet/Violet</c:v>
                </c:pt>
              </c:strCache>
            </c:strRef>
          </c:tx>
          <c:spPr>
            <a:solidFill>
              <a:schemeClr val="accent3">
                <a:lumMod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Table'!$AH$6:$AH$17</c:f>
              <c:numCache>
                <c:formatCode>General</c:formatCode>
                <c:ptCount val="11"/>
                <c:pt idx="2">
                  <c:v>10000000</c:v>
                </c:pt>
              </c:numCache>
            </c:numRef>
          </c:val>
          <c:extLst>
            <c:ext xmlns:c16="http://schemas.microsoft.com/office/drawing/2014/chart" uri="{C3380CC4-5D6E-409C-BE32-E72D297353CC}">
              <c16:uniqueId val="{000009DD-73BE-43B9-B439-39ABEF61589C}"/>
            </c:ext>
          </c:extLst>
        </c:ser>
        <c:ser>
          <c:idx val="33"/>
          <c:order val="33"/>
          <c:tx>
            <c:strRef>
              <c:f>'Pivot Table'!$AI$4:$AI$5</c:f>
              <c:strCache>
                <c:ptCount val="1"/>
                <c:pt idx="0">
                  <c:v>Redout 2</c:v>
                </c:pt>
              </c:strCache>
            </c:strRef>
          </c:tx>
          <c:spPr>
            <a:solidFill>
              <a:schemeClr val="accent4">
                <a:lumMod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Table'!$AI$6:$AI$17</c:f>
              <c:numCache>
                <c:formatCode>General</c:formatCode>
                <c:ptCount val="11"/>
                <c:pt idx="6">
                  <c:v>25200</c:v>
                </c:pt>
              </c:numCache>
            </c:numRef>
          </c:val>
          <c:extLst>
            <c:ext xmlns:c16="http://schemas.microsoft.com/office/drawing/2014/chart" uri="{C3380CC4-5D6E-409C-BE32-E72D297353CC}">
              <c16:uniqueId val="{000009DE-73BE-43B9-B439-39ABEF61589C}"/>
            </c:ext>
          </c:extLst>
        </c:ser>
        <c:ser>
          <c:idx val="34"/>
          <c:order val="34"/>
          <c:tx>
            <c:strRef>
              <c:f>'Pivot Table'!$AJ$4:$AJ$5</c:f>
              <c:strCache>
                <c:ptCount val="1"/>
                <c:pt idx="0">
                  <c:v>Scorn</c:v>
                </c:pt>
              </c:strCache>
            </c:strRef>
          </c:tx>
          <c:spPr>
            <a:solidFill>
              <a:schemeClr val="accent5">
                <a:lumMod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Table'!$AJ$6:$AJ$17</c:f>
              <c:numCache>
                <c:formatCode>General</c:formatCode>
                <c:ptCount val="11"/>
                <c:pt idx="4">
                  <c:v>324000</c:v>
                </c:pt>
              </c:numCache>
            </c:numRef>
          </c:val>
          <c:extLst>
            <c:ext xmlns:c16="http://schemas.microsoft.com/office/drawing/2014/chart" uri="{C3380CC4-5D6E-409C-BE32-E72D297353CC}">
              <c16:uniqueId val="{000009DF-73BE-43B9-B439-39ABEF61589C}"/>
            </c:ext>
          </c:extLst>
        </c:ser>
        <c:ser>
          <c:idx val="35"/>
          <c:order val="35"/>
          <c:tx>
            <c:strRef>
              <c:f>'Pivot Table'!$AK$4:$AK$5</c:f>
              <c:strCache>
                <c:ptCount val="1"/>
                <c:pt idx="0">
                  <c:v>Shadow Warrior 3</c:v>
                </c:pt>
              </c:strCache>
            </c:strRef>
          </c:tx>
          <c:spPr>
            <a:solidFill>
              <a:schemeClr val="accent6">
                <a:lumMod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Table'!$AK$6:$AK$17</c:f>
              <c:numCache>
                <c:formatCode>General</c:formatCode>
                <c:ptCount val="11"/>
                <c:pt idx="3">
                  <c:v>96330</c:v>
                </c:pt>
              </c:numCache>
            </c:numRef>
          </c:val>
          <c:extLst>
            <c:ext xmlns:c16="http://schemas.microsoft.com/office/drawing/2014/chart" uri="{C3380CC4-5D6E-409C-BE32-E72D297353CC}">
              <c16:uniqueId val="{000009E0-73BE-43B9-B439-39ABEF61589C}"/>
            </c:ext>
          </c:extLst>
        </c:ser>
        <c:ser>
          <c:idx val="36"/>
          <c:order val="36"/>
          <c:tx>
            <c:strRef>
              <c:f>'Pivot Table'!$AL$4:$AL$5</c:f>
              <c:strCache>
                <c:ptCount val="1"/>
                <c:pt idx="0">
                  <c:v>Sifu</c:v>
                </c:pt>
              </c:strCache>
            </c:strRef>
          </c:tx>
          <c:spPr>
            <a:solidFill>
              <a:schemeClr val="accent1">
                <a:lumMod val="70000"/>
                <a:lumOff val="3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Table'!$AL$6:$AL$17</c:f>
              <c:numCache>
                <c:formatCode>General</c:formatCode>
                <c:ptCount val="11"/>
                <c:pt idx="0">
                  <c:v>1000000</c:v>
                </c:pt>
              </c:numCache>
            </c:numRef>
          </c:val>
          <c:extLst>
            <c:ext xmlns:c16="http://schemas.microsoft.com/office/drawing/2014/chart" uri="{C3380CC4-5D6E-409C-BE32-E72D297353CC}">
              <c16:uniqueId val="{000009E1-73BE-43B9-B439-39ABEF61589C}"/>
            </c:ext>
          </c:extLst>
        </c:ser>
        <c:ser>
          <c:idx val="37"/>
          <c:order val="37"/>
          <c:tx>
            <c:strRef>
              <c:f>'Pivot Table'!$AM$4:$AM$5</c:f>
              <c:strCache>
                <c:ptCount val="1"/>
                <c:pt idx="0">
                  <c:v>Sol Cresta</c:v>
                </c:pt>
              </c:strCache>
            </c:strRef>
          </c:tx>
          <c:spPr>
            <a:solidFill>
              <a:schemeClr val="accent2">
                <a:lumMod val="70000"/>
                <a:lumOff val="3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Table'!$AM$6:$AM$17</c:f>
              <c:numCache>
                <c:formatCode>General</c:formatCode>
                <c:ptCount val="11"/>
                <c:pt idx="2">
                  <c:v>2430</c:v>
                </c:pt>
              </c:numCache>
            </c:numRef>
          </c:val>
          <c:extLst>
            <c:ext xmlns:c16="http://schemas.microsoft.com/office/drawing/2014/chart" uri="{C3380CC4-5D6E-409C-BE32-E72D297353CC}">
              <c16:uniqueId val="{000009E2-73BE-43B9-B439-39ABEF61589C}"/>
            </c:ext>
          </c:extLst>
        </c:ser>
        <c:ser>
          <c:idx val="38"/>
          <c:order val="38"/>
          <c:tx>
            <c:strRef>
              <c:f>'Pivot Table'!$AN$4:$AN$5</c:f>
              <c:strCache>
                <c:ptCount val="1"/>
                <c:pt idx="0">
                  <c:v>Sonic Frontiers</c:v>
                </c:pt>
              </c:strCache>
            </c:strRef>
          </c:tx>
          <c:spPr>
            <a:solidFill>
              <a:schemeClr val="accent3">
                <a:lumMod val="70000"/>
                <a:lumOff val="3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Table'!$AN$6:$AN$17</c:f>
              <c:numCache>
                <c:formatCode>General</c:formatCode>
                <c:ptCount val="11"/>
                <c:pt idx="1">
                  <c:v>2500000</c:v>
                </c:pt>
              </c:numCache>
            </c:numRef>
          </c:val>
          <c:extLst>
            <c:ext xmlns:c16="http://schemas.microsoft.com/office/drawing/2014/chart" uri="{C3380CC4-5D6E-409C-BE32-E72D297353CC}">
              <c16:uniqueId val="{000009E3-73BE-43B9-B439-39ABEF61589C}"/>
            </c:ext>
          </c:extLst>
        </c:ser>
        <c:ser>
          <c:idx val="39"/>
          <c:order val="39"/>
          <c:tx>
            <c:strRef>
              <c:f>'Pivot Table'!$AO$4:$AO$5</c:f>
              <c:strCache>
                <c:ptCount val="1"/>
                <c:pt idx="0">
                  <c:v>Sonic Origins</c:v>
                </c:pt>
              </c:strCache>
            </c:strRef>
          </c:tx>
          <c:spPr>
            <a:solidFill>
              <a:schemeClr val="accent4">
                <a:lumMod val="70000"/>
                <a:lumOff val="3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Table'!$AO$6:$AO$17</c:f>
              <c:numCache>
                <c:formatCode>General</c:formatCode>
                <c:ptCount val="11"/>
                <c:pt idx="2">
                  <c:v>72450</c:v>
                </c:pt>
              </c:numCache>
            </c:numRef>
          </c:val>
          <c:extLst>
            <c:ext xmlns:c16="http://schemas.microsoft.com/office/drawing/2014/chart" uri="{C3380CC4-5D6E-409C-BE32-E72D297353CC}">
              <c16:uniqueId val="{000009E4-73BE-43B9-B439-39ABEF61589C}"/>
            </c:ext>
          </c:extLst>
        </c:ser>
        <c:ser>
          <c:idx val="40"/>
          <c:order val="40"/>
          <c:tx>
            <c:strRef>
              <c:f>'Pivot Table'!$AP$4:$AP$5</c:f>
              <c:strCache>
                <c:ptCount val="1"/>
                <c:pt idx="0">
                  <c:v>Soul Hackers 2</c:v>
                </c:pt>
              </c:strCache>
            </c:strRef>
          </c:tx>
          <c:spPr>
            <a:solidFill>
              <a:schemeClr val="accent5">
                <a:lumMod val="70000"/>
                <a:lumOff val="3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Table'!$AP$6:$AP$17</c:f>
              <c:numCache>
                <c:formatCode>General</c:formatCode>
                <c:ptCount val="11"/>
                <c:pt idx="7">
                  <c:v>71700</c:v>
                </c:pt>
              </c:numCache>
            </c:numRef>
          </c:val>
          <c:extLst>
            <c:ext xmlns:c16="http://schemas.microsoft.com/office/drawing/2014/chart" uri="{C3380CC4-5D6E-409C-BE32-E72D297353CC}">
              <c16:uniqueId val="{000009E5-73BE-43B9-B439-39ABEF61589C}"/>
            </c:ext>
          </c:extLst>
        </c:ser>
        <c:ser>
          <c:idx val="41"/>
          <c:order val="41"/>
          <c:tx>
            <c:strRef>
              <c:f>'Pivot Table'!$AQ$4:$AQ$5</c:f>
              <c:strCache>
                <c:ptCount val="1"/>
                <c:pt idx="0">
                  <c:v>Splatoon 3</c:v>
                </c:pt>
              </c:strCache>
            </c:strRef>
          </c:tx>
          <c:spPr>
            <a:solidFill>
              <a:schemeClr val="accent6">
                <a:lumMod val="70000"/>
                <a:lumOff val="3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Table'!$AQ$6:$AQ$17</c:f>
              <c:numCache>
                <c:formatCode>General</c:formatCode>
                <c:ptCount val="11"/>
                <c:pt idx="8">
                  <c:v>10130000</c:v>
                </c:pt>
              </c:numCache>
            </c:numRef>
          </c:val>
          <c:extLst>
            <c:ext xmlns:c16="http://schemas.microsoft.com/office/drawing/2014/chart" uri="{C3380CC4-5D6E-409C-BE32-E72D297353CC}">
              <c16:uniqueId val="{000009E6-73BE-43B9-B439-39ABEF61589C}"/>
            </c:ext>
          </c:extLst>
        </c:ser>
        <c:ser>
          <c:idx val="42"/>
          <c:order val="42"/>
          <c:tx>
            <c:strRef>
              <c:f>'Pivot Table'!$AR$4:$AR$5</c:f>
              <c:strCache>
                <c:ptCount val="1"/>
                <c:pt idx="0">
                  <c:v>SteelRising</c:v>
                </c:pt>
              </c:strCache>
            </c:strRef>
          </c:tx>
          <c:spPr>
            <a:solidFill>
              <a:schemeClr val="accent1">
                <a:lumMod val="7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Table'!$AR$6:$AR$17</c:f>
              <c:numCache>
                <c:formatCode>General</c:formatCode>
                <c:ptCount val="11"/>
                <c:pt idx="1">
                  <c:v>90750</c:v>
                </c:pt>
              </c:numCache>
            </c:numRef>
          </c:val>
          <c:extLst>
            <c:ext xmlns:c16="http://schemas.microsoft.com/office/drawing/2014/chart" uri="{C3380CC4-5D6E-409C-BE32-E72D297353CC}">
              <c16:uniqueId val="{000009E7-73BE-43B9-B439-39ABEF61589C}"/>
            </c:ext>
          </c:extLst>
        </c:ser>
        <c:ser>
          <c:idx val="43"/>
          <c:order val="43"/>
          <c:tx>
            <c:strRef>
              <c:f>'Pivot Table'!$AS$4:$AS$5</c:f>
              <c:strCache>
                <c:ptCount val="1"/>
                <c:pt idx="0">
                  <c:v>Stray</c:v>
                </c:pt>
              </c:strCache>
            </c:strRef>
          </c:tx>
          <c:spPr>
            <a:solidFill>
              <a:schemeClr val="accent2">
                <a:lumMod val="7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Table'!$AS$6:$AS$17</c:f>
              <c:numCache>
                <c:formatCode>General</c:formatCode>
                <c:ptCount val="11"/>
                <c:pt idx="2">
                  <c:v>2500000</c:v>
                </c:pt>
              </c:numCache>
            </c:numRef>
          </c:val>
          <c:extLst>
            <c:ext xmlns:c16="http://schemas.microsoft.com/office/drawing/2014/chart" uri="{C3380CC4-5D6E-409C-BE32-E72D297353CC}">
              <c16:uniqueId val="{000009E8-73BE-43B9-B439-39ABEF61589C}"/>
            </c:ext>
          </c:extLst>
        </c:ser>
        <c:ser>
          <c:idx val="44"/>
          <c:order val="44"/>
          <c:tx>
            <c:strRef>
              <c:f>'Pivot Table'!$AT$4:$AT$5</c:f>
              <c:strCache>
                <c:ptCount val="1"/>
                <c:pt idx="0">
                  <c:v>Teenage Mutant Ninja Turtles: Shredders Revenge</c:v>
                </c:pt>
              </c:strCache>
            </c:strRef>
          </c:tx>
          <c:spPr>
            <a:solidFill>
              <a:schemeClr val="accent3">
                <a:lumMod val="7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Table'!$AT$6:$AT$17</c:f>
              <c:numCache>
                <c:formatCode>General</c:formatCode>
                <c:ptCount val="11"/>
                <c:pt idx="0">
                  <c:v>1000000</c:v>
                </c:pt>
              </c:numCache>
            </c:numRef>
          </c:val>
          <c:extLst>
            <c:ext xmlns:c16="http://schemas.microsoft.com/office/drawing/2014/chart" uri="{C3380CC4-5D6E-409C-BE32-E72D297353CC}">
              <c16:uniqueId val="{000009E9-73BE-43B9-B439-39ABEF61589C}"/>
            </c:ext>
          </c:extLst>
        </c:ser>
        <c:ser>
          <c:idx val="45"/>
          <c:order val="45"/>
          <c:tx>
            <c:strRef>
              <c:f>'Pivot Table'!$AU$4:$AU$5</c:f>
              <c:strCache>
                <c:ptCount val="1"/>
                <c:pt idx="0">
                  <c:v>TinyKin</c:v>
                </c:pt>
              </c:strCache>
            </c:strRef>
          </c:tx>
          <c:spPr>
            <a:solidFill>
              <a:schemeClr val="accent4">
                <a:lumMod val="7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Table'!$AU$6:$AU$17</c:f>
              <c:numCache>
                <c:formatCode>General</c:formatCode>
                <c:ptCount val="11"/>
                <c:pt idx="2">
                  <c:v>39840</c:v>
                </c:pt>
              </c:numCache>
            </c:numRef>
          </c:val>
          <c:extLst>
            <c:ext xmlns:c16="http://schemas.microsoft.com/office/drawing/2014/chart" uri="{C3380CC4-5D6E-409C-BE32-E72D297353CC}">
              <c16:uniqueId val="{000009EA-73BE-43B9-B439-39ABEF61589C}"/>
            </c:ext>
          </c:extLst>
        </c:ser>
        <c:ser>
          <c:idx val="46"/>
          <c:order val="46"/>
          <c:tx>
            <c:strRef>
              <c:f>'Pivot Table'!$AV$4:$AV$5</c:f>
              <c:strCache>
                <c:ptCount val="1"/>
                <c:pt idx="0">
                  <c:v>TombStar</c:v>
                </c:pt>
              </c:strCache>
            </c:strRef>
          </c:tx>
          <c:spPr>
            <a:solidFill>
              <a:schemeClr val="accent5">
                <a:lumMod val="7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Table'!$AV$6:$AV$17</c:f>
              <c:numCache>
                <c:formatCode>General</c:formatCode>
                <c:ptCount val="11"/>
                <c:pt idx="0">
                  <c:v>2280</c:v>
                </c:pt>
              </c:numCache>
            </c:numRef>
          </c:val>
          <c:extLst>
            <c:ext xmlns:c16="http://schemas.microsoft.com/office/drawing/2014/chart" uri="{C3380CC4-5D6E-409C-BE32-E72D297353CC}">
              <c16:uniqueId val="{000009EB-73BE-43B9-B439-39ABEF61589C}"/>
            </c:ext>
          </c:extLst>
        </c:ser>
        <c:ser>
          <c:idx val="47"/>
          <c:order val="47"/>
          <c:tx>
            <c:strRef>
              <c:f>'Pivot Table'!$AW$4:$AW$5</c:f>
              <c:strCache>
                <c:ptCount val="1"/>
                <c:pt idx="0">
                  <c:v>Tunic</c:v>
                </c:pt>
              </c:strCache>
            </c:strRef>
          </c:tx>
          <c:spPr>
            <a:solidFill>
              <a:schemeClr val="accent6">
                <a:lumMod val="7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Table'!$AW$6:$AW$17</c:f>
              <c:numCache>
                <c:formatCode>General</c:formatCode>
                <c:ptCount val="11"/>
                <c:pt idx="1">
                  <c:v>27900</c:v>
                </c:pt>
              </c:numCache>
            </c:numRef>
          </c:val>
          <c:extLst>
            <c:ext xmlns:c16="http://schemas.microsoft.com/office/drawing/2014/chart" uri="{C3380CC4-5D6E-409C-BE32-E72D297353CC}">
              <c16:uniqueId val="{000009EC-73BE-43B9-B439-39ABEF61589C}"/>
            </c:ext>
          </c:extLst>
        </c:ser>
        <c:ser>
          <c:idx val="48"/>
          <c:order val="48"/>
          <c:tx>
            <c:strRef>
              <c:f>'Pivot Table'!$AX$4:$AX$5</c:f>
              <c:strCache>
                <c:ptCount val="1"/>
                <c:pt idx="0">
                  <c:v>Valkyrie Elysium</c:v>
                </c:pt>
              </c:strCache>
            </c:strRef>
          </c:tx>
          <c:spPr>
            <a:solidFill>
              <a:schemeClr val="accent1">
                <a:lumMod val="50000"/>
                <a:lumOff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Table'!$AX$6:$AX$17</c:f>
              <c:numCache>
                <c:formatCode>General</c:formatCode>
                <c:ptCount val="11"/>
                <c:pt idx="0">
                  <c:v>26460</c:v>
                </c:pt>
              </c:numCache>
            </c:numRef>
          </c:val>
          <c:extLst>
            <c:ext xmlns:c16="http://schemas.microsoft.com/office/drawing/2014/chart" uri="{C3380CC4-5D6E-409C-BE32-E72D297353CC}">
              <c16:uniqueId val="{000009ED-73BE-43B9-B439-39ABEF61589C}"/>
            </c:ext>
          </c:extLst>
        </c:ser>
        <c:ser>
          <c:idx val="49"/>
          <c:order val="49"/>
          <c:tx>
            <c:strRef>
              <c:f>'Pivot Table'!$AY$4:$AY$5</c:f>
              <c:strCache>
                <c:ptCount val="1"/>
                <c:pt idx="0">
                  <c:v>Xenoblade Chronicles 3</c:v>
                </c:pt>
              </c:strCache>
            </c:strRef>
          </c:tx>
          <c:spPr>
            <a:solidFill>
              <a:schemeClr val="accent2">
                <a:lumMod val="50000"/>
                <a:lumOff val="50000"/>
              </a:schemeClr>
            </a:solidFill>
            <a:ln>
              <a:noFill/>
            </a:ln>
            <a:effectLst/>
            <a:sp3d/>
          </c:spPr>
          <c:invertIfNegative val="0"/>
          <c:cat>
            <c:strRef>
              <c:f>'Pivot Table'!$A$6:$A$17</c:f>
              <c:strCache>
                <c:ptCount val="11"/>
                <c:pt idx="0">
                  <c:v>Action</c:v>
                </c:pt>
                <c:pt idx="1">
                  <c:v>Action-Adventure</c:v>
                </c:pt>
                <c:pt idx="2">
                  <c:v>Adventure</c:v>
                </c:pt>
                <c:pt idx="3">
                  <c:v>Fighting</c:v>
                </c:pt>
                <c:pt idx="4">
                  <c:v>Horror</c:v>
                </c:pt>
                <c:pt idx="5">
                  <c:v>MMO</c:v>
                </c:pt>
                <c:pt idx="6">
                  <c:v>Racing</c:v>
                </c:pt>
                <c:pt idx="7">
                  <c:v>RPG</c:v>
                </c:pt>
                <c:pt idx="8">
                  <c:v>Shooter</c:v>
                </c:pt>
                <c:pt idx="9">
                  <c:v>Sports</c:v>
                </c:pt>
                <c:pt idx="10">
                  <c:v>Strategy</c:v>
                </c:pt>
              </c:strCache>
            </c:strRef>
          </c:cat>
          <c:val>
            <c:numRef>
              <c:f>'Pivot Table'!$AY$6:$AY$17</c:f>
              <c:numCache>
                <c:formatCode>General</c:formatCode>
                <c:ptCount val="11"/>
                <c:pt idx="7">
                  <c:v>1810000</c:v>
                </c:pt>
              </c:numCache>
            </c:numRef>
          </c:val>
          <c:extLst>
            <c:ext xmlns:c16="http://schemas.microsoft.com/office/drawing/2014/chart" uri="{C3380CC4-5D6E-409C-BE32-E72D297353CC}">
              <c16:uniqueId val="{000009EE-73BE-43B9-B439-39ABEF61589C}"/>
            </c:ext>
          </c:extLst>
        </c:ser>
        <c:dLbls>
          <c:showLegendKey val="0"/>
          <c:showVal val="0"/>
          <c:showCatName val="0"/>
          <c:showSerName val="0"/>
          <c:showPercent val="0"/>
          <c:showBubbleSize val="0"/>
        </c:dLbls>
        <c:gapWidth val="150"/>
        <c:shape val="box"/>
        <c:axId val="1484678159"/>
        <c:axId val="1484691471"/>
        <c:axId val="0"/>
      </c:bar3DChart>
      <c:catAx>
        <c:axId val="1484678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484691471"/>
        <c:crosses val="autoZero"/>
        <c:auto val="1"/>
        <c:lblAlgn val="ctr"/>
        <c:lblOffset val="100"/>
        <c:noMultiLvlLbl val="0"/>
      </c:catAx>
      <c:valAx>
        <c:axId val="148469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467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 of the Year Excel Dashboard.xlsx]Pivot Table!PivotTable5</c:name>
    <c:fmtId val="2"/>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600">
                <a:solidFill>
                  <a:schemeClr val="bg1"/>
                </a:solidFill>
              </a:rPr>
              <a:t>Community</a:t>
            </a:r>
            <a:r>
              <a:rPr lang="en-US" sz="1600" baseline="0">
                <a:solidFill>
                  <a:schemeClr val="bg1"/>
                </a:solidFill>
              </a:rPr>
              <a:t> and Revenue Per Game</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4">
                    <a:tint val="98000"/>
                    <a:lumMod val="114000"/>
                  </a:schemeClr>
                </a:gs>
                <a:gs pos="100000">
                  <a:schemeClr val="accent4">
                    <a:shade val="90000"/>
                    <a:lumMod val="84000"/>
                  </a:schemeClr>
                </a:gs>
              </a:gsLst>
              <a:lin ang="5400000" scaled="0"/>
            </a:gradFill>
            <a:ln w="9525">
              <a:solidFill>
                <a:schemeClr val="accent4"/>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1"/>
          <c:order val="1"/>
          <c:tx>
            <c:strRef>
              <c:f>'Pivot Table'!$C$62</c:f>
              <c:strCache>
                <c:ptCount val="1"/>
                <c:pt idx="0">
                  <c:v>Sum of Ratings</c:v>
                </c:pt>
              </c:strCache>
            </c:strRef>
          </c:tx>
          <c:spPr>
            <a:ln w="34925" cap="rnd">
              <a:solidFill>
                <a:schemeClr val="accent4"/>
              </a:solidFill>
              <a:round/>
            </a:ln>
            <a:effectLst>
              <a:outerShdw blurRad="63500" dist="38100" dir="5400000" rotWithShape="0">
                <a:srgbClr val="000000">
                  <a:alpha val="60000"/>
                </a:srgbClr>
              </a:outerShdw>
            </a:effectLst>
          </c:spPr>
          <c:marker>
            <c:symbol val="circle"/>
            <c:size val="6"/>
            <c:spPr>
              <a:gradFill rotWithShape="1">
                <a:gsLst>
                  <a:gs pos="0">
                    <a:schemeClr val="accent4">
                      <a:tint val="98000"/>
                      <a:lumMod val="114000"/>
                    </a:schemeClr>
                  </a:gs>
                  <a:gs pos="100000">
                    <a:schemeClr val="accent4">
                      <a:shade val="90000"/>
                      <a:lumMod val="84000"/>
                    </a:schemeClr>
                  </a:gs>
                </a:gsLst>
                <a:lin ang="5400000" scaled="0"/>
              </a:gradFill>
              <a:ln w="9525">
                <a:solidFill>
                  <a:schemeClr val="accent4"/>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 Table'!$A$63:$A$113</c:f>
              <c:strCache>
                <c:ptCount val="50"/>
                <c:pt idx="0">
                  <c:v>A plague Tale: Requiem</c:v>
                </c:pt>
                <c:pt idx="1">
                  <c:v>Arcade Paradise</c:v>
                </c:pt>
                <c:pt idx="2">
                  <c:v>Aria</c:v>
                </c:pt>
                <c:pt idx="3">
                  <c:v>As Dusk Falls</c:v>
                </c:pt>
                <c:pt idx="4">
                  <c:v>Babylon's Fall</c:v>
                </c:pt>
                <c:pt idx="5">
                  <c:v>Bayonetta 3</c:v>
                </c:pt>
                <c:pt idx="6">
                  <c:v>Call of Duty Modern Warfare II</c:v>
                </c:pt>
                <c:pt idx="7">
                  <c:v>Call of Duty Warzone II</c:v>
                </c:pt>
                <c:pt idx="8">
                  <c:v>Card Shark</c:v>
                </c:pt>
                <c:pt idx="9">
                  <c:v>Digimon Survive</c:v>
                </c:pt>
                <c:pt idx="10">
                  <c:v>DNF Fuel</c:v>
                </c:pt>
                <c:pt idx="11">
                  <c:v>Dying Light 2</c:v>
                </c:pt>
                <c:pt idx="12">
                  <c:v>Elden Ring</c:v>
                </c:pt>
                <c:pt idx="13">
                  <c:v>F1 22</c:v>
                </c:pt>
                <c:pt idx="14">
                  <c:v>FiFA 23</c:v>
                </c:pt>
                <c:pt idx="15">
                  <c:v>GigaBash</c:v>
                </c:pt>
                <c:pt idx="16">
                  <c:v>God of War Ragnarok</c:v>
                </c:pt>
                <c:pt idx="17">
                  <c:v>Gran Turismo 7</c:v>
                </c:pt>
                <c:pt idx="18">
                  <c:v>Grid Legends</c:v>
                </c:pt>
                <c:pt idx="19">
                  <c:v>Horizon Forbidden West</c:v>
                </c:pt>
                <c:pt idx="20">
                  <c:v>Immortality</c:v>
                </c:pt>
                <c:pt idx="21">
                  <c:v>Islets</c:v>
                </c:pt>
                <c:pt idx="22">
                  <c:v>Kirby and the Forgotten Land</c:v>
                </c:pt>
                <c:pt idx="23">
                  <c:v>Lego Star Wars: The Skywalker Saga</c:v>
                </c:pt>
                <c:pt idx="24">
                  <c:v>Lost Ark</c:v>
                </c:pt>
                <c:pt idx="25">
                  <c:v>Madden NFL 23</c:v>
                </c:pt>
                <c:pt idx="26">
                  <c:v>Mario &amp; Rabbids Sparks of Hope</c:v>
                </c:pt>
                <c:pt idx="27">
                  <c:v>Midnight Fight Express</c:v>
                </c:pt>
                <c:pt idx="28">
                  <c:v>NBA 2K23</c:v>
                </c:pt>
                <c:pt idx="29">
                  <c:v>Need For Speed: Unbound</c:v>
                </c:pt>
                <c:pt idx="30">
                  <c:v>Neon White</c:v>
                </c:pt>
                <c:pt idx="31">
                  <c:v>NHL 23</c:v>
                </c:pt>
                <c:pt idx="32">
                  <c:v>Pokemon Scarlet/Violet</c:v>
                </c:pt>
                <c:pt idx="33">
                  <c:v>Redout 2</c:v>
                </c:pt>
                <c:pt idx="34">
                  <c:v>Scorn</c:v>
                </c:pt>
                <c:pt idx="35">
                  <c:v>Shadow Warrior 3</c:v>
                </c:pt>
                <c:pt idx="36">
                  <c:v>Sifu</c:v>
                </c:pt>
                <c:pt idx="37">
                  <c:v>Sol Cresta</c:v>
                </c:pt>
                <c:pt idx="38">
                  <c:v>Sonic Frontiers</c:v>
                </c:pt>
                <c:pt idx="39">
                  <c:v>Sonic Origins</c:v>
                </c:pt>
                <c:pt idx="40">
                  <c:v>Soul Hackers 2</c:v>
                </c:pt>
                <c:pt idx="41">
                  <c:v>Splatoon 3</c:v>
                </c:pt>
                <c:pt idx="42">
                  <c:v>SteelRising</c:v>
                </c:pt>
                <c:pt idx="43">
                  <c:v>Stray</c:v>
                </c:pt>
                <c:pt idx="44">
                  <c:v>Teenage Mutant Ninja Turtles: Shredders Revenge</c:v>
                </c:pt>
                <c:pt idx="45">
                  <c:v>TinyKin</c:v>
                </c:pt>
                <c:pt idx="46">
                  <c:v>TombStar</c:v>
                </c:pt>
                <c:pt idx="47">
                  <c:v>Tunic</c:v>
                </c:pt>
                <c:pt idx="48">
                  <c:v>Valkyrie Elysium</c:v>
                </c:pt>
                <c:pt idx="49">
                  <c:v>Xenoblade Chronicles 3</c:v>
                </c:pt>
              </c:strCache>
            </c:strRef>
          </c:cat>
          <c:val>
            <c:numRef>
              <c:f>'Pivot Table'!$C$63:$C$113</c:f>
              <c:numCache>
                <c:formatCode>General</c:formatCode>
                <c:ptCount val="50"/>
                <c:pt idx="0">
                  <c:v>8.5</c:v>
                </c:pt>
                <c:pt idx="1">
                  <c:v>8</c:v>
                </c:pt>
                <c:pt idx="2">
                  <c:v>6</c:v>
                </c:pt>
                <c:pt idx="3">
                  <c:v>7.7</c:v>
                </c:pt>
                <c:pt idx="4">
                  <c:v>4</c:v>
                </c:pt>
                <c:pt idx="5">
                  <c:v>8.1</c:v>
                </c:pt>
                <c:pt idx="6">
                  <c:v>8</c:v>
                </c:pt>
                <c:pt idx="7">
                  <c:v>6.8</c:v>
                </c:pt>
                <c:pt idx="8">
                  <c:v>8.1</c:v>
                </c:pt>
                <c:pt idx="9">
                  <c:v>7</c:v>
                </c:pt>
                <c:pt idx="10">
                  <c:v>7</c:v>
                </c:pt>
                <c:pt idx="11">
                  <c:v>7.6</c:v>
                </c:pt>
                <c:pt idx="12">
                  <c:v>9.4</c:v>
                </c:pt>
                <c:pt idx="13">
                  <c:v>7.3</c:v>
                </c:pt>
                <c:pt idx="14">
                  <c:v>6.5</c:v>
                </c:pt>
                <c:pt idx="15">
                  <c:v>8.5</c:v>
                </c:pt>
                <c:pt idx="16">
                  <c:v>9.5</c:v>
                </c:pt>
                <c:pt idx="17">
                  <c:v>8.5</c:v>
                </c:pt>
                <c:pt idx="18">
                  <c:v>6</c:v>
                </c:pt>
                <c:pt idx="19">
                  <c:v>8.8000000000000007</c:v>
                </c:pt>
                <c:pt idx="20">
                  <c:v>6.4</c:v>
                </c:pt>
                <c:pt idx="21">
                  <c:v>8</c:v>
                </c:pt>
                <c:pt idx="22">
                  <c:v>8.5</c:v>
                </c:pt>
                <c:pt idx="23">
                  <c:v>8</c:v>
                </c:pt>
                <c:pt idx="24">
                  <c:v>6.3</c:v>
                </c:pt>
                <c:pt idx="25">
                  <c:v>5.5</c:v>
                </c:pt>
                <c:pt idx="26">
                  <c:v>8.4</c:v>
                </c:pt>
                <c:pt idx="27">
                  <c:v>7.6</c:v>
                </c:pt>
                <c:pt idx="28">
                  <c:v>6</c:v>
                </c:pt>
                <c:pt idx="29">
                  <c:v>7.7</c:v>
                </c:pt>
                <c:pt idx="30">
                  <c:v>7</c:v>
                </c:pt>
                <c:pt idx="31">
                  <c:v>7.7</c:v>
                </c:pt>
                <c:pt idx="32">
                  <c:v>7.9</c:v>
                </c:pt>
                <c:pt idx="33">
                  <c:v>7</c:v>
                </c:pt>
                <c:pt idx="34">
                  <c:v>5.9</c:v>
                </c:pt>
                <c:pt idx="35">
                  <c:v>7</c:v>
                </c:pt>
                <c:pt idx="36">
                  <c:v>8.5</c:v>
                </c:pt>
                <c:pt idx="37">
                  <c:v>8</c:v>
                </c:pt>
                <c:pt idx="38">
                  <c:v>8</c:v>
                </c:pt>
                <c:pt idx="39">
                  <c:v>8</c:v>
                </c:pt>
                <c:pt idx="40">
                  <c:v>7</c:v>
                </c:pt>
                <c:pt idx="41">
                  <c:v>8.4</c:v>
                </c:pt>
                <c:pt idx="42">
                  <c:v>5.0999999999999996</c:v>
                </c:pt>
                <c:pt idx="43">
                  <c:v>8</c:v>
                </c:pt>
                <c:pt idx="44">
                  <c:v>8</c:v>
                </c:pt>
                <c:pt idx="45">
                  <c:v>7.6</c:v>
                </c:pt>
                <c:pt idx="46">
                  <c:v>7</c:v>
                </c:pt>
                <c:pt idx="47">
                  <c:v>7</c:v>
                </c:pt>
                <c:pt idx="48">
                  <c:v>7</c:v>
                </c:pt>
                <c:pt idx="49">
                  <c:v>9.1</c:v>
                </c:pt>
              </c:numCache>
            </c:numRef>
          </c:val>
          <c:smooth val="0"/>
          <c:extLst>
            <c:ext xmlns:c16="http://schemas.microsoft.com/office/drawing/2014/chart" uri="{C3380CC4-5D6E-409C-BE32-E72D297353CC}">
              <c16:uniqueId val="{00000000-9166-434C-B60F-F37F652CD1E7}"/>
            </c:ext>
          </c:extLst>
        </c:ser>
        <c:dLbls>
          <c:showLegendKey val="0"/>
          <c:showVal val="0"/>
          <c:showCatName val="0"/>
          <c:showSerName val="0"/>
          <c:showPercent val="0"/>
          <c:showBubbleSize val="0"/>
        </c:dLbls>
        <c:marker val="1"/>
        <c:smooth val="0"/>
        <c:axId val="1399921151"/>
        <c:axId val="1399904927"/>
      </c:lineChart>
      <c:lineChart>
        <c:grouping val="stacked"/>
        <c:varyColors val="0"/>
        <c:ser>
          <c:idx val="0"/>
          <c:order val="0"/>
          <c:tx>
            <c:strRef>
              <c:f>'Pivot Table'!$B$62</c:f>
              <c:strCache>
                <c:ptCount val="1"/>
                <c:pt idx="0">
                  <c:v>Sum of Revenue</c:v>
                </c:pt>
              </c:strCache>
            </c:strRef>
          </c:tx>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'Pivot Table'!$A$63:$A$113</c:f>
              <c:strCache>
                <c:ptCount val="50"/>
                <c:pt idx="0">
                  <c:v>A plague Tale: Requiem</c:v>
                </c:pt>
                <c:pt idx="1">
                  <c:v>Arcade Paradise</c:v>
                </c:pt>
                <c:pt idx="2">
                  <c:v>Aria</c:v>
                </c:pt>
                <c:pt idx="3">
                  <c:v>As Dusk Falls</c:v>
                </c:pt>
                <c:pt idx="4">
                  <c:v>Babylon's Fall</c:v>
                </c:pt>
                <c:pt idx="5">
                  <c:v>Bayonetta 3</c:v>
                </c:pt>
                <c:pt idx="6">
                  <c:v>Call of Duty Modern Warfare II</c:v>
                </c:pt>
                <c:pt idx="7">
                  <c:v>Call of Duty Warzone II</c:v>
                </c:pt>
                <c:pt idx="8">
                  <c:v>Card Shark</c:v>
                </c:pt>
                <c:pt idx="9">
                  <c:v>Digimon Survive</c:v>
                </c:pt>
                <c:pt idx="10">
                  <c:v>DNF Fuel</c:v>
                </c:pt>
                <c:pt idx="11">
                  <c:v>Dying Light 2</c:v>
                </c:pt>
                <c:pt idx="12">
                  <c:v>Elden Ring</c:v>
                </c:pt>
                <c:pt idx="13">
                  <c:v>F1 22</c:v>
                </c:pt>
                <c:pt idx="14">
                  <c:v>FiFA 23</c:v>
                </c:pt>
                <c:pt idx="15">
                  <c:v>GigaBash</c:v>
                </c:pt>
                <c:pt idx="16">
                  <c:v>God of War Ragnarok</c:v>
                </c:pt>
                <c:pt idx="17">
                  <c:v>Gran Turismo 7</c:v>
                </c:pt>
                <c:pt idx="18">
                  <c:v>Grid Legends</c:v>
                </c:pt>
                <c:pt idx="19">
                  <c:v>Horizon Forbidden West</c:v>
                </c:pt>
                <c:pt idx="20">
                  <c:v>Immortality</c:v>
                </c:pt>
                <c:pt idx="21">
                  <c:v>Islets</c:v>
                </c:pt>
                <c:pt idx="22">
                  <c:v>Kirby and the Forgotten Land</c:v>
                </c:pt>
                <c:pt idx="23">
                  <c:v>Lego Star Wars: The Skywalker Saga</c:v>
                </c:pt>
                <c:pt idx="24">
                  <c:v>Lost Ark</c:v>
                </c:pt>
                <c:pt idx="25">
                  <c:v>Madden NFL 23</c:v>
                </c:pt>
                <c:pt idx="26">
                  <c:v>Mario &amp; Rabbids Sparks of Hope</c:v>
                </c:pt>
                <c:pt idx="27">
                  <c:v>Midnight Fight Express</c:v>
                </c:pt>
                <c:pt idx="28">
                  <c:v>NBA 2K23</c:v>
                </c:pt>
                <c:pt idx="29">
                  <c:v>Need For Speed: Unbound</c:v>
                </c:pt>
                <c:pt idx="30">
                  <c:v>Neon White</c:v>
                </c:pt>
                <c:pt idx="31">
                  <c:v>NHL 23</c:v>
                </c:pt>
                <c:pt idx="32">
                  <c:v>Pokemon Scarlet/Violet</c:v>
                </c:pt>
                <c:pt idx="33">
                  <c:v>Redout 2</c:v>
                </c:pt>
                <c:pt idx="34">
                  <c:v>Scorn</c:v>
                </c:pt>
                <c:pt idx="35">
                  <c:v>Shadow Warrior 3</c:v>
                </c:pt>
                <c:pt idx="36">
                  <c:v>Sifu</c:v>
                </c:pt>
                <c:pt idx="37">
                  <c:v>Sol Cresta</c:v>
                </c:pt>
                <c:pt idx="38">
                  <c:v>Sonic Frontiers</c:v>
                </c:pt>
                <c:pt idx="39">
                  <c:v>Sonic Origins</c:v>
                </c:pt>
                <c:pt idx="40">
                  <c:v>Soul Hackers 2</c:v>
                </c:pt>
                <c:pt idx="41">
                  <c:v>Splatoon 3</c:v>
                </c:pt>
                <c:pt idx="42">
                  <c:v>SteelRising</c:v>
                </c:pt>
                <c:pt idx="43">
                  <c:v>Stray</c:v>
                </c:pt>
                <c:pt idx="44">
                  <c:v>Teenage Mutant Ninja Turtles: Shredders Revenge</c:v>
                </c:pt>
                <c:pt idx="45">
                  <c:v>TinyKin</c:v>
                </c:pt>
                <c:pt idx="46">
                  <c:v>TombStar</c:v>
                </c:pt>
                <c:pt idx="47">
                  <c:v>Tunic</c:v>
                </c:pt>
                <c:pt idx="48">
                  <c:v>Valkyrie Elysium</c:v>
                </c:pt>
                <c:pt idx="49">
                  <c:v>Xenoblade Chronicles 3</c:v>
                </c:pt>
              </c:strCache>
            </c:strRef>
          </c:cat>
          <c:val>
            <c:numRef>
              <c:f>'Pivot Table'!$B$63:$B$113</c:f>
              <c:numCache>
                <c:formatCode>General</c:formatCode>
                <c:ptCount val="50"/>
                <c:pt idx="0">
                  <c:v>11500000</c:v>
                </c:pt>
                <c:pt idx="1">
                  <c:v>386000</c:v>
                </c:pt>
                <c:pt idx="2">
                  <c:v>2056</c:v>
                </c:pt>
                <c:pt idx="3">
                  <c:v>1100000</c:v>
                </c:pt>
                <c:pt idx="4">
                  <c:v>583000</c:v>
                </c:pt>
                <c:pt idx="5">
                  <c:v>19300000</c:v>
                </c:pt>
                <c:pt idx="6">
                  <c:v>420000000</c:v>
                </c:pt>
                <c:pt idx="7">
                  <c:v>378000000</c:v>
                </c:pt>
                <c:pt idx="8">
                  <c:v>851000</c:v>
                </c:pt>
                <c:pt idx="9">
                  <c:v>3600000</c:v>
                </c:pt>
                <c:pt idx="10">
                  <c:v>4400000</c:v>
                </c:pt>
                <c:pt idx="11">
                  <c:v>146700000</c:v>
                </c:pt>
                <c:pt idx="12">
                  <c:v>477000000</c:v>
                </c:pt>
                <c:pt idx="13">
                  <c:v>28800000</c:v>
                </c:pt>
                <c:pt idx="14">
                  <c:v>155500000</c:v>
                </c:pt>
                <c:pt idx="15">
                  <c:v>600000</c:v>
                </c:pt>
                <c:pt idx="16">
                  <c:v>235000000</c:v>
                </c:pt>
                <c:pt idx="17">
                  <c:v>80000000</c:v>
                </c:pt>
                <c:pt idx="18">
                  <c:v>1900000</c:v>
                </c:pt>
                <c:pt idx="19">
                  <c:v>104100000</c:v>
                </c:pt>
                <c:pt idx="20">
                  <c:v>480000</c:v>
                </c:pt>
                <c:pt idx="21">
                  <c:v>242000</c:v>
                </c:pt>
                <c:pt idx="22">
                  <c:v>84000000</c:v>
                </c:pt>
                <c:pt idx="23">
                  <c:v>42000000</c:v>
                </c:pt>
                <c:pt idx="24">
                  <c:v>5800000</c:v>
                </c:pt>
                <c:pt idx="25">
                  <c:v>6000000</c:v>
                </c:pt>
                <c:pt idx="26">
                  <c:v>274000</c:v>
                </c:pt>
                <c:pt idx="27">
                  <c:v>626000</c:v>
                </c:pt>
                <c:pt idx="28">
                  <c:v>35600000</c:v>
                </c:pt>
                <c:pt idx="29">
                  <c:v>23000000</c:v>
                </c:pt>
                <c:pt idx="30">
                  <c:v>6500000</c:v>
                </c:pt>
                <c:pt idx="31">
                  <c:v>38000000</c:v>
                </c:pt>
                <c:pt idx="32">
                  <c:v>220000000</c:v>
                </c:pt>
                <c:pt idx="33">
                  <c:v>574000</c:v>
                </c:pt>
                <c:pt idx="34">
                  <c:v>9300000</c:v>
                </c:pt>
                <c:pt idx="35">
                  <c:v>3600000</c:v>
                </c:pt>
                <c:pt idx="36">
                  <c:v>3400000</c:v>
                </c:pt>
                <c:pt idx="37">
                  <c:v>75295</c:v>
                </c:pt>
                <c:pt idx="38">
                  <c:v>24200000</c:v>
                </c:pt>
                <c:pt idx="39">
                  <c:v>2200000</c:v>
                </c:pt>
                <c:pt idx="40">
                  <c:v>3300000</c:v>
                </c:pt>
                <c:pt idx="41">
                  <c:v>206965000</c:v>
                </c:pt>
                <c:pt idx="42">
                  <c:v>3300000</c:v>
                </c:pt>
                <c:pt idx="43">
                  <c:v>83900000</c:v>
                </c:pt>
                <c:pt idx="44">
                  <c:v>21200000</c:v>
                </c:pt>
                <c:pt idx="45">
                  <c:v>723000</c:v>
                </c:pt>
                <c:pt idx="46">
                  <c:v>25495</c:v>
                </c:pt>
                <c:pt idx="47">
                  <c:v>6500000</c:v>
                </c:pt>
                <c:pt idx="48">
                  <c:v>1100000</c:v>
                </c:pt>
                <c:pt idx="49">
                  <c:v>1500000</c:v>
                </c:pt>
              </c:numCache>
            </c:numRef>
          </c:val>
          <c:smooth val="0"/>
          <c:extLst>
            <c:ext xmlns:c16="http://schemas.microsoft.com/office/drawing/2014/chart" uri="{C3380CC4-5D6E-409C-BE32-E72D297353CC}">
              <c16:uniqueId val="{00000001-9166-434C-B60F-F37F652CD1E7}"/>
            </c:ext>
          </c:extLst>
        </c:ser>
        <c:dLbls>
          <c:showLegendKey val="0"/>
          <c:showVal val="0"/>
          <c:showCatName val="0"/>
          <c:showSerName val="0"/>
          <c:showPercent val="0"/>
          <c:showBubbleSize val="0"/>
        </c:dLbls>
        <c:marker val="1"/>
        <c:smooth val="0"/>
        <c:axId val="1399928223"/>
        <c:axId val="1399936127"/>
      </c:lineChart>
      <c:catAx>
        <c:axId val="1399921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399904927"/>
        <c:crosses val="autoZero"/>
        <c:auto val="1"/>
        <c:lblAlgn val="ctr"/>
        <c:lblOffset val="100"/>
        <c:noMultiLvlLbl val="0"/>
      </c:catAx>
      <c:valAx>
        <c:axId val="139990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399921151"/>
        <c:crosses val="autoZero"/>
        <c:crossBetween val="between"/>
      </c:valAx>
      <c:valAx>
        <c:axId val="139993612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1399928223"/>
        <c:crosses val="max"/>
        <c:crossBetween val="between"/>
      </c:valAx>
      <c:catAx>
        <c:axId val="1399928223"/>
        <c:scaling>
          <c:orientation val="minMax"/>
        </c:scaling>
        <c:delete val="1"/>
        <c:axPos val="b"/>
        <c:numFmt formatCode="General" sourceLinked="1"/>
        <c:majorTickMark val="none"/>
        <c:minorTickMark val="none"/>
        <c:tickLblPos val="nextTo"/>
        <c:crossAx val="13999361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 of the Year Excel Dashboard.xlsx]Pivot Table!PivotTable6</c:name>
    <c:fmtId val="7"/>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Single</a:t>
            </a:r>
            <a:r>
              <a:rPr lang="en-US" baseline="0">
                <a:solidFill>
                  <a:schemeClr val="bg1"/>
                </a:solidFill>
              </a:rPr>
              <a:t> player vs Multiplayer Games by Genre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Table'!$F$83:$F$84</c:f>
              <c:strCache>
                <c:ptCount val="1"/>
                <c:pt idx="0">
                  <c:v>Action</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Table'!$F$85:$F$87</c:f>
              <c:numCache>
                <c:formatCode>General</c:formatCode>
                <c:ptCount val="2"/>
                <c:pt idx="0">
                  <c:v>4</c:v>
                </c:pt>
                <c:pt idx="1">
                  <c:v>7</c:v>
                </c:pt>
              </c:numCache>
            </c:numRef>
          </c:val>
          <c:extLst>
            <c:ext xmlns:c16="http://schemas.microsoft.com/office/drawing/2014/chart" uri="{C3380CC4-5D6E-409C-BE32-E72D297353CC}">
              <c16:uniqueId val="{00000000-5240-4E2D-911C-F59340FE7080}"/>
            </c:ext>
          </c:extLst>
        </c:ser>
        <c:ser>
          <c:idx val="1"/>
          <c:order val="1"/>
          <c:tx>
            <c:strRef>
              <c:f>'Pivot Table'!$G$83:$G$84</c:f>
              <c:strCache>
                <c:ptCount val="1"/>
                <c:pt idx="0">
                  <c:v>Action-Adventure</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Table'!$G$85:$G$87</c:f>
              <c:numCache>
                <c:formatCode>General</c:formatCode>
                <c:ptCount val="2"/>
                <c:pt idx="0">
                  <c:v>5</c:v>
                </c:pt>
              </c:numCache>
            </c:numRef>
          </c:val>
          <c:extLst>
            <c:ext xmlns:c16="http://schemas.microsoft.com/office/drawing/2014/chart" uri="{C3380CC4-5D6E-409C-BE32-E72D297353CC}">
              <c16:uniqueId val="{0000023D-5240-4E2D-911C-F59340FE7080}"/>
            </c:ext>
          </c:extLst>
        </c:ser>
        <c:ser>
          <c:idx val="2"/>
          <c:order val="2"/>
          <c:tx>
            <c:strRef>
              <c:f>'Pivot Table'!$H$83:$H$84</c:f>
              <c:strCache>
                <c:ptCount val="1"/>
                <c:pt idx="0">
                  <c:v>Adventure</c:v>
                </c:pt>
              </c:strCache>
            </c:strRef>
          </c:tx>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Table'!$H$85:$H$87</c:f>
              <c:numCache>
                <c:formatCode>General</c:formatCode>
                <c:ptCount val="2"/>
                <c:pt idx="0">
                  <c:v>7</c:v>
                </c:pt>
                <c:pt idx="1">
                  <c:v>6</c:v>
                </c:pt>
              </c:numCache>
            </c:numRef>
          </c:val>
          <c:extLst>
            <c:ext xmlns:c16="http://schemas.microsoft.com/office/drawing/2014/chart" uri="{C3380CC4-5D6E-409C-BE32-E72D297353CC}">
              <c16:uniqueId val="{0000023E-5240-4E2D-911C-F59340FE7080}"/>
            </c:ext>
          </c:extLst>
        </c:ser>
        <c:ser>
          <c:idx val="3"/>
          <c:order val="3"/>
          <c:tx>
            <c:strRef>
              <c:f>'Pivot Table'!$I$83:$I$84</c:f>
              <c:strCache>
                <c:ptCount val="1"/>
                <c:pt idx="0">
                  <c:v>Fighting</c:v>
                </c:pt>
              </c:strCache>
            </c:strRef>
          </c:tx>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Table'!$I$85:$I$87</c:f>
              <c:numCache>
                <c:formatCode>General</c:formatCode>
                <c:ptCount val="2"/>
                <c:pt idx="0">
                  <c:v>2</c:v>
                </c:pt>
                <c:pt idx="1">
                  <c:v>1</c:v>
                </c:pt>
              </c:numCache>
            </c:numRef>
          </c:val>
          <c:extLst>
            <c:ext xmlns:c16="http://schemas.microsoft.com/office/drawing/2014/chart" uri="{C3380CC4-5D6E-409C-BE32-E72D297353CC}">
              <c16:uniqueId val="{0000023F-5240-4E2D-911C-F59340FE7080}"/>
            </c:ext>
          </c:extLst>
        </c:ser>
        <c:ser>
          <c:idx val="4"/>
          <c:order val="4"/>
          <c:tx>
            <c:strRef>
              <c:f>'Pivot Table'!$J$83:$J$84</c:f>
              <c:strCache>
                <c:ptCount val="1"/>
                <c:pt idx="0">
                  <c:v>Horror</c:v>
                </c:pt>
              </c:strCache>
            </c:strRef>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Table'!$J$85:$J$87</c:f>
              <c:numCache>
                <c:formatCode>General</c:formatCode>
                <c:ptCount val="2"/>
                <c:pt idx="0">
                  <c:v>1</c:v>
                </c:pt>
              </c:numCache>
            </c:numRef>
          </c:val>
          <c:extLst>
            <c:ext xmlns:c16="http://schemas.microsoft.com/office/drawing/2014/chart" uri="{C3380CC4-5D6E-409C-BE32-E72D297353CC}">
              <c16:uniqueId val="{00000240-5240-4E2D-911C-F59340FE7080}"/>
            </c:ext>
          </c:extLst>
        </c:ser>
        <c:ser>
          <c:idx val="5"/>
          <c:order val="5"/>
          <c:tx>
            <c:strRef>
              <c:f>'Pivot Table'!$K$83:$K$84</c:f>
              <c:strCache>
                <c:ptCount val="1"/>
                <c:pt idx="0">
                  <c:v>MMO</c:v>
                </c:pt>
              </c:strCache>
            </c:strRef>
          </c:tx>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Table'!$K$85:$K$87</c:f>
              <c:numCache>
                <c:formatCode>General</c:formatCode>
                <c:ptCount val="2"/>
                <c:pt idx="1">
                  <c:v>1</c:v>
                </c:pt>
              </c:numCache>
            </c:numRef>
          </c:val>
          <c:extLst>
            <c:ext xmlns:c16="http://schemas.microsoft.com/office/drawing/2014/chart" uri="{C3380CC4-5D6E-409C-BE32-E72D297353CC}">
              <c16:uniqueId val="{00000241-5240-4E2D-911C-F59340FE7080}"/>
            </c:ext>
          </c:extLst>
        </c:ser>
        <c:ser>
          <c:idx val="6"/>
          <c:order val="6"/>
          <c:tx>
            <c:strRef>
              <c:f>'Pivot Table'!$L$83:$L$84</c:f>
              <c:strCache>
                <c:ptCount val="1"/>
                <c:pt idx="0">
                  <c:v>Racing</c:v>
                </c:pt>
              </c:strCache>
            </c:strRef>
          </c:tx>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Table'!$L$85:$L$87</c:f>
              <c:numCache>
                <c:formatCode>General</c:formatCode>
                <c:ptCount val="2"/>
                <c:pt idx="1">
                  <c:v>4</c:v>
                </c:pt>
              </c:numCache>
            </c:numRef>
          </c:val>
          <c:extLst>
            <c:ext xmlns:c16="http://schemas.microsoft.com/office/drawing/2014/chart" uri="{C3380CC4-5D6E-409C-BE32-E72D297353CC}">
              <c16:uniqueId val="{00000242-5240-4E2D-911C-F59340FE7080}"/>
            </c:ext>
          </c:extLst>
        </c:ser>
        <c:ser>
          <c:idx val="7"/>
          <c:order val="7"/>
          <c:tx>
            <c:strRef>
              <c:f>'Pivot Table'!$M$83:$M$84</c:f>
              <c:strCache>
                <c:ptCount val="1"/>
                <c:pt idx="0">
                  <c:v>RPG</c:v>
                </c:pt>
              </c:strCache>
            </c:strRef>
          </c:tx>
          <c:spPr>
            <a:gradFill rotWithShape="1">
              <a:gsLst>
                <a:gs pos="0">
                  <a:schemeClr val="accent2">
                    <a:lumMod val="60000"/>
                    <a:tint val="98000"/>
                    <a:lumMod val="114000"/>
                  </a:schemeClr>
                </a:gs>
                <a:gs pos="100000">
                  <a:schemeClr val="accent2">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Table'!$M$85:$M$87</c:f>
              <c:numCache>
                <c:formatCode>General</c:formatCode>
                <c:ptCount val="2"/>
                <c:pt idx="0">
                  <c:v>3</c:v>
                </c:pt>
              </c:numCache>
            </c:numRef>
          </c:val>
          <c:extLst>
            <c:ext xmlns:c16="http://schemas.microsoft.com/office/drawing/2014/chart" uri="{C3380CC4-5D6E-409C-BE32-E72D297353CC}">
              <c16:uniqueId val="{00000243-5240-4E2D-911C-F59340FE7080}"/>
            </c:ext>
          </c:extLst>
        </c:ser>
        <c:ser>
          <c:idx val="8"/>
          <c:order val="8"/>
          <c:tx>
            <c:strRef>
              <c:f>'Pivot Table'!$N$83:$N$84</c:f>
              <c:strCache>
                <c:ptCount val="1"/>
                <c:pt idx="0">
                  <c:v>Shooter</c:v>
                </c:pt>
              </c:strCache>
            </c:strRef>
          </c:tx>
          <c:spPr>
            <a:gradFill rotWithShape="1">
              <a:gsLst>
                <a:gs pos="0">
                  <a:schemeClr val="accent3">
                    <a:lumMod val="60000"/>
                    <a:tint val="98000"/>
                    <a:lumMod val="114000"/>
                  </a:schemeClr>
                </a:gs>
                <a:gs pos="100000">
                  <a:schemeClr val="accent3">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Table'!$N$85:$N$87</c:f>
              <c:numCache>
                <c:formatCode>General</c:formatCode>
                <c:ptCount val="2"/>
                <c:pt idx="1">
                  <c:v>3</c:v>
                </c:pt>
              </c:numCache>
            </c:numRef>
          </c:val>
          <c:extLst>
            <c:ext xmlns:c16="http://schemas.microsoft.com/office/drawing/2014/chart" uri="{C3380CC4-5D6E-409C-BE32-E72D297353CC}">
              <c16:uniqueId val="{00000244-5240-4E2D-911C-F59340FE7080}"/>
            </c:ext>
          </c:extLst>
        </c:ser>
        <c:ser>
          <c:idx val="9"/>
          <c:order val="9"/>
          <c:tx>
            <c:strRef>
              <c:f>'Pivot Table'!$O$83:$O$84</c:f>
              <c:strCache>
                <c:ptCount val="1"/>
                <c:pt idx="0">
                  <c:v>Sports</c:v>
                </c:pt>
              </c:strCache>
            </c:strRef>
          </c:tx>
          <c:spPr>
            <a:gradFill rotWithShape="1">
              <a:gsLst>
                <a:gs pos="0">
                  <a:schemeClr val="accent4">
                    <a:lumMod val="60000"/>
                    <a:tint val="98000"/>
                    <a:lumMod val="114000"/>
                  </a:schemeClr>
                </a:gs>
                <a:gs pos="100000">
                  <a:schemeClr val="accent4">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Table'!$O$85:$O$87</c:f>
              <c:numCache>
                <c:formatCode>General</c:formatCode>
                <c:ptCount val="2"/>
                <c:pt idx="1">
                  <c:v>5</c:v>
                </c:pt>
              </c:numCache>
            </c:numRef>
          </c:val>
          <c:extLst>
            <c:ext xmlns:c16="http://schemas.microsoft.com/office/drawing/2014/chart" uri="{C3380CC4-5D6E-409C-BE32-E72D297353CC}">
              <c16:uniqueId val="{00000245-5240-4E2D-911C-F59340FE7080}"/>
            </c:ext>
          </c:extLst>
        </c:ser>
        <c:ser>
          <c:idx val="10"/>
          <c:order val="10"/>
          <c:tx>
            <c:strRef>
              <c:f>'Pivot Table'!$P$83:$P$84</c:f>
              <c:strCache>
                <c:ptCount val="1"/>
                <c:pt idx="0">
                  <c:v>Strategy</c:v>
                </c:pt>
              </c:strCache>
            </c:strRef>
          </c:tx>
          <c:spPr>
            <a:gradFill rotWithShape="1">
              <a:gsLst>
                <a:gs pos="0">
                  <a:schemeClr val="accent5">
                    <a:lumMod val="60000"/>
                    <a:tint val="98000"/>
                    <a:lumMod val="114000"/>
                  </a:schemeClr>
                </a:gs>
                <a:gs pos="100000">
                  <a:schemeClr val="accent5">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'Pivot Table'!$E$85:$E$87</c:f>
              <c:strCache>
                <c:ptCount val="2"/>
                <c:pt idx="0">
                  <c:v>Single</c:v>
                </c:pt>
                <c:pt idx="1">
                  <c:v>Multiplayer</c:v>
                </c:pt>
              </c:strCache>
            </c:strRef>
          </c:cat>
          <c:val>
            <c:numRef>
              <c:f>'Pivot Table'!$P$85:$P$87</c:f>
              <c:numCache>
                <c:formatCode>General</c:formatCode>
                <c:ptCount val="2"/>
                <c:pt idx="1">
                  <c:v>1</c:v>
                </c:pt>
              </c:numCache>
            </c:numRef>
          </c:val>
          <c:extLst>
            <c:ext xmlns:c16="http://schemas.microsoft.com/office/drawing/2014/chart" uri="{C3380CC4-5D6E-409C-BE32-E72D297353CC}">
              <c16:uniqueId val="{00000246-5240-4E2D-911C-F59340FE7080}"/>
            </c:ext>
          </c:extLst>
        </c:ser>
        <c:dLbls>
          <c:showLegendKey val="0"/>
          <c:showVal val="0"/>
          <c:showCatName val="0"/>
          <c:showSerName val="0"/>
          <c:showPercent val="0"/>
          <c:showBubbleSize val="0"/>
        </c:dLbls>
        <c:gapWidth val="150"/>
        <c:shape val="box"/>
        <c:axId val="627497759"/>
        <c:axId val="627504831"/>
        <c:axId val="0"/>
      </c:bar3DChart>
      <c:catAx>
        <c:axId val="6274977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627504831"/>
        <c:crosses val="autoZero"/>
        <c:auto val="1"/>
        <c:lblAlgn val="ctr"/>
        <c:lblOffset val="100"/>
        <c:noMultiLvlLbl val="0"/>
      </c:catAx>
      <c:valAx>
        <c:axId val="62750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497759"/>
        <c:crosses val="autoZero"/>
        <c:crossBetween val="between"/>
      </c:valAx>
      <c:spPr>
        <a:noFill/>
        <a:ln>
          <a:noFill/>
        </a:ln>
        <a:effectLst/>
      </c:spPr>
    </c:plotArea>
    <c:legend>
      <c:legendPos val="r"/>
      <c:layout>
        <c:manualLayout>
          <c:xMode val="edge"/>
          <c:yMode val="edge"/>
          <c:x val="0.84837380338307611"/>
          <c:y val="4.1083011682363231E-2"/>
          <c:w val="0.13179441153569654"/>
          <c:h val="0.9102076064021409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3.svg"/><Relationship Id="rId5" Type="http://schemas.openxmlformats.org/officeDocument/2006/relationships/image" Target="../media/image2.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257174</xdr:colOff>
      <xdr:row>17</xdr:row>
      <xdr:rowOff>85724</xdr:rowOff>
    </xdr:from>
    <xdr:to>
      <xdr:col>8</xdr:col>
      <xdr:colOff>704850</xdr:colOff>
      <xdr:row>36</xdr:row>
      <xdr:rowOff>57149</xdr:rowOff>
    </xdr:to>
    <xdr:graphicFrame macro="">
      <xdr:nvGraphicFramePr>
        <xdr:cNvPr id="3" name="Chart 2">
          <a:extLst>
            <a:ext uri="{FF2B5EF4-FFF2-40B4-BE49-F238E27FC236}">
              <a16:creationId xmlns:a16="http://schemas.microsoft.com/office/drawing/2014/main" id="{A858646E-CA30-4EDF-A886-FCDF134EF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356347</xdr:colOff>
      <xdr:row>37</xdr:row>
      <xdr:rowOff>33057</xdr:rowOff>
    </xdr:from>
    <xdr:to>
      <xdr:col>8</xdr:col>
      <xdr:colOff>732865</xdr:colOff>
      <xdr:row>57</xdr:row>
      <xdr:rowOff>118783</xdr:rowOff>
    </xdr:to>
    <xdr:graphicFrame macro="">
      <xdr:nvGraphicFramePr>
        <xdr:cNvPr id="4" name="Chart 3">
          <a:extLst>
            <a:ext uri="{FF2B5EF4-FFF2-40B4-BE49-F238E27FC236}">
              <a16:creationId xmlns:a16="http://schemas.microsoft.com/office/drawing/2014/main" id="{2AA447CE-2391-4C0E-B3C6-3065640AC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152399</xdr:colOff>
      <xdr:row>59</xdr:row>
      <xdr:rowOff>104774</xdr:rowOff>
    </xdr:from>
    <xdr:to>
      <xdr:col>13</xdr:col>
      <xdr:colOff>342900</xdr:colOff>
      <xdr:row>76</xdr:row>
      <xdr:rowOff>57149</xdr:rowOff>
    </xdr:to>
    <xdr:graphicFrame macro="">
      <xdr:nvGraphicFramePr>
        <xdr:cNvPr id="5" name="Chart 4">
          <a:extLst>
            <a:ext uri="{FF2B5EF4-FFF2-40B4-BE49-F238E27FC236}">
              <a16:creationId xmlns:a16="http://schemas.microsoft.com/office/drawing/2014/main" id="{1965C7C4-B8BE-49B7-AFA7-408C5B80B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466724</xdr:colOff>
      <xdr:row>88</xdr:row>
      <xdr:rowOff>104775</xdr:rowOff>
    </xdr:from>
    <xdr:to>
      <xdr:col>16</xdr:col>
      <xdr:colOff>361949</xdr:colOff>
      <xdr:row>105</xdr:row>
      <xdr:rowOff>161925</xdr:rowOff>
    </xdr:to>
    <xdr:graphicFrame macro="">
      <xdr:nvGraphicFramePr>
        <xdr:cNvPr id="6" name="Chart 5">
          <a:extLst>
            <a:ext uri="{FF2B5EF4-FFF2-40B4-BE49-F238E27FC236}">
              <a16:creationId xmlns:a16="http://schemas.microsoft.com/office/drawing/2014/main" id="{9DF1B5C4-14CF-4BBE-AADA-32014F982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9525</xdr:colOff>
      <xdr:row>107</xdr:row>
      <xdr:rowOff>200025</xdr:rowOff>
    </xdr:from>
    <xdr:to>
      <xdr:col>8</xdr:col>
      <xdr:colOff>66675</xdr:colOff>
      <xdr:row>116</xdr:row>
      <xdr:rowOff>19050</xdr:rowOff>
    </xdr:to>
    <mc:AlternateContent xmlns:mc="http://schemas.openxmlformats.org/markup-compatibility/2006">
      <mc:Choice xmlns:a14="http://schemas.microsoft.com/office/drawing/2010/main" Requires="a14">
        <xdr:graphicFrame macro="">
          <xdr:nvGraphicFramePr>
            <xdr:cNvPr id="7" name="                  Months">
              <a:extLst>
                <a:ext uri="{FF2B5EF4-FFF2-40B4-BE49-F238E27FC236}">
                  <a16:creationId xmlns:a16="http://schemas.microsoft.com/office/drawing/2014/main" id="{D89A9131-AD42-4E02-9B49-5A0BBB79F23E}"/>
                </a:ext>
              </a:extLst>
            </xdr:cNvPr>
            <xdr:cNvGraphicFramePr/>
          </xdr:nvGraphicFramePr>
          <xdr:xfrm>
            <a:off x="0" y="0"/>
            <a:ext cx="0" cy="0"/>
          </xdr:xfrm>
          <a:graphic>
            <a:graphicData uri="http://schemas.microsoft.com/office/drawing/2010/slicer">
              <sle:slicer xmlns:sle="http://schemas.microsoft.com/office/drawing/2010/slicer" name="                  Months"/>
            </a:graphicData>
          </a:graphic>
        </xdr:graphicFrame>
      </mc:Choice>
      <mc:Fallback>
        <xdr:sp macro="" textlink="">
          <xdr:nvSpPr>
            <xdr:cNvPr id="0" name=""/>
            <xdr:cNvSpPr>
              <a:spLocks noTextEdit="1"/>
            </xdr:cNvSpPr>
          </xdr:nvSpPr>
          <xdr:spPr>
            <a:xfrm>
              <a:off x="8448675" y="22621875"/>
              <a:ext cx="21717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114300</xdr:colOff>
      <xdr:row>114</xdr:row>
      <xdr:rowOff>28575</xdr:rowOff>
    </xdr:from>
    <xdr:to>
      <xdr:col>15</xdr:col>
      <xdr:colOff>514350</xdr:colOff>
      <xdr:row>135</xdr:row>
      <xdr:rowOff>161925</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FDC51040-9515-402B-AD60-6C68A4DE7683}"/>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2792075" y="23917275"/>
              <a:ext cx="1828800" cy="453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131</xdr:row>
      <xdr:rowOff>19050</xdr:rowOff>
    </xdr:from>
    <xdr:to>
      <xdr:col>7</xdr:col>
      <xdr:colOff>504825</xdr:colOff>
      <xdr:row>135</xdr:row>
      <xdr:rowOff>190500</xdr:rowOff>
    </xdr:to>
    <mc:AlternateContent xmlns:mc="http://schemas.openxmlformats.org/markup-compatibility/2006">
      <mc:Choice xmlns:a14="http://schemas.microsoft.com/office/drawing/2010/main" Requires="a14">
        <xdr:graphicFrame macro="">
          <xdr:nvGraphicFramePr>
            <xdr:cNvPr id="8" name="Single or Multiplayer">
              <a:extLst>
                <a:ext uri="{FF2B5EF4-FFF2-40B4-BE49-F238E27FC236}">
                  <a16:creationId xmlns:a16="http://schemas.microsoft.com/office/drawing/2014/main" id="{6B0DBA79-2234-41FC-849C-6B59B7ADABDA}"/>
                </a:ext>
              </a:extLst>
            </xdr:cNvPr>
            <xdr:cNvGraphicFramePr/>
          </xdr:nvGraphicFramePr>
          <xdr:xfrm>
            <a:off x="0" y="0"/>
            <a:ext cx="0" cy="0"/>
          </xdr:xfrm>
          <a:graphic>
            <a:graphicData uri="http://schemas.microsoft.com/office/drawing/2010/slicer">
              <sle:slicer xmlns:sle="http://schemas.microsoft.com/office/drawing/2010/slicer" name="Single or Multiplayer"/>
            </a:graphicData>
          </a:graphic>
        </xdr:graphicFrame>
      </mc:Choice>
      <mc:Fallback>
        <xdr:sp macro="" textlink="">
          <xdr:nvSpPr>
            <xdr:cNvPr id="0" name=""/>
            <xdr:cNvSpPr>
              <a:spLocks noTextEdit="1"/>
            </xdr:cNvSpPr>
          </xdr:nvSpPr>
          <xdr:spPr>
            <a:xfrm>
              <a:off x="8439150" y="27470100"/>
              <a:ext cx="18288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223160</xdr:colOff>
      <xdr:row>21</xdr:row>
      <xdr:rowOff>54428</xdr:rowOff>
    </xdr:from>
    <xdr:to>
      <xdr:col>5</xdr:col>
      <xdr:colOff>2722</xdr:colOff>
      <xdr:row>30</xdr:row>
      <xdr:rowOff>68036</xdr:rowOff>
    </xdr:to>
    <xdr:sp macro="" textlink="">
      <xdr:nvSpPr>
        <xdr:cNvPr id="21" name="Rectangle: Rounded Corners 20">
          <a:extLst>
            <a:ext uri="{FF2B5EF4-FFF2-40B4-BE49-F238E27FC236}">
              <a16:creationId xmlns:a16="http://schemas.microsoft.com/office/drawing/2014/main" id="{749F33C5-03C3-4F30-9A1B-D42CF6E19AF2}"/>
            </a:ext>
          </a:extLst>
        </xdr:cNvPr>
        <xdr:cNvSpPr/>
      </xdr:nvSpPr>
      <xdr:spPr>
        <a:xfrm>
          <a:off x="223160" y="4340678"/>
          <a:ext cx="3181348" cy="1850572"/>
        </a:xfrm>
        <a:prstGeom prst="roundRect">
          <a:avLst/>
        </a:prstGeom>
        <a:solidFill>
          <a:schemeClr val="accent3">
            <a:lumMod val="75000"/>
          </a:schemeClr>
        </a:solidFill>
        <a:ln>
          <a:solidFill>
            <a:schemeClr val="accent3">
              <a:lumMod val="75000"/>
            </a:schemeClr>
          </a:solidFill>
        </a:ln>
        <a:effectLst>
          <a:innerShdw blurRad="114300">
            <a:prstClr val="black"/>
          </a:inn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solidFill>
              <a:srgbClr val="FFC000"/>
            </a:solidFill>
          </a:endParaRPr>
        </a:p>
      </xdr:txBody>
    </xdr:sp>
    <xdr:clientData/>
  </xdr:twoCellAnchor>
  <xdr:twoCellAnchor>
    <xdr:from>
      <xdr:col>5</xdr:col>
      <xdr:colOff>231321</xdr:colOff>
      <xdr:row>9</xdr:row>
      <xdr:rowOff>68482</xdr:rowOff>
    </xdr:from>
    <xdr:to>
      <xdr:col>20</xdr:col>
      <xdr:colOff>544285</xdr:colOff>
      <xdr:row>30</xdr:row>
      <xdr:rowOff>95249</xdr:rowOff>
    </xdr:to>
    <xdr:sp macro="" textlink="">
      <xdr:nvSpPr>
        <xdr:cNvPr id="12" name="Rectangle: Rounded Corners 11">
          <a:extLst>
            <a:ext uri="{FF2B5EF4-FFF2-40B4-BE49-F238E27FC236}">
              <a16:creationId xmlns:a16="http://schemas.microsoft.com/office/drawing/2014/main" id="{3E33CF9F-3B92-4AFA-8E60-B8AB768E6007}"/>
            </a:ext>
          </a:extLst>
        </xdr:cNvPr>
        <xdr:cNvSpPr/>
      </xdr:nvSpPr>
      <xdr:spPr>
        <a:xfrm>
          <a:off x="3633107" y="1905446"/>
          <a:ext cx="10531928" cy="4313017"/>
        </a:xfrm>
        <a:prstGeom prst="roundRect">
          <a:avLst/>
        </a:prstGeom>
        <a:solidFill>
          <a:schemeClr val="tx2">
            <a:lumMod val="50000"/>
          </a:schemeClr>
        </a:solidFill>
        <a:effectLst>
          <a:innerShdw blurRad="114300">
            <a:prstClr val="black"/>
          </a:inn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427268</xdr:colOff>
      <xdr:row>31</xdr:row>
      <xdr:rowOff>81643</xdr:rowOff>
    </xdr:from>
    <xdr:to>
      <xdr:col>37</xdr:col>
      <xdr:colOff>95251</xdr:colOff>
      <xdr:row>56</xdr:row>
      <xdr:rowOff>19051</xdr:rowOff>
    </xdr:to>
    <xdr:sp macro="" textlink="">
      <xdr:nvSpPr>
        <xdr:cNvPr id="7" name="Rectangle: Rounded Corners 6">
          <a:extLst>
            <a:ext uri="{FF2B5EF4-FFF2-40B4-BE49-F238E27FC236}">
              <a16:creationId xmlns:a16="http://schemas.microsoft.com/office/drawing/2014/main" id="{92928761-0820-4BB7-83A4-AFC6F0BF606A}"/>
            </a:ext>
          </a:extLst>
        </xdr:cNvPr>
        <xdr:cNvSpPr/>
      </xdr:nvSpPr>
      <xdr:spPr>
        <a:xfrm>
          <a:off x="14048018" y="6408964"/>
          <a:ext cx="11234054" cy="5040087"/>
        </a:xfrm>
        <a:prstGeom prst="roundRect">
          <a:avLst/>
        </a:prstGeom>
        <a:solidFill>
          <a:schemeClr val="tx2">
            <a:lumMod val="50000"/>
          </a:schemeClr>
        </a:solidFill>
        <a:effectLst>
          <a:innerShdw blurRad="114300">
            <a:prstClr val="black"/>
          </a:inn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28</xdr:col>
      <xdr:colOff>530680</xdr:colOff>
      <xdr:row>9</xdr:row>
      <xdr:rowOff>22219</xdr:rowOff>
    </xdr:from>
    <xdr:to>
      <xdr:col>36</xdr:col>
      <xdr:colOff>585107</xdr:colOff>
      <xdr:row>30</xdr:row>
      <xdr:rowOff>54429</xdr:rowOff>
    </xdr:to>
    <xdr:sp macro="" textlink="">
      <xdr:nvSpPr>
        <xdr:cNvPr id="2" name="Rectangle: Rounded Corners 1">
          <a:extLst>
            <a:ext uri="{FF2B5EF4-FFF2-40B4-BE49-F238E27FC236}">
              <a16:creationId xmlns:a16="http://schemas.microsoft.com/office/drawing/2014/main" id="{00F66683-5957-4513-A4DB-34E1A0642888}"/>
            </a:ext>
          </a:extLst>
        </xdr:cNvPr>
        <xdr:cNvSpPr/>
      </xdr:nvSpPr>
      <xdr:spPr>
        <a:xfrm>
          <a:off x="19594287" y="1859183"/>
          <a:ext cx="5497284" cy="4318460"/>
        </a:xfrm>
        <a:prstGeom prst="roundRect">
          <a:avLst/>
        </a:prstGeom>
        <a:solidFill>
          <a:schemeClr val="tx2">
            <a:lumMod val="50000"/>
          </a:schemeClr>
        </a:solidFill>
        <a:effectLst>
          <a:innerShdw blurRad="114300">
            <a:prstClr val="black"/>
          </a:inn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28</xdr:col>
      <xdr:colOff>595590</xdr:colOff>
      <xdr:row>8</xdr:row>
      <xdr:rowOff>153761</xdr:rowOff>
    </xdr:from>
    <xdr:to>
      <xdr:col>36</xdr:col>
      <xdr:colOff>544287</xdr:colOff>
      <xdr:row>30</xdr:row>
      <xdr:rowOff>92336</xdr:rowOff>
    </xdr:to>
    <xdr:graphicFrame macro="">
      <xdr:nvGraphicFramePr>
        <xdr:cNvPr id="3" name="Chart 2">
          <a:extLst>
            <a:ext uri="{FF2B5EF4-FFF2-40B4-BE49-F238E27FC236}">
              <a16:creationId xmlns:a16="http://schemas.microsoft.com/office/drawing/2014/main" id="{B2D8E967-E00E-40ED-ACAE-ED8683593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449036</xdr:colOff>
      <xdr:row>33</xdr:row>
      <xdr:rowOff>47035</xdr:rowOff>
    </xdr:from>
    <xdr:to>
      <xdr:col>36</xdr:col>
      <xdr:colOff>571501</xdr:colOff>
      <xdr:row>55</xdr:row>
      <xdr:rowOff>170089</xdr:rowOff>
    </xdr:to>
    <xdr:graphicFrame macro="">
      <xdr:nvGraphicFramePr>
        <xdr:cNvPr id="5" name="Chart 4">
          <a:extLst>
            <a:ext uri="{FF2B5EF4-FFF2-40B4-BE49-F238E27FC236}">
              <a16:creationId xmlns:a16="http://schemas.microsoft.com/office/drawing/2014/main" id="{C0EAC399-DF85-4A8B-8C3C-90276F738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274867</xdr:colOff>
      <xdr:row>9</xdr:row>
      <xdr:rowOff>38547</xdr:rowOff>
    </xdr:from>
    <xdr:to>
      <xdr:col>5</xdr:col>
      <xdr:colOff>54429</xdr:colOff>
      <xdr:row>20</xdr:row>
      <xdr:rowOff>122464</xdr:rowOff>
    </xdr:to>
    <xdr:sp macro="" textlink="">
      <xdr:nvSpPr>
        <xdr:cNvPr id="6" name="Rectangle: Rounded Corners 5">
          <a:extLst>
            <a:ext uri="{FF2B5EF4-FFF2-40B4-BE49-F238E27FC236}">
              <a16:creationId xmlns:a16="http://schemas.microsoft.com/office/drawing/2014/main" id="{10BD9196-5CB0-40CA-AF42-3CAEF00699B1}"/>
            </a:ext>
          </a:extLst>
        </xdr:cNvPr>
        <xdr:cNvSpPr/>
      </xdr:nvSpPr>
      <xdr:spPr>
        <a:xfrm>
          <a:off x="274867" y="1875511"/>
          <a:ext cx="3181348" cy="2329096"/>
        </a:xfrm>
        <a:prstGeom prst="roundRect">
          <a:avLst/>
        </a:prstGeom>
        <a:solidFill>
          <a:schemeClr val="accent3">
            <a:lumMod val="75000"/>
          </a:schemeClr>
        </a:solidFill>
        <a:ln>
          <a:solidFill>
            <a:schemeClr val="accent3">
              <a:lumMod val="75000"/>
            </a:schemeClr>
          </a:solidFill>
        </a:ln>
        <a:effectLst>
          <a:innerShdw blurRad="114300">
            <a:prstClr val="black"/>
          </a:inn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solidFill>
              <a:srgbClr val="FFC000"/>
            </a:solidFill>
          </a:endParaRPr>
        </a:p>
      </xdr:txBody>
    </xdr:sp>
    <xdr:clientData/>
  </xdr:twoCellAnchor>
  <xdr:twoCellAnchor>
    <xdr:from>
      <xdr:col>5</xdr:col>
      <xdr:colOff>272142</xdr:colOff>
      <xdr:row>9</xdr:row>
      <xdr:rowOff>95250</xdr:rowOff>
    </xdr:from>
    <xdr:to>
      <xdr:col>20</xdr:col>
      <xdr:colOff>394607</xdr:colOff>
      <xdr:row>29</xdr:row>
      <xdr:rowOff>108856</xdr:rowOff>
    </xdr:to>
    <xdr:graphicFrame macro="">
      <xdr:nvGraphicFramePr>
        <xdr:cNvPr id="11" name="Chart 10">
          <a:extLst>
            <a:ext uri="{FF2B5EF4-FFF2-40B4-BE49-F238E27FC236}">
              <a16:creationId xmlns:a16="http://schemas.microsoft.com/office/drawing/2014/main" id="{3D8DBCEF-6698-422D-8501-D265813B0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236767</xdr:colOff>
      <xdr:row>31</xdr:row>
      <xdr:rowOff>14053</xdr:rowOff>
    </xdr:from>
    <xdr:to>
      <xdr:col>5</xdr:col>
      <xdr:colOff>16329</xdr:colOff>
      <xdr:row>56</xdr:row>
      <xdr:rowOff>27213</xdr:rowOff>
    </xdr:to>
    <xdr:sp macro="" textlink="">
      <xdr:nvSpPr>
        <xdr:cNvPr id="13" name="Rectangle: Rounded Corners 12">
          <a:extLst>
            <a:ext uri="{FF2B5EF4-FFF2-40B4-BE49-F238E27FC236}">
              <a16:creationId xmlns:a16="http://schemas.microsoft.com/office/drawing/2014/main" id="{70F6DBD1-55D1-4F92-BE4C-4812DEF43562}"/>
            </a:ext>
          </a:extLst>
        </xdr:cNvPr>
        <xdr:cNvSpPr/>
      </xdr:nvSpPr>
      <xdr:spPr>
        <a:xfrm>
          <a:off x="236767" y="6341374"/>
          <a:ext cx="3181348" cy="5115839"/>
        </a:xfrm>
        <a:prstGeom prst="roundRect">
          <a:avLst/>
        </a:prstGeom>
        <a:solidFill>
          <a:schemeClr val="accent3">
            <a:lumMod val="75000"/>
          </a:schemeClr>
        </a:solidFill>
        <a:effectLst>
          <a:innerShdw blurRad="114300">
            <a:prstClr val="black"/>
          </a:inn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394606</xdr:colOff>
      <xdr:row>10</xdr:row>
      <xdr:rowOff>68035</xdr:rowOff>
    </xdr:from>
    <xdr:to>
      <xdr:col>4</xdr:col>
      <xdr:colOff>612321</xdr:colOff>
      <xdr:row>19</xdr:row>
      <xdr:rowOff>108856</xdr:rowOff>
    </xdr:to>
    <mc:AlternateContent xmlns:mc="http://schemas.openxmlformats.org/markup-compatibility/2006">
      <mc:Choice xmlns:a14="http://schemas.microsoft.com/office/drawing/2010/main" Requires="a14">
        <xdr:graphicFrame macro="">
          <xdr:nvGraphicFramePr>
            <xdr:cNvPr id="14" name="Months 1">
              <a:extLst>
                <a:ext uri="{FF2B5EF4-FFF2-40B4-BE49-F238E27FC236}">
                  <a16:creationId xmlns:a16="http://schemas.microsoft.com/office/drawing/2014/main" id="{5E68D225-6E42-4865-807C-CCB76BD200DD}"/>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394606" y="2214514"/>
              <a:ext cx="2954476" cy="1972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198665</xdr:colOff>
      <xdr:row>31</xdr:row>
      <xdr:rowOff>112025</xdr:rowOff>
    </xdr:from>
    <xdr:to>
      <xdr:col>20</xdr:col>
      <xdr:colOff>244927</xdr:colOff>
      <xdr:row>56</xdr:row>
      <xdr:rowOff>68035</xdr:rowOff>
    </xdr:to>
    <xdr:sp macro="" textlink="">
      <xdr:nvSpPr>
        <xdr:cNvPr id="15" name="Rectangle: Rounded Corners 14">
          <a:extLst>
            <a:ext uri="{FF2B5EF4-FFF2-40B4-BE49-F238E27FC236}">
              <a16:creationId xmlns:a16="http://schemas.microsoft.com/office/drawing/2014/main" id="{4440E8D6-C6F9-4D09-92A1-816060882BF1}"/>
            </a:ext>
          </a:extLst>
        </xdr:cNvPr>
        <xdr:cNvSpPr/>
      </xdr:nvSpPr>
      <xdr:spPr>
        <a:xfrm>
          <a:off x="3600451" y="6439346"/>
          <a:ext cx="10265226" cy="5058689"/>
        </a:xfrm>
        <a:prstGeom prst="roundRect">
          <a:avLst/>
        </a:prstGeom>
        <a:solidFill>
          <a:schemeClr val="tx2">
            <a:lumMod val="50000"/>
          </a:schemeClr>
        </a:solidFill>
        <a:effectLst>
          <a:innerShdw blurRad="114300">
            <a:prstClr val="black"/>
          </a:inn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176893</xdr:colOff>
      <xdr:row>31</xdr:row>
      <xdr:rowOff>190500</xdr:rowOff>
    </xdr:from>
    <xdr:to>
      <xdr:col>20</xdr:col>
      <xdr:colOff>217714</xdr:colOff>
      <xdr:row>55</xdr:row>
      <xdr:rowOff>149678</xdr:rowOff>
    </xdr:to>
    <xdr:graphicFrame macro="">
      <xdr:nvGraphicFramePr>
        <xdr:cNvPr id="17" name="Chart 16">
          <a:extLst>
            <a:ext uri="{FF2B5EF4-FFF2-40B4-BE49-F238E27FC236}">
              <a16:creationId xmlns:a16="http://schemas.microsoft.com/office/drawing/2014/main" id="{6A2F2F08-EB54-4E0D-84D5-F129D2521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449035</xdr:colOff>
      <xdr:row>32</xdr:row>
      <xdr:rowOff>54427</xdr:rowOff>
    </xdr:from>
    <xdr:to>
      <xdr:col>4</xdr:col>
      <xdr:colOff>435428</xdr:colOff>
      <xdr:row>55</xdr:row>
      <xdr:rowOff>40821</xdr:rowOff>
    </xdr:to>
    <mc:AlternateContent xmlns:mc="http://schemas.openxmlformats.org/markup-compatibility/2006">
      <mc:Choice xmlns:a14="http://schemas.microsoft.com/office/drawing/2010/main" Requires="a14">
        <xdr:graphicFrame macro="">
          <xdr:nvGraphicFramePr>
            <xdr:cNvPr id="18" name="Name 1">
              <a:extLst>
                <a:ext uri="{FF2B5EF4-FFF2-40B4-BE49-F238E27FC236}">
                  <a16:creationId xmlns:a16="http://schemas.microsoft.com/office/drawing/2014/main" id="{77352309-3FB7-424B-BDEF-47E72EC17D31}"/>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449035" y="6923159"/>
              <a:ext cx="2723154" cy="4923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421820</xdr:colOff>
      <xdr:row>21</xdr:row>
      <xdr:rowOff>176891</xdr:rowOff>
    </xdr:from>
    <xdr:to>
      <xdr:col>4</xdr:col>
      <xdr:colOff>544284</xdr:colOff>
      <xdr:row>29</xdr:row>
      <xdr:rowOff>122463</xdr:rowOff>
    </xdr:to>
    <mc:AlternateContent xmlns:mc="http://schemas.openxmlformats.org/markup-compatibility/2006">
      <mc:Choice xmlns:a14="http://schemas.microsoft.com/office/drawing/2010/main" Requires="a14">
        <xdr:graphicFrame macro="">
          <xdr:nvGraphicFramePr>
            <xdr:cNvPr id="20" name="Single or Multiplayer 1">
              <a:extLst>
                <a:ext uri="{FF2B5EF4-FFF2-40B4-BE49-F238E27FC236}">
                  <a16:creationId xmlns:a16="http://schemas.microsoft.com/office/drawing/2014/main" id="{B3921B95-0653-4831-AD62-32B2FBED2236}"/>
                </a:ext>
              </a:extLst>
            </xdr:cNvPr>
            <xdr:cNvGraphicFramePr/>
          </xdr:nvGraphicFramePr>
          <xdr:xfrm>
            <a:off x="0" y="0"/>
            <a:ext cx="0" cy="0"/>
          </xdr:xfrm>
          <a:graphic>
            <a:graphicData uri="http://schemas.microsoft.com/office/drawing/2010/slicer">
              <sle:slicer xmlns:sle="http://schemas.microsoft.com/office/drawing/2010/slicer" name="Single or Multiplayer 1"/>
            </a:graphicData>
          </a:graphic>
        </xdr:graphicFrame>
      </mc:Choice>
      <mc:Fallback>
        <xdr:sp macro="" textlink="">
          <xdr:nvSpPr>
            <xdr:cNvPr id="0" name=""/>
            <xdr:cNvSpPr>
              <a:spLocks noTextEdit="1"/>
            </xdr:cNvSpPr>
          </xdr:nvSpPr>
          <xdr:spPr>
            <a:xfrm>
              <a:off x="421820" y="4684497"/>
              <a:ext cx="2859225" cy="16627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138791</xdr:colOff>
      <xdr:row>8</xdr:row>
      <xdr:rowOff>136070</xdr:rowOff>
    </xdr:from>
    <xdr:to>
      <xdr:col>28</xdr:col>
      <xdr:colOff>315686</xdr:colOff>
      <xdr:row>19</xdr:row>
      <xdr:rowOff>81640</xdr:rowOff>
    </xdr:to>
    <xdr:grpSp>
      <xdr:nvGrpSpPr>
        <xdr:cNvPr id="30" name="Group 29">
          <a:extLst>
            <a:ext uri="{FF2B5EF4-FFF2-40B4-BE49-F238E27FC236}">
              <a16:creationId xmlns:a16="http://schemas.microsoft.com/office/drawing/2014/main" id="{6CCE4A2C-C1CA-456E-96CE-091044D56309}"/>
            </a:ext>
          </a:extLst>
        </xdr:cNvPr>
        <xdr:cNvGrpSpPr/>
      </xdr:nvGrpSpPr>
      <xdr:grpSpPr>
        <a:xfrm>
          <a:off x="14520199" y="1853253"/>
          <a:ext cx="4966226" cy="2306697"/>
          <a:chOff x="14426291" y="3265714"/>
          <a:chExt cx="4939395" cy="2190749"/>
        </a:xfrm>
      </xdr:grpSpPr>
      <xdr:sp macro="" textlink="'Pivot Table'!B56">
        <xdr:nvSpPr>
          <xdr:cNvPr id="10" name="Rectangle: Rounded Corners 9">
            <a:extLst>
              <a:ext uri="{FF2B5EF4-FFF2-40B4-BE49-F238E27FC236}">
                <a16:creationId xmlns:a16="http://schemas.microsoft.com/office/drawing/2014/main" id="{AD927876-57C5-4D87-A04B-75EDCD02D2AB}"/>
              </a:ext>
            </a:extLst>
          </xdr:cNvPr>
          <xdr:cNvSpPr/>
        </xdr:nvSpPr>
        <xdr:spPr>
          <a:xfrm>
            <a:off x="14426291" y="3377292"/>
            <a:ext cx="4939395" cy="2079171"/>
          </a:xfrm>
          <a:prstGeom prst="roundRect">
            <a:avLst/>
          </a:prstGeom>
          <a:solidFill>
            <a:schemeClr val="tx2">
              <a:lumMod val="50000"/>
            </a:schemeClr>
          </a:solidFill>
          <a:effectLst>
            <a:innerShdw blurRad="114300">
              <a:prstClr val="black"/>
            </a:inn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b"/>
          <a:lstStyle/>
          <a:p>
            <a:pPr algn="ctr"/>
            <a:fld id="{4F2662ED-C98E-4C02-AAAB-A120BB730B33}" type="TxLink">
              <a:rPr lang="en-US" sz="5400" b="0" i="0" u="none" strike="noStrike">
                <a:solidFill>
                  <a:schemeClr val="bg1"/>
                </a:solidFill>
                <a:latin typeface="Bodoni MT" panose="02070603080606020203" pitchFamily="18" charset="0"/>
              </a:rPr>
              <a:pPr algn="ctr"/>
              <a:t> $2,903,706,846 </a:t>
            </a:fld>
            <a:endParaRPr lang="en-US" sz="5400">
              <a:solidFill>
                <a:schemeClr val="bg1"/>
              </a:solidFill>
              <a:latin typeface="Bodoni MT" panose="02070603080606020203" pitchFamily="18" charset="0"/>
            </a:endParaRPr>
          </a:p>
        </xdr:txBody>
      </xdr:sp>
      <xdr:sp macro="" textlink="">
        <xdr:nvSpPr>
          <xdr:cNvPr id="4" name="TextBox 3">
            <a:extLst>
              <a:ext uri="{FF2B5EF4-FFF2-40B4-BE49-F238E27FC236}">
                <a16:creationId xmlns:a16="http://schemas.microsoft.com/office/drawing/2014/main" id="{F7FB4A8D-A841-48D9-B73F-1187FA1ED88F}"/>
              </a:ext>
            </a:extLst>
          </xdr:cNvPr>
          <xdr:cNvSpPr txBox="1"/>
        </xdr:nvSpPr>
        <xdr:spPr>
          <a:xfrm>
            <a:off x="14437178" y="3265714"/>
            <a:ext cx="4925786" cy="1129393"/>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US" sz="3200">
                <a:solidFill>
                  <a:schemeClr val="accent3">
                    <a:lumMod val="60000"/>
                    <a:lumOff val="40000"/>
                  </a:schemeClr>
                </a:solidFill>
                <a:latin typeface="Bodoni MT" panose="02070603080606020203" pitchFamily="18" charset="0"/>
              </a:rPr>
              <a:t>Total Revenue By</a:t>
            </a:r>
            <a:r>
              <a:rPr lang="en-US" sz="3200" baseline="0">
                <a:solidFill>
                  <a:schemeClr val="accent3">
                    <a:lumMod val="60000"/>
                    <a:lumOff val="40000"/>
                  </a:schemeClr>
                </a:solidFill>
                <a:latin typeface="Bodoni MT" panose="02070603080606020203" pitchFamily="18" charset="0"/>
              </a:rPr>
              <a:t> Genre</a:t>
            </a:r>
            <a:endParaRPr lang="en-US" sz="3200">
              <a:solidFill>
                <a:schemeClr val="accent3">
                  <a:lumMod val="60000"/>
                  <a:lumOff val="40000"/>
                </a:schemeClr>
              </a:solidFill>
              <a:latin typeface="Bodoni MT" panose="02070603080606020203" pitchFamily="18" charset="0"/>
            </a:endParaRPr>
          </a:p>
        </xdr:txBody>
      </xdr:sp>
    </xdr:grpSp>
    <xdr:clientData/>
  </xdr:twoCellAnchor>
  <xdr:twoCellAnchor>
    <xdr:from>
      <xdr:col>21</xdr:col>
      <xdr:colOff>184583</xdr:colOff>
      <xdr:row>13</xdr:row>
      <xdr:rowOff>62120</xdr:rowOff>
    </xdr:from>
    <xdr:to>
      <xdr:col>28</xdr:col>
      <xdr:colOff>300540</xdr:colOff>
      <xdr:row>13</xdr:row>
      <xdr:rowOff>62120</xdr:rowOff>
    </xdr:to>
    <xdr:cxnSp macro="">
      <xdr:nvCxnSpPr>
        <xdr:cNvPr id="24" name="Straight Connector 23">
          <a:extLst>
            <a:ext uri="{FF2B5EF4-FFF2-40B4-BE49-F238E27FC236}">
              <a16:creationId xmlns:a16="http://schemas.microsoft.com/office/drawing/2014/main" id="{87989D2D-CBAC-48F6-A4E2-101CEDFBEC69}"/>
            </a:ext>
          </a:extLst>
        </xdr:cNvPr>
        <xdr:cNvCxnSpPr/>
      </xdr:nvCxnSpPr>
      <xdr:spPr>
        <a:xfrm>
          <a:off x="14485690" y="2715513"/>
          <a:ext cx="4878457" cy="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21</xdr:col>
      <xdr:colOff>176891</xdr:colOff>
      <xdr:row>20</xdr:row>
      <xdr:rowOff>136071</xdr:rowOff>
    </xdr:from>
    <xdr:to>
      <xdr:col>28</xdr:col>
      <xdr:colOff>353786</xdr:colOff>
      <xdr:row>30</xdr:row>
      <xdr:rowOff>68036</xdr:rowOff>
    </xdr:to>
    <xdr:sp macro="" textlink="'Pivot Table'!AY19">
      <xdr:nvSpPr>
        <xdr:cNvPr id="8" name="Rectangle: Rounded Corners 7">
          <a:extLst>
            <a:ext uri="{FF2B5EF4-FFF2-40B4-BE49-F238E27FC236}">
              <a16:creationId xmlns:a16="http://schemas.microsoft.com/office/drawing/2014/main" id="{07A6ED10-D301-4E9D-80EA-1DC1D2A89F1A}"/>
            </a:ext>
          </a:extLst>
        </xdr:cNvPr>
        <xdr:cNvSpPr/>
      </xdr:nvSpPr>
      <xdr:spPr>
        <a:xfrm>
          <a:off x="14477998" y="4218214"/>
          <a:ext cx="4939395" cy="1973036"/>
        </a:xfrm>
        <a:prstGeom prst="roundRect">
          <a:avLst/>
        </a:prstGeom>
        <a:solidFill>
          <a:schemeClr val="tx2">
            <a:lumMod val="50000"/>
          </a:schemeClr>
        </a:solidFill>
        <a:effectLst>
          <a:innerShdw blurRad="114300">
            <a:prstClr val="black"/>
          </a:inn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b"/>
        <a:lstStyle/>
        <a:p>
          <a:pPr algn="ctr"/>
          <a:fld id="{945135CD-8EB6-49BD-BF52-E3E2D655A8E5}" type="TxLink">
            <a:rPr lang="en-US" sz="6000" b="0" i="0" u="none" strike="noStrike">
              <a:solidFill>
                <a:schemeClr val="bg1"/>
              </a:solidFill>
              <a:latin typeface="Bodoni MT" panose="02070603080606020203" pitchFamily="18" charset="0"/>
            </a:rPr>
            <a:pPr algn="ctr"/>
            <a:t> 110,768,146 </a:t>
          </a:fld>
          <a:endParaRPr lang="en-US" sz="6000">
            <a:solidFill>
              <a:schemeClr val="bg1"/>
            </a:solidFill>
            <a:latin typeface="Bodoni MT" panose="02070603080606020203" pitchFamily="18" charset="0"/>
          </a:endParaRPr>
        </a:p>
      </xdr:txBody>
    </xdr:sp>
    <xdr:clientData/>
  </xdr:twoCellAnchor>
  <xdr:twoCellAnchor>
    <xdr:from>
      <xdr:col>21</xdr:col>
      <xdr:colOff>193222</xdr:colOff>
      <xdr:row>19</xdr:row>
      <xdr:rowOff>138791</xdr:rowOff>
    </xdr:from>
    <xdr:to>
      <xdr:col>28</xdr:col>
      <xdr:colOff>356508</xdr:colOff>
      <xdr:row>25</xdr:row>
      <xdr:rowOff>43541</xdr:rowOff>
    </xdr:to>
    <xdr:sp macro="" textlink="">
      <xdr:nvSpPr>
        <xdr:cNvPr id="29" name="TextBox 28">
          <a:extLst>
            <a:ext uri="{FF2B5EF4-FFF2-40B4-BE49-F238E27FC236}">
              <a16:creationId xmlns:a16="http://schemas.microsoft.com/office/drawing/2014/main" id="{B88A7F80-69A4-480E-B94D-B36F06145CAE}"/>
            </a:ext>
          </a:extLst>
        </xdr:cNvPr>
        <xdr:cNvSpPr txBox="1"/>
      </xdr:nvSpPr>
      <xdr:spPr>
        <a:xfrm>
          <a:off x="14494329" y="4016827"/>
          <a:ext cx="4925786" cy="1129393"/>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ctr"/>
        <a:lstStyle/>
        <a:p>
          <a:pPr algn="ctr"/>
          <a:r>
            <a:rPr lang="en-US" sz="3200">
              <a:solidFill>
                <a:schemeClr val="accent3">
                  <a:lumMod val="60000"/>
                  <a:lumOff val="40000"/>
                </a:schemeClr>
              </a:solidFill>
              <a:latin typeface="Bodoni MT" panose="02070603080606020203" pitchFamily="18" charset="0"/>
            </a:rPr>
            <a:t>Total Units Sold</a:t>
          </a:r>
        </a:p>
      </xdr:txBody>
    </xdr:sp>
    <xdr:clientData/>
  </xdr:twoCellAnchor>
  <xdr:twoCellAnchor>
    <xdr:from>
      <xdr:col>21</xdr:col>
      <xdr:colOff>204107</xdr:colOff>
      <xdr:row>23</xdr:row>
      <xdr:rowOff>175711</xdr:rowOff>
    </xdr:from>
    <xdr:to>
      <xdr:col>28</xdr:col>
      <xdr:colOff>353786</xdr:colOff>
      <xdr:row>23</xdr:row>
      <xdr:rowOff>175711</xdr:rowOff>
    </xdr:to>
    <xdr:cxnSp macro="">
      <xdr:nvCxnSpPr>
        <xdr:cNvPr id="31" name="Straight Connector 30">
          <a:extLst>
            <a:ext uri="{FF2B5EF4-FFF2-40B4-BE49-F238E27FC236}">
              <a16:creationId xmlns:a16="http://schemas.microsoft.com/office/drawing/2014/main" id="{EBD3F702-DC9F-4A57-9E3C-7D0BC07F3E06}"/>
            </a:ext>
          </a:extLst>
        </xdr:cNvPr>
        <xdr:cNvCxnSpPr/>
      </xdr:nvCxnSpPr>
      <xdr:spPr>
        <a:xfrm>
          <a:off x="14505214" y="4870175"/>
          <a:ext cx="4912179" cy="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0</xdr:col>
      <xdr:colOff>0</xdr:colOff>
      <xdr:row>0</xdr:row>
      <xdr:rowOff>0</xdr:rowOff>
    </xdr:from>
    <xdr:to>
      <xdr:col>37</xdr:col>
      <xdr:colOff>149679</xdr:colOff>
      <xdr:row>7</xdr:row>
      <xdr:rowOff>136071</xdr:rowOff>
    </xdr:to>
    <xdr:sp macro="" textlink="">
      <xdr:nvSpPr>
        <xdr:cNvPr id="37" name="Rectangle 36">
          <a:extLst>
            <a:ext uri="{FF2B5EF4-FFF2-40B4-BE49-F238E27FC236}">
              <a16:creationId xmlns:a16="http://schemas.microsoft.com/office/drawing/2014/main" id="{73108FDE-7B94-48C1-B9B1-6698D5D1FD04}"/>
            </a:ext>
          </a:extLst>
        </xdr:cNvPr>
        <xdr:cNvSpPr/>
      </xdr:nvSpPr>
      <xdr:spPr>
        <a:xfrm>
          <a:off x="0" y="0"/>
          <a:ext cx="25336500" cy="1564821"/>
        </a:xfrm>
        <a:prstGeom prst="rect">
          <a:avLst/>
        </a:prstGeom>
        <a:effectLst>
          <a:innerShdw blurRad="114300">
            <a:prstClr val="black"/>
          </a:innerShd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l"/>
          <a:r>
            <a:rPr lang="en-US" sz="4000" b="1">
              <a:solidFill>
                <a:sysClr val="windowText" lastClr="000000"/>
              </a:solidFill>
              <a:latin typeface="+mj-lt"/>
            </a:rPr>
            <a:t>          Game Of</a:t>
          </a:r>
          <a:r>
            <a:rPr lang="en-US" sz="4000" b="1" baseline="0">
              <a:solidFill>
                <a:sysClr val="windowText" lastClr="000000"/>
              </a:solidFill>
              <a:latin typeface="+mj-lt"/>
            </a:rPr>
            <a:t> The Year Awards </a:t>
          </a:r>
          <a:r>
            <a:rPr lang="en-US" sz="4000" b="0" baseline="0">
              <a:solidFill>
                <a:sysClr val="windowText" lastClr="000000"/>
              </a:solidFill>
              <a:latin typeface="+mj-lt"/>
            </a:rPr>
            <a:t>Dashboard</a:t>
          </a:r>
          <a:r>
            <a:rPr lang="en-US" sz="4000" baseline="0">
              <a:solidFill>
                <a:sysClr val="windowText" lastClr="000000"/>
              </a:solidFill>
              <a:latin typeface="+mj-lt"/>
            </a:rPr>
            <a:t> (2022)</a:t>
          </a:r>
          <a:endParaRPr lang="en-US" sz="4000">
            <a:solidFill>
              <a:sysClr val="windowText" lastClr="000000"/>
            </a:solidFill>
            <a:latin typeface="+mj-lt"/>
          </a:endParaRPr>
        </a:p>
      </xdr:txBody>
    </xdr:sp>
    <xdr:clientData/>
  </xdr:twoCellAnchor>
  <xdr:twoCellAnchor>
    <xdr:from>
      <xdr:col>0</xdr:col>
      <xdr:colOff>27214</xdr:colOff>
      <xdr:row>0</xdr:row>
      <xdr:rowOff>0</xdr:rowOff>
    </xdr:from>
    <xdr:to>
      <xdr:col>1</xdr:col>
      <xdr:colOff>598714</xdr:colOff>
      <xdr:row>7</xdr:row>
      <xdr:rowOff>136071</xdr:rowOff>
    </xdr:to>
    <xdr:sp macro="" textlink="">
      <xdr:nvSpPr>
        <xdr:cNvPr id="42" name="Rectangle 41">
          <a:extLst>
            <a:ext uri="{FF2B5EF4-FFF2-40B4-BE49-F238E27FC236}">
              <a16:creationId xmlns:a16="http://schemas.microsoft.com/office/drawing/2014/main" id="{CD12634A-60D3-45CD-8D75-2BC0F73B568E}"/>
            </a:ext>
          </a:extLst>
        </xdr:cNvPr>
        <xdr:cNvSpPr/>
      </xdr:nvSpPr>
      <xdr:spPr>
        <a:xfrm>
          <a:off x="27214" y="0"/>
          <a:ext cx="1251857" cy="1564821"/>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95248</xdr:colOff>
      <xdr:row>1</xdr:row>
      <xdr:rowOff>95248</xdr:rowOff>
    </xdr:from>
    <xdr:to>
      <xdr:col>1</xdr:col>
      <xdr:colOff>462642</xdr:colOff>
      <xdr:row>6</xdr:row>
      <xdr:rowOff>122463</xdr:rowOff>
    </xdr:to>
    <xdr:pic>
      <xdr:nvPicPr>
        <xdr:cNvPr id="41" name="Graphic 40" descr="Trophy with solid fill">
          <a:extLst>
            <a:ext uri="{FF2B5EF4-FFF2-40B4-BE49-F238E27FC236}">
              <a16:creationId xmlns:a16="http://schemas.microsoft.com/office/drawing/2014/main" id="{F3F0BD7F-7349-40CE-A12A-D46DF0503F9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5248" y="299355"/>
          <a:ext cx="1047751" cy="104775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eyvon" refreshedDate="45134.432588541669" createdVersion="7" refreshedVersion="7" minRefreshableVersion="3" recordCount="50" xr:uid="{BEC1C442-910E-4C21-9A10-22736CBE0A70}">
  <cacheSource type="worksheet">
    <worksheetSource ref="A1:I51" sheet="Sheet1"/>
  </cacheSource>
  <cacheFields count="10">
    <cacheField name="Name" numFmtId="0">
      <sharedItems count="50">
        <s v="Dying Light 2"/>
        <s v="Sifu"/>
        <s v="Horizon Forbidden West"/>
        <s v="Elden Ring"/>
        <s v="Shadow Warrior 3"/>
        <s v="Babylon's Fall"/>
        <s v="Gran Turismo 7"/>
        <s v="Kirby and the Forgotten Land"/>
        <s v="Lego Star Wars: The Skywalker Saga"/>
        <s v="As Dusk Falls"/>
        <s v="Stray"/>
        <s v="Xenoblade Chronicles 3"/>
        <s v="Splatoon 3"/>
        <s v="Madden NFL 23"/>
        <s v="A plague Tale: Requiem"/>
        <s v="Mario &amp; Rabbids Sparks of Hope"/>
        <s v="Bayonetta 3"/>
        <s v="Teenage Mutant Ninja Turtles: Shredders Revenge"/>
        <s v="Sonic Frontiers"/>
        <s v="God of War Ragnarok"/>
        <s v="Pokemon Scarlet/Violet"/>
        <s v="Need For Speed: Unbound"/>
        <s v="Lost Ark"/>
        <s v="Neon White"/>
        <s v="TombStar"/>
        <s v="Digimon Survive"/>
        <s v="GigaBash"/>
        <s v="Arcade Paradise"/>
        <s v="Islets"/>
        <s v="Immortality"/>
        <s v="TinyKin"/>
        <s v="NBA 2K23"/>
        <s v="Tunic"/>
        <s v="Scorn"/>
        <s v="Grid Legends"/>
        <s v="Sol Cresta"/>
        <s v="Redout 2"/>
        <s v="Sonic Origins"/>
        <s v="DNF Fuel"/>
        <s v="Card Shark"/>
        <s v="Soul Hackers 2"/>
        <s v="Call of Duty Modern Warfare II"/>
        <s v="Call of Duty Warzone II"/>
        <s v="F1 22"/>
        <s v="SteelRising"/>
        <s v="Valkyrie Elysium"/>
        <s v="FiFA 23"/>
        <s v="NHL 23"/>
        <s v="Aria"/>
        <s v="Midnight Fight Express"/>
      </sharedItems>
    </cacheField>
    <cacheField name="Release date" numFmtId="14">
      <sharedItems containsSemiMixedTypes="0" containsNonDate="0" containsDate="1" containsString="0" minDate="2022-02-04T00:00:00" maxDate="2022-12-07T00:00:00" count="46">
        <d v="2022-02-04T00:00:00"/>
        <d v="2022-02-08T00:00:00"/>
        <d v="2022-02-18T00:00:00"/>
        <d v="2022-02-25T00:00:00"/>
        <d v="2022-03-01T00:00:00"/>
        <d v="2022-03-03T00:00:00"/>
        <d v="2022-03-04T00:00:00"/>
        <d v="2022-03-05T00:00:00"/>
        <d v="2022-04-05T00:00:00"/>
        <d v="2022-07-19T00:00:00"/>
        <d v="2022-07-29T00:00:00"/>
        <d v="2022-09-09T00:00:00"/>
        <d v="2022-09-18T00:00:00"/>
        <d v="2022-10-18T00:00:00"/>
        <d v="2022-10-20T00:00:00"/>
        <d v="2022-10-25T00:00:00"/>
        <d v="2022-11-05T00:00:00"/>
        <d v="2022-11-08T00:00:00"/>
        <d v="2022-11-09T00:00:00"/>
        <d v="2022-11-18T00:00:00"/>
        <d v="2022-12-06T00:00:00"/>
        <d v="2022-02-11T00:00:00"/>
        <d v="2022-06-15T00:00:00"/>
        <d v="2022-07-27T00:00:00"/>
        <d v="2022-08-02T00:00:00"/>
        <d v="2022-08-10T00:00:00"/>
        <d v="2022-08-23T00:00:00"/>
        <d v="2022-08-29T00:00:00"/>
        <d v="2022-08-30T00:00:00"/>
        <d v="2022-03-15T00:00:00"/>
        <d v="2022-10-13T00:00:00"/>
        <d v="2022-02-23T00:00:00"/>
        <d v="2022-02-22T00:00:00"/>
        <d v="2022-06-22T00:00:00"/>
        <d v="2022-06-27T00:00:00"/>
        <d v="2022-06-01T00:00:00"/>
        <d v="2022-08-24T00:00:00"/>
        <d v="2022-10-28T00:00:00"/>
        <d v="2022-11-16T00:00:00"/>
        <d v="2022-07-01T00:00:00"/>
        <d v="2022-09-07T00:00:00"/>
        <d v="2022-11-10T00:00:00"/>
        <d v="2022-09-27T00:00:00"/>
        <d v="2022-10-14T00:00:00"/>
        <d v="2022-03-10T00:00:00"/>
        <d v="2022-08-22T00:00:00"/>
      </sharedItems>
      <fieldGroup par="9" base="1">
        <rangePr groupBy="days" startDate="2022-02-04T00:00:00" endDate="2022-12-07T00:00:00"/>
        <groupItems count="368">
          <s v="&lt;2/4/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7/2022"/>
        </groupItems>
      </fieldGroup>
    </cacheField>
    <cacheField name="System" numFmtId="0">
      <sharedItems/>
    </cacheField>
    <cacheField name="Copies sold" numFmtId="3">
      <sharedItems containsSemiMixedTypes="0" containsString="0" containsNumber="1" containsInteger="1" minValue="430" maxValue="13400000"/>
    </cacheField>
    <cacheField name="Ratings" numFmtId="0">
      <sharedItems containsSemiMixedTypes="0" containsString="0" containsNumber="1" minValue="4" maxValue="9.5"/>
    </cacheField>
    <cacheField name="Company" numFmtId="0">
      <sharedItems/>
    </cacheField>
    <cacheField name="Genre" numFmtId="0">
      <sharedItems count="11">
        <s v="Action"/>
        <s v="Adventure"/>
        <s v="Fighting"/>
        <s v="Racing"/>
        <s v="Action-Adventure"/>
        <s v="RPG"/>
        <s v="Shooter"/>
        <s v="Sports"/>
        <s v="Strategy"/>
        <s v="MMO"/>
        <s v="Horror"/>
      </sharedItems>
    </cacheField>
    <cacheField name="Revenue" numFmtId="164">
      <sharedItems containsSemiMixedTypes="0" containsString="0" containsNumber="1" containsInteger="1" minValue="2056" maxValue="477000000"/>
    </cacheField>
    <cacheField name="Single or Multiplayer" numFmtId="0">
      <sharedItems count="2">
        <s v="Multiplayer"/>
        <s v="Single"/>
      </sharedItems>
    </cacheField>
    <cacheField name="Months" numFmtId="0" databaseField="0">
      <fieldGroup base="1">
        <rangePr groupBy="months" startDate="2022-02-04T00:00:00" endDate="2022-12-07T00:00:00"/>
        <groupItems count="14">
          <s v="&lt;2/4/2022"/>
          <s v="Jan"/>
          <s v="Feb"/>
          <s v="Mar"/>
          <s v="Apr"/>
          <s v="May"/>
          <s v="Jun"/>
          <s v="Jul"/>
          <s v="Aug"/>
          <s v="Sep"/>
          <s v="Oct"/>
          <s v="Nov"/>
          <s v="Dec"/>
          <s v="&gt;12/7/2022"/>
        </groupItems>
      </fieldGroup>
    </cacheField>
  </cacheFields>
  <extLst>
    <ext xmlns:x14="http://schemas.microsoft.com/office/spreadsheetml/2009/9/main" uri="{725AE2AE-9491-48be-B2B4-4EB974FC3084}">
      <x14:pivotCacheDefinition pivotCacheId="686925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Switch, Xbox One, Xbox Series X|S, PS5, PS4, PC"/>
    <n v="5000000"/>
    <n v="7.6"/>
    <s v="Techland"/>
    <x v="0"/>
    <n v="146700000"/>
    <x v="0"/>
  </r>
  <r>
    <x v="1"/>
    <x v="1"/>
    <s v="PC, PS4, PS5"/>
    <n v="1000000"/>
    <n v="8.5"/>
    <s v="SloClap"/>
    <x v="0"/>
    <n v="3400000"/>
    <x v="0"/>
  </r>
  <r>
    <x v="2"/>
    <x v="2"/>
    <s v="PS4, PS5"/>
    <n v="530454"/>
    <n v="8.8000000000000007"/>
    <s v="Guerrilla Games"/>
    <x v="1"/>
    <n v="104100000"/>
    <x v="0"/>
  </r>
  <r>
    <x v="3"/>
    <x v="3"/>
    <s v="PC, Xbox one, Xbox Series X|S, PS4, PS5"/>
    <n v="13400000"/>
    <n v="9.4"/>
    <s v="Bandi Namco"/>
    <x v="0"/>
    <n v="477000000"/>
    <x v="0"/>
  </r>
  <r>
    <x v="4"/>
    <x v="4"/>
    <s v="PC, Xbox one, Xbox Series X|S, PS4, PS5"/>
    <n v="96330"/>
    <n v="7"/>
    <s v="Flying Wild Hog"/>
    <x v="2"/>
    <n v="3600000"/>
    <x v="1"/>
  </r>
  <r>
    <x v="5"/>
    <x v="5"/>
    <s v="PS4, PS5, PC"/>
    <n v="2885"/>
    <n v="4"/>
    <s v="Platinum Games"/>
    <x v="0"/>
    <n v="583000"/>
    <x v="0"/>
  </r>
  <r>
    <x v="6"/>
    <x v="6"/>
    <s v="PS4, PS5"/>
    <n v="6000000"/>
    <n v="8.5"/>
    <s v="Polyphony Digital"/>
    <x v="3"/>
    <n v="80000000"/>
    <x v="0"/>
  </r>
  <r>
    <x v="7"/>
    <x v="7"/>
    <s v="Switch"/>
    <n v="6120000"/>
    <n v="8.5"/>
    <s v="HAL Laboratory"/>
    <x v="1"/>
    <n v="84000000"/>
    <x v="0"/>
  </r>
  <r>
    <x v="8"/>
    <x v="8"/>
    <s v="PC, Xbox one, Xbox Series X|S, PS4, PS5"/>
    <n v="3000000"/>
    <n v="8"/>
    <s v="Travellers Tales"/>
    <x v="4"/>
    <n v="42000000"/>
    <x v="1"/>
  </r>
  <r>
    <x v="9"/>
    <x v="9"/>
    <s v="Xbox Series X|S"/>
    <n v="46680"/>
    <n v="7.7"/>
    <s v="Interior Night"/>
    <x v="1"/>
    <n v="1100000"/>
    <x v="0"/>
  </r>
  <r>
    <x v="10"/>
    <x v="9"/>
    <s v="PS4, PS5, PC"/>
    <n v="2500000"/>
    <n v="8"/>
    <s v="BlueTwelve Studio"/>
    <x v="1"/>
    <n v="83900000"/>
    <x v="1"/>
  </r>
  <r>
    <x v="11"/>
    <x v="10"/>
    <s v="Switch"/>
    <n v="1810000"/>
    <n v="9.1"/>
    <s v="Monolith Software"/>
    <x v="5"/>
    <n v="1500000"/>
    <x v="1"/>
  </r>
  <r>
    <x v="12"/>
    <x v="11"/>
    <s v="Switch"/>
    <n v="10130000"/>
    <n v="8.4"/>
    <s v="Nintendo EPD"/>
    <x v="6"/>
    <n v="206965000"/>
    <x v="0"/>
  </r>
  <r>
    <x v="13"/>
    <x v="12"/>
    <s v="PS5, Xbox Series X|S"/>
    <n v="135000"/>
    <n v="5.5"/>
    <s v="EA Tiburon"/>
    <x v="7"/>
    <n v="6000000"/>
    <x v="0"/>
  </r>
  <r>
    <x v="14"/>
    <x v="13"/>
    <s v="PC, Switch, Xbox Series X|S, PS5"/>
    <n v="1000000"/>
    <n v="8.5"/>
    <s v="Asobo Studio"/>
    <x v="0"/>
    <n v="11500000"/>
    <x v="1"/>
  </r>
  <r>
    <x v="15"/>
    <x v="14"/>
    <s v="Switch"/>
    <n v="17647"/>
    <n v="8.4"/>
    <s v="Ubisoft Milan"/>
    <x v="8"/>
    <n v="274000"/>
    <x v="0"/>
  </r>
  <r>
    <x v="16"/>
    <x v="15"/>
    <s v="Switch"/>
    <n v="1040000"/>
    <n v="8.1"/>
    <s v="Platinum Games"/>
    <x v="0"/>
    <n v="19300000"/>
    <x v="1"/>
  </r>
  <r>
    <x v="17"/>
    <x v="16"/>
    <s v="PC, Xbox one, Xbox Series X|S, PS4, PS5"/>
    <n v="1000000"/>
    <n v="8"/>
    <s v="Tribute Games"/>
    <x v="0"/>
    <n v="21200000"/>
    <x v="0"/>
  </r>
  <r>
    <x v="18"/>
    <x v="17"/>
    <s v="PC, Xbox Series X|S, PS5"/>
    <n v="2500000"/>
    <n v="8"/>
    <s v="Sega"/>
    <x v="4"/>
    <n v="24200000"/>
    <x v="1"/>
  </r>
  <r>
    <x v="19"/>
    <x v="18"/>
    <s v="PS5, PC"/>
    <n v="11000000"/>
    <n v="9.5"/>
    <s v="Santa Monica Studio"/>
    <x v="4"/>
    <n v="235000000"/>
    <x v="1"/>
  </r>
  <r>
    <x v="20"/>
    <x v="19"/>
    <s v="Switch"/>
    <n v="10000000"/>
    <n v="7.9"/>
    <s v="Game Freak"/>
    <x v="1"/>
    <n v="220000000"/>
    <x v="0"/>
  </r>
  <r>
    <x v="21"/>
    <x v="20"/>
    <s v="PS5, Xbox Series X|S, PC"/>
    <n v="530000"/>
    <n v="7.7"/>
    <s v="Criterion Games"/>
    <x v="3"/>
    <n v="23000000"/>
    <x v="0"/>
  </r>
  <r>
    <x v="22"/>
    <x v="21"/>
    <s v="PC"/>
    <n v="5800000"/>
    <n v="6.3"/>
    <s v="Smilegate"/>
    <x v="9"/>
    <n v="5800000"/>
    <x v="0"/>
  </r>
  <r>
    <x v="23"/>
    <x v="22"/>
    <s v="PC, Xbox one, Xbox Series X|S, PS4, PS5, Switch"/>
    <n v="357000"/>
    <n v="7"/>
    <s v="Angel Matrix"/>
    <x v="1"/>
    <n v="6500000"/>
    <x v="1"/>
  </r>
  <r>
    <x v="24"/>
    <x v="9"/>
    <s v="PC"/>
    <n v="2280"/>
    <n v="7"/>
    <s v="No More Robots"/>
    <x v="0"/>
    <n v="25495"/>
    <x v="0"/>
  </r>
  <r>
    <x v="25"/>
    <x v="23"/>
    <s v="PC, Xbox one, Xbox Series X|S, PS4, Switch"/>
    <n v="76140"/>
    <n v="7"/>
    <s v="Bandi Namco"/>
    <x v="5"/>
    <n v="3600000"/>
    <x v="1"/>
  </r>
  <r>
    <x v="26"/>
    <x v="24"/>
    <s v="PC, Xbox one, PS4, PS5, Switch"/>
    <n v="23940"/>
    <n v="8.5"/>
    <s v="Passion Republic Games"/>
    <x v="0"/>
    <n v="600000"/>
    <x v="0"/>
  </r>
  <r>
    <x v="27"/>
    <x v="25"/>
    <s v="PC, Xbox one, Xbox Series X|S, PS4, PS5"/>
    <n v="25980"/>
    <n v="8"/>
    <s v="Nosebleed Interactive"/>
    <x v="1"/>
    <n v="386000"/>
    <x v="0"/>
  </r>
  <r>
    <x v="28"/>
    <x v="26"/>
    <s v="PC, Xbox one, Xbox Series X|S, Switch"/>
    <n v="15570"/>
    <n v="8"/>
    <s v="Kyle Thompson"/>
    <x v="0"/>
    <n v="242000"/>
    <x v="1"/>
  </r>
  <r>
    <x v="29"/>
    <x v="27"/>
    <s v="PC, Xbox Series X|S, IOS"/>
    <n v="32760"/>
    <n v="6.4"/>
    <s v="Sam Barlow"/>
    <x v="1"/>
    <n v="480000"/>
    <x v="1"/>
  </r>
  <r>
    <x v="30"/>
    <x v="28"/>
    <s v="PC, Xbox one, Xbox Series X|S, PS4, PS5, Switch"/>
    <n v="39840"/>
    <n v="7.6"/>
    <s v="Splashteam"/>
    <x v="1"/>
    <n v="723000"/>
    <x v="1"/>
  </r>
  <r>
    <x v="31"/>
    <x v="11"/>
    <s v="PC, Xbox one, Xbox Series X|S, PS4, PS5, Switch, IOS"/>
    <n v="1200000"/>
    <n v="6"/>
    <s v="Visual Concepts"/>
    <x v="7"/>
    <n v="35600000"/>
    <x v="0"/>
  </r>
  <r>
    <x v="32"/>
    <x v="29"/>
    <s v="PC, Xbox one, Xbox Series X|S, PS4, PS5, Switch"/>
    <n v="27900"/>
    <n v="7"/>
    <s v="Finji"/>
    <x v="4"/>
    <n v="6500000"/>
    <x v="1"/>
  </r>
  <r>
    <x v="33"/>
    <x v="30"/>
    <s v="PC, Xbox Series X|S, PS5"/>
    <n v="324000"/>
    <n v="5.9"/>
    <s v="Ebb Software"/>
    <x v="10"/>
    <n v="9300000"/>
    <x v="1"/>
  </r>
  <r>
    <x v="34"/>
    <x v="31"/>
    <s v="PC, Xbox one, Xbox Series X|S, PS4, PS5"/>
    <n v="56010"/>
    <n v="6"/>
    <s v="Electronic Arts"/>
    <x v="7"/>
    <n v="1900000"/>
    <x v="0"/>
  </r>
  <r>
    <x v="35"/>
    <x v="32"/>
    <s v="PC, PS4, Switch"/>
    <n v="2430"/>
    <n v="8"/>
    <s v="Platinum Games"/>
    <x v="1"/>
    <n v="75295"/>
    <x v="1"/>
  </r>
  <r>
    <x v="36"/>
    <x v="22"/>
    <s v="PC, Xbox one, Xbox Series X|S, PS4, PS5, Switch"/>
    <n v="25200"/>
    <n v="7"/>
    <s v="34BigThings Srl"/>
    <x v="3"/>
    <n v="574000"/>
    <x v="0"/>
  </r>
  <r>
    <x v="37"/>
    <x v="33"/>
    <s v="PC, Xbox one, Xbox Series X|S, PS4, PS5, Switch"/>
    <n v="72450"/>
    <n v="8"/>
    <s v="Sega"/>
    <x v="1"/>
    <n v="2200000"/>
    <x v="1"/>
  </r>
  <r>
    <x v="38"/>
    <x v="34"/>
    <s v="PC, PS5, PS4, Switch"/>
    <n v="113000"/>
    <n v="7"/>
    <s v="Eighting"/>
    <x v="2"/>
    <n v="4400000"/>
    <x v="0"/>
  </r>
  <r>
    <x v="39"/>
    <x v="35"/>
    <s v="PC, Switch"/>
    <n v="60570"/>
    <n v="8.1"/>
    <s v="Nerial"/>
    <x v="1"/>
    <n v="851000"/>
    <x v="1"/>
  </r>
  <r>
    <x v="40"/>
    <x v="36"/>
    <s v="PC, Xbox one, Xbox Series X|S, PS4, PS5"/>
    <n v="71700"/>
    <n v="7"/>
    <s v="Atlus"/>
    <x v="5"/>
    <n v="3300000"/>
    <x v="1"/>
  </r>
  <r>
    <x v="41"/>
    <x v="37"/>
    <s v="PC, Xbox one, Xbox Series X|S, PS4, PS5"/>
    <n v="10900000"/>
    <n v="8"/>
    <s v="Infinity Ward"/>
    <x v="6"/>
    <n v="420000000"/>
    <x v="0"/>
  </r>
  <r>
    <x v="42"/>
    <x v="38"/>
    <s v="PC, Xbox one, Xbox Series X|S, PS4, PS5"/>
    <n v="8700000"/>
    <n v="6.8"/>
    <s v="Infinity Ward"/>
    <x v="6"/>
    <n v="378000000"/>
    <x v="0"/>
  </r>
  <r>
    <x v="43"/>
    <x v="39"/>
    <s v="PC, Xbox one, Xbox Series X|S, PS4, PS5"/>
    <n v="724000"/>
    <n v="7.3"/>
    <s v="Codemasters"/>
    <x v="3"/>
    <n v="28800000"/>
    <x v="0"/>
  </r>
  <r>
    <x v="44"/>
    <x v="40"/>
    <s v="PC, Xbox Series X|S, PS5"/>
    <n v="90750"/>
    <n v="5.0999999999999996"/>
    <s v="Spider"/>
    <x v="4"/>
    <n v="3300000"/>
    <x v="1"/>
  </r>
  <r>
    <x v="45"/>
    <x v="41"/>
    <s v="PS4, PS5, PC"/>
    <n v="26460"/>
    <n v="7"/>
    <s v="Square Enix"/>
    <x v="0"/>
    <n v="1100000"/>
    <x v="1"/>
  </r>
  <r>
    <x v="46"/>
    <x v="42"/>
    <s v="PC, Xbox Series X|S, PS5, Stadia"/>
    <n v="3800000"/>
    <n v="6.5"/>
    <s v="EA Canada"/>
    <x v="7"/>
    <n v="155500000"/>
    <x v="0"/>
  </r>
  <r>
    <x v="47"/>
    <x v="43"/>
    <s v="Xbox one, Xbox Series X|S, PS4, PS5"/>
    <n v="1300000"/>
    <n v="7.7"/>
    <s v="EA Canada"/>
    <x v="7"/>
    <n v="38000000"/>
    <x v="0"/>
  </r>
  <r>
    <x v="48"/>
    <x v="44"/>
    <s v="PC"/>
    <n v="430"/>
    <n v="6"/>
    <s v="Endware"/>
    <x v="1"/>
    <n v="2056"/>
    <x v="0"/>
  </r>
  <r>
    <x v="49"/>
    <x v="45"/>
    <s v="PC, Xbox one, PS4, Switch"/>
    <n v="40740"/>
    <n v="7.6"/>
    <s v="Jacob Dzwinel"/>
    <x v="2"/>
    <n v="626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2DB66C-7B74-47D1-96EC-2E2B85542356}" name="PivotTable9" cacheId="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45:C148" firstHeaderRow="1" firstDataRow="1" firstDataCol="1"/>
  <pivotFields count="10">
    <pivotField showAll="0">
      <items count="51">
        <item x="14"/>
        <item x="27"/>
        <item x="48"/>
        <item x="9"/>
        <item x="5"/>
        <item x="16"/>
        <item x="41"/>
        <item x="42"/>
        <item x="39"/>
        <item x="25"/>
        <item x="38"/>
        <item x="0"/>
        <item x="3"/>
        <item x="43"/>
        <item x="46"/>
        <item x="26"/>
        <item x="19"/>
        <item x="6"/>
        <item x="34"/>
        <item x="2"/>
        <item x="29"/>
        <item x="28"/>
        <item x="7"/>
        <item x="8"/>
        <item x="22"/>
        <item x="13"/>
        <item x="15"/>
        <item x="49"/>
        <item x="31"/>
        <item x="21"/>
        <item x="23"/>
        <item x="47"/>
        <item x="20"/>
        <item x="36"/>
        <item x="33"/>
        <item x="4"/>
        <item x="1"/>
        <item x="35"/>
        <item x="18"/>
        <item x="37"/>
        <item x="40"/>
        <item x="12"/>
        <item x="44"/>
        <item x="10"/>
        <item x="17"/>
        <item x="30"/>
        <item x="24"/>
        <item x="32"/>
        <item x="45"/>
        <item x="11"/>
        <item t="default"/>
      </items>
    </pivotField>
    <pivotField numFmtId="14" showAll="0"/>
    <pivotField showAll="0"/>
    <pivotField numFmtId="3" showAll="0"/>
    <pivotField showAll="0"/>
    <pivotField showAll="0"/>
    <pivotField showAll="0"/>
    <pivotField numFmtId="164" showAll="0"/>
    <pivotField axis="axisRow" showAll="0">
      <items count="3">
        <item x="0"/>
        <item x="1"/>
        <item t="default"/>
      </items>
    </pivotField>
    <pivotField showAll="0" defaultSubtotal="0">
      <items count="14">
        <item x="0"/>
        <item x="1"/>
        <item x="2"/>
        <item x="3"/>
        <item x="4"/>
        <item x="5"/>
        <item x="6"/>
        <item x="7"/>
        <item x="8"/>
        <item x="9"/>
        <item x="10"/>
        <item x="11"/>
        <item x="12"/>
        <item x="13"/>
      </items>
    </pivotField>
  </pivotFields>
  <rowFields count="1">
    <field x="8"/>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315E90-31E5-4A94-9A77-80CAE665F3DD}" name="PivotTable8" cacheId="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7:A168" firstHeaderRow="1" firstDataRow="1" firstDataCol="1"/>
  <pivotFields count="10">
    <pivotField axis="axisRow" showAll="0">
      <items count="51">
        <item x="14"/>
        <item x="27"/>
        <item x="48"/>
        <item x="9"/>
        <item x="5"/>
        <item x="16"/>
        <item x="41"/>
        <item x="42"/>
        <item x="39"/>
        <item x="25"/>
        <item x="38"/>
        <item x="0"/>
        <item x="3"/>
        <item x="43"/>
        <item x="46"/>
        <item x="26"/>
        <item x="19"/>
        <item x="6"/>
        <item x="34"/>
        <item x="2"/>
        <item x="29"/>
        <item x="28"/>
        <item x="7"/>
        <item x="8"/>
        <item x="22"/>
        <item x="13"/>
        <item x="15"/>
        <item x="49"/>
        <item x="31"/>
        <item x="21"/>
        <item x="23"/>
        <item x="47"/>
        <item x="20"/>
        <item x="36"/>
        <item x="33"/>
        <item x="4"/>
        <item x="1"/>
        <item x="35"/>
        <item x="18"/>
        <item x="37"/>
        <item x="40"/>
        <item x="12"/>
        <item x="44"/>
        <item x="10"/>
        <item x="17"/>
        <item x="30"/>
        <item x="24"/>
        <item x="32"/>
        <item x="45"/>
        <item x="11"/>
        <item t="default"/>
      </items>
    </pivotField>
    <pivotField numFmtId="14" showAll="0"/>
    <pivotField showAll="0"/>
    <pivotField numFmtId="3" showAll="0"/>
    <pivotField showAll="0"/>
    <pivotField showAll="0"/>
    <pivotField showAll="0"/>
    <pivotField numFmtId="164" showAll="0"/>
    <pivotField showAll="0">
      <items count="3">
        <item x="0"/>
        <item x="1"/>
        <item t="default"/>
      </items>
    </pivotField>
    <pivotField showAll="0" defaultSubtotal="0">
      <items count="14">
        <item x="0"/>
        <item x="1"/>
        <item x="2"/>
        <item x="3"/>
        <item x="4"/>
        <item x="5"/>
        <item x="6"/>
        <item x="7"/>
        <item x="8"/>
        <item x="9"/>
        <item x="10"/>
        <item x="11"/>
        <item x="12"/>
        <item x="13"/>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1121D0-643C-4B32-BCDC-55FBE5F9B6B8}" name="PivotTable6" cacheId="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E83:Q87" firstHeaderRow="1" firstDataRow="2" firstDataCol="1"/>
  <pivotFields count="10">
    <pivotField dataField="1" showAll="0">
      <items count="51">
        <item x="14"/>
        <item x="27"/>
        <item x="48"/>
        <item x="9"/>
        <item x="5"/>
        <item x="16"/>
        <item x="41"/>
        <item x="42"/>
        <item x="39"/>
        <item x="25"/>
        <item x="38"/>
        <item x="0"/>
        <item x="3"/>
        <item x="43"/>
        <item x="46"/>
        <item x="26"/>
        <item x="19"/>
        <item x="6"/>
        <item x="34"/>
        <item x="2"/>
        <item x="29"/>
        <item x="28"/>
        <item x="7"/>
        <item x="8"/>
        <item x="22"/>
        <item x="13"/>
        <item x="15"/>
        <item x="49"/>
        <item x="31"/>
        <item x="21"/>
        <item x="23"/>
        <item x="47"/>
        <item x="20"/>
        <item x="36"/>
        <item x="33"/>
        <item x="4"/>
        <item x="1"/>
        <item x="35"/>
        <item x="18"/>
        <item x="37"/>
        <item x="40"/>
        <item x="12"/>
        <item x="44"/>
        <item x="10"/>
        <item x="17"/>
        <item x="30"/>
        <item x="24"/>
        <item x="32"/>
        <item x="45"/>
        <item x="1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3" showAll="0"/>
    <pivotField showAll="0"/>
    <pivotField showAll="0"/>
    <pivotField axis="axisCol" showAll="0">
      <items count="12">
        <item x="0"/>
        <item x="4"/>
        <item x="1"/>
        <item x="2"/>
        <item x="10"/>
        <item x="9"/>
        <item x="3"/>
        <item x="5"/>
        <item x="6"/>
        <item x="7"/>
        <item x="8"/>
        <item t="default"/>
      </items>
    </pivotField>
    <pivotField numFmtId="164" showAll="0"/>
    <pivotField axis="axisRow" showAll="0" sortType="descending">
      <items count="3">
        <item x="1"/>
        <item x="0"/>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t="grand">
      <x/>
    </i>
  </rowItems>
  <colFields count="1">
    <field x="6"/>
  </colFields>
  <colItems count="12">
    <i>
      <x/>
    </i>
    <i>
      <x v="1"/>
    </i>
    <i>
      <x v="2"/>
    </i>
    <i>
      <x v="3"/>
    </i>
    <i>
      <x v="4"/>
    </i>
    <i>
      <x v="5"/>
    </i>
    <i>
      <x v="6"/>
    </i>
    <i>
      <x v="7"/>
    </i>
    <i>
      <x v="8"/>
    </i>
    <i>
      <x v="9"/>
    </i>
    <i>
      <x v="10"/>
    </i>
    <i t="grand">
      <x/>
    </i>
  </colItems>
  <dataFields count="1">
    <dataField name="Count of Name" fld="0" subtotal="count" baseField="0" baseItem="0"/>
  </dataFields>
  <chartFormats count="4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2" format="22" series="1">
      <pivotArea type="data" outline="0" fieldPosition="0">
        <references count="2">
          <reference field="4294967294" count="1" selected="0">
            <x v="0"/>
          </reference>
          <reference field="6" count="1" selected="0">
            <x v="0"/>
          </reference>
        </references>
      </pivotArea>
    </chartFormat>
    <chartFormat chart="2" format="23" series="1">
      <pivotArea type="data" outline="0" fieldPosition="0">
        <references count="2">
          <reference field="4294967294" count="1" selected="0">
            <x v="0"/>
          </reference>
          <reference field="6" count="1" selected="0">
            <x v="1"/>
          </reference>
        </references>
      </pivotArea>
    </chartFormat>
    <chartFormat chart="2" format="24" series="1">
      <pivotArea type="data" outline="0" fieldPosition="0">
        <references count="2">
          <reference field="4294967294" count="1" selected="0">
            <x v="0"/>
          </reference>
          <reference field="6" count="1" selected="0">
            <x v="2"/>
          </reference>
        </references>
      </pivotArea>
    </chartFormat>
    <chartFormat chart="2" format="25" series="1">
      <pivotArea type="data" outline="0" fieldPosition="0">
        <references count="2">
          <reference field="4294967294" count="1" selected="0">
            <x v="0"/>
          </reference>
          <reference field="6" count="1" selected="0">
            <x v="3"/>
          </reference>
        </references>
      </pivotArea>
    </chartFormat>
    <chartFormat chart="2" format="26" series="1">
      <pivotArea type="data" outline="0" fieldPosition="0">
        <references count="2">
          <reference field="4294967294" count="1" selected="0">
            <x v="0"/>
          </reference>
          <reference field="6" count="1" selected="0">
            <x v="4"/>
          </reference>
        </references>
      </pivotArea>
    </chartFormat>
    <chartFormat chart="2" format="27" series="1">
      <pivotArea type="data" outline="0" fieldPosition="0">
        <references count="2">
          <reference field="4294967294" count="1" selected="0">
            <x v="0"/>
          </reference>
          <reference field="6" count="1" selected="0">
            <x v="5"/>
          </reference>
        </references>
      </pivotArea>
    </chartFormat>
    <chartFormat chart="2" format="28" series="1">
      <pivotArea type="data" outline="0" fieldPosition="0">
        <references count="2">
          <reference field="4294967294" count="1" selected="0">
            <x v="0"/>
          </reference>
          <reference field="6" count="1" selected="0">
            <x v="6"/>
          </reference>
        </references>
      </pivotArea>
    </chartFormat>
    <chartFormat chart="2" format="29" series="1">
      <pivotArea type="data" outline="0" fieldPosition="0">
        <references count="2">
          <reference field="4294967294" count="1" selected="0">
            <x v="0"/>
          </reference>
          <reference field="6" count="1" selected="0">
            <x v="7"/>
          </reference>
        </references>
      </pivotArea>
    </chartFormat>
    <chartFormat chart="2" format="30" series="1">
      <pivotArea type="data" outline="0" fieldPosition="0">
        <references count="2">
          <reference field="4294967294" count="1" selected="0">
            <x v="0"/>
          </reference>
          <reference field="6" count="1" selected="0">
            <x v="8"/>
          </reference>
        </references>
      </pivotArea>
    </chartFormat>
    <chartFormat chart="2" format="31" series="1">
      <pivotArea type="data" outline="0" fieldPosition="0">
        <references count="2">
          <reference field="4294967294" count="1" selected="0">
            <x v="0"/>
          </reference>
          <reference field="6" count="1" selected="0">
            <x v="9"/>
          </reference>
        </references>
      </pivotArea>
    </chartFormat>
    <chartFormat chart="2" format="32" series="1">
      <pivotArea type="data" outline="0" fieldPosition="0">
        <references count="2">
          <reference field="4294967294" count="1" selected="0">
            <x v="0"/>
          </reference>
          <reference field="6" count="1" selected="0">
            <x v="10"/>
          </reference>
        </references>
      </pivotArea>
    </chartFormat>
    <chartFormat chart="3" format="33" series="1">
      <pivotArea type="data" outline="0" fieldPosition="0">
        <references count="2">
          <reference field="4294967294" count="1" selected="0">
            <x v="0"/>
          </reference>
          <reference field="6" count="1" selected="0">
            <x v="0"/>
          </reference>
        </references>
      </pivotArea>
    </chartFormat>
    <chartFormat chart="3" format="34" series="1">
      <pivotArea type="data" outline="0" fieldPosition="0">
        <references count="2">
          <reference field="4294967294" count="1" selected="0">
            <x v="0"/>
          </reference>
          <reference field="6" count="1" selected="0">
            <x v="1"/>
          </reference>
        </references>
      </pivotArea>
    </chartFormat>
    <chartFormat chart="3" format="35" series="1">
      <pivotArea type="data" outline="0" fieldPosition="0">
        <references count="2">
          <reference field="4294967294" count="1" selected="0">
            <x v="0"/>
          </reference>
          <reference field="6" count="1" selected="0">
            <x v="2"/>
          </reference>
        </references>
      </pivotArea>
    </chartFormat>
    <chartFormat chart="3" format="36" series="1">
      <pivotArea type="data" outline="0" fieldPosition="0">
        <references count="2">
          <reference field="4294967294" count="1" selected="0">
            <x v="0"/>
          </reference>
          <reference field="6" count="1" selected="0">
            <x v="3"/>
          </reference>
        </references>
      </pivotArea>
    </chartFormat>
    <chartFormat chart="3" format="37" series="1">
      <pivotArea type="data" outline="0" fieldPosition="0">
        <references count="2">
          <reference field="4294967294" count="1" selected="0">
            <x v="0"/>
          </reference>
          <reference field="6" count="1" selected="0">
            <x v="4"/>
          </reference>
        </references>
      </pivotArea>
    </chartFormat>
    <chartFormat chart="3" format="38" series="1">
      <pivotArea type="data" outline="0" fieldPosition="0">
        <references count="2">
          <reference field="4294967294" count="1" selected="0">
            <x v="0"/>
          </reference>
          <reference field="6" count="1" selected="0">
            <x v="5"/>
          </reference>
        </references>
      </pivotArea>
    </chartFormat>
    <chartFormat chart="3" format="39" series="1">
      <pivotArea type="data" outline="0" fieldPosition="0">
        <references count="2">
          <reference field="4294967294" count="1" selected="0">
            <x v="0"/>
          </reference>
          <reference field="6" count="1" selected="0">
            <x v="6"/>
          </reference>
        </references>
      </pivotArea>
    </chartFormat>
    <chartFormat chart="3" format="40" series="1">
      <pivotArea type="data" outline="0" fieldPosition="0">
        <references count="2">
          <reference field="4294967294" count="1" selected="0">
            <x v="0"/>
          </reference>
          <reference field="6" count="1" selected="0">
            <x v="7"/>
          </reference>
        </references>
      </pivotArea>
    </chartFormat>
    <chartFormat chart="3" format="41" series="1">
      <pivotArea type="data" outline="0" fieldPosition="0">
        <references count="2">
          <reference field="4294967294" count="1" selected="0">
            <x v="0"/>
          </reference>
          <reference field="6" count="1" selected="0">
            <x v="8"/>
          </reference>
        </references>
      </pivotArea>
    </chartFormat>
    <chartFormat chart="3" format="42" series="1">
      <pivotArea type="data" outline="0" fieldPosition="0">
        <references count="2">
          <reference field="4294967294" count="1" selected="0">
            <x v="0"/>
          </reference>
          <reference field="6" count="1" selected="0">
            <x v="9"/>
          </reference>
        </references>
      </pivotArea>
    </chartFormat>
    <chartFormat chart="3" format="43"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0"/>
          </reference>
        </references>
      </pivotArea>
    </chartFormat>
    <chartFormat chart="7" format="23" series="1">
      <pivotArea type="data" outline="0" fieldPosition="0">
        <references count="2">
          <reference field="4294967294" count="1" selected="0">
            <x v="0"/>
          </reference>
          <reference field="6" count="1" selected="0">
            <x v="0"/>
          </reference>
        </references>
      </pivotArea>
    </chartFormat>
    <chartFormat chart="7" format="24" series="1">
      <pivotArea type="data" outline="0" fieldPosition="0">
        <references count="2">
          <reference field="4294967294" count="1" selected="0">
            <x v="0"/>
          </reference>
          <reference field="6" count="1" selected="0">
            <x v="1"/>
          </reference>
        </references>
      </pivotArea>
    </chartFormat>
    <chartFormat chart="7" format="25" series="1">
      <pivotArea type="data" outline="0" fieldPosition="0">
        <references count="2">
          <reference field="4294967294" count="1" selected="0">
            <x v="0"/>
          </reference>
          <reference field="6" count="1" selected="0">
            <x v="2"/>
          </reference>
        </references>
      </pivotArea>
    </chartFormat>
    <chartFormat chart="7" format="26" series="1">
      <pivotArea type="data" outline="0" fieldPosition="0">
        <references count="2">
          <reference field="4294967294" count="1" selected="0">
            <x v="0"/>
          </reference>
          <reference field="6" count="1" selected="0">
            <x v="3"/>
          </reference>
        </references>
      </pivotArea>
    </chartFormat>
    <chartFormat chart="7" format="27" series="1">
      <pivotArea type="data" outline="0" fieldPosition="0">
        <references count="2">
          <reference field="4294967294" count="1" selected="0">
            <x v="0"/>
          </reference>
          <reference field="6" count="1" selected="0">
            <x v="4"/>
          </reference>
        </references>
      </pivotArea>
    </chartFormat>
    <chartFormat chart="7" format="28" series="1">
      <pivotArea type="data" outline="0" fieldPosition="0">
        <references count="2">
          <reference field="4294967294" count="1" selected="0">
            <x v="0"/>
          </reference>
          <reference field="6" count="1" selected="0">
            <x v="5"/>
          </reference>
        </references>
      </pivotArea>
    </chartFormat>
    <chartFormat chart="7" format="29" series="1">
      <pivotArea type="data" outline="0" fieldPosition="0">
        <references count="2">
          <reference field="4294967294" count="1" selected="0">
            <x v="0"/>
          </reference>
          <reference field="6" count="1" selected="0">
            <x v="6"/>
          </reference>
        </references>
      </pivotArea>
    </chartFormat>
    <chartFormat chart="7" format="30" series="1">
      <pivotArea type="data" outline="0" fieldPosition="0">
        <references count="2">
          <reference field="4294967294" count="1" selected="0">
            <x v="0"/>
          </reference>
          <reference field="6" count="1" selected="0">
            <x v="7"/>
          </reference>
        </references>
      </pivotArea>
    </chartFormat>
    <chartFormat chart="7" format="31" series="1">
      <pivotArea type="data" outline="0" fieldPosition="0">
        <references count="2">
          <reference field="4294967294" count="1" selected="0">
            <x v="0"/>
          </reference>
          <reference field="6" count="1" selected="0">
            <x v="8"/>
          </reference>
        </references>
      </pivotArea>
    </chartFormat>
    <chartFormat chart="7" format="32" series="1">
      <pivotArea type="data" outline="0" fieldPosition="0">
        <references count="2">
          <reference field="4294967294" count="1" selected="0">
            <x v="0"/>
          </reference>
          <reference field="6" count="1" selected="0">
            <x v="9"/>
          </reference>
        </references>
      </pivotArea>
    </chartFormat>
    <chartFormat chart="7" format="33" series="1">
      <pivotArea type="data" outline="0" fieldPosition="0">
        <references count="2">
          <reference field="4294967294" count="1" selected="0">
            <x v="0"/>
          </reference>
          <reference field="6" count="1" selected="0">
            <x v="10"/>
          </reference>
        </references>
      </pivotArea>
    </chartFormat>
    <chartFormat chart="7"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5B2B1B-2EDA-4C16-A91A-7FFB1132EF1B}" name="PivotTable5" cacheId="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62:C113" firstHeaderRow="0" firstDataRow="1" firstDataCol="1"/>
  <pivotFields count="10">
    <pivotField axis="axisRow" showAll="0">
      <items count="51">
        <item x="14"/>
        <item x="27"/>
        <item x="48"/>
        <item x="9"/>
        <item x="5"/>
        <item x="16"/>
        <item x="41"/>
        <item x="42"/>
        <item x="39"/>
        <item x="25"/>
        <item x="38"/>
        <item x="0"/>
        <item x="3"/>
        <item x="43"/>
        <item x="46"/>
        <item x="26"/>
        <item x="19"/>
        <item x="6"/>
        <item x="34"/>
        <item x="2"/>
        <item x="29"/>
        <item x="28"/>
        <item x="7"/>
        <item x="8"/>
        <item x="22"/>
        <item x="13"/>
        <item x="15"/>
        <item x="49"/>
        <item x="31"/>
        <item x="21"/>
        <item x="23"/>
        <item x="47"/>
        <item x="20"/>
        <item x="36"/>
        <item x="33"/>
        <item x="4"/>
        <item x="1"/>
        <item x="35"/>
        <item x="18"/>
        <item x="37"/>
        <item x="40"/>
        <item x="12"/>
        <item x="44"/>
        <item x="10"/>
        <item x="17"/>
        <item x="30"/>
        <item x="24"/>
        <item x="32"/>
        <item x="45"/>
        <item x="1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3" showAll="0"/>
    <pivotField dataField="1" showAll="0"/>
    <pivotField showAll="0"/>
    <pivotField showAll="0"/>
    <pivotField dataField="1" numFmtId="164"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Revenue" fld="7" baseField="0" baseItem="0"/>
    <dataField name="Sum of Ratings" fld="4" baseField="0" baseItem="0"/>
  </dataFields>
  <formats count="1">
    <format dxfId="112">
      <pivotArea collapsedLevelsAreSubtotals="1" fieldPosition="0">
        <references count="2">
          <reference field="4294967294" count="1" selected="0">
            <x v="0"/>
          </reference>
          <reference field="0" count="6">
            <x v="7"/>
            <x v="16"/>
            <x v="32"/>
            <x v="38"/>
            <x v="44"/>
            <x v="48"/>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F9D5A6-5196-498E-8C79-8552943B85C9}" name="PivotTable4" cacheId="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B53" firstHeaderRow="1" firstDataRow="1" firstDataCol="1"/>
  <pivotFields count="10">
    <pivotField showAll="0">
      <items count="51">
        <item x="14"/>
        <item x="27"/>
        <item x="48"/>
        <item x="9"/>
        <item x="5"/>
        <item x="16"/>
        <item x="41"/>
        <item x="42"/>
        <item x="39"/>
        <item x="25"/>
        <item x="38"/>
        <item x="0"/>
        <item x="3"/>
        <item x="43"/>
        <item x="46"/>
        <item x="26"/>
        <item x="19"/>
        <item x="6"/>
        <item x="34"/>
        <item x="2"/>
        <item x="29"/>
        <item x="28"/>
        <item x="7"/>
        <item x="8"/>
        <item x="22"/>
        <item x="13"/>
        <item x="15"/>
        <item x="49"/>
        <item x="31"/>
        <item x="21"/>
        <item x="23"/>
        <item x="47"/>
        <item x="20"/>
        <item x="36"/>
        <item x="33"/>
        <item x="4"/>
        <item x="1"/>
        <item x="35"/>
        <item x="18"/>
        <item x="37"/>
        <item x="40"/>
        <item x="12"/>
        <item x="44"/>
        <item x="10"/>
        <item x="17"/>
        <item x="30"/>
        <item x="24"/>
        <item x="32"/>
        <item x="45"/>
        <item x="1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3" showAll="0"/>
    <pivotField showAll="0"/>
    <pivotField showAll="0"/>
    <pivotField axis="axisRow" showAll="0">
      <items count="12">
        <item x="0"/>
        <item x="4"/>
        <item x="1"/>
        <item x="2"/>
        <item x="10"/>
        <item x="9"/>
        <item x="3"/>
        <item x="5"/>
        <item x="6"/>
        <item x="7"/>
        <item x="8"/>
        <item t="default"/>
      </items>
    </pivotField>
    <pivotField dataField="1" numFmtId="164"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s>
  <rowFields count="1">
    <field x="6"/>
  </rowFields>
  <rowItems count="12">
    <i>
      <x/>
    </i>
    <i>
      <x v="1"/>
    </i>
    <i>
      <x v="2"/>
    </i>
    <i>
      <x v="3"/>
    </i>
    <i>
      <x v="4"/>
    </i>
    <i>
      <x v="5"/>
    </i>
    <i>
      <x v="6"/>
    </i>
    <i>
      <x v="7"/>
    </i>
    <i>
      <x v="8"/>
    </i>
    <i>
      <x v="9"/>
    </i>
    <i>
      <x v="10"/>
    </i>
    <i t="grand">
      <x/>
    </i>
  </rowItems>
  <colItems count="1">
    <i/>
  </colItems>
  <dataFields count="1">
    <dataField name="Sum of Revenue" fld="7" baseField="0" baseItem="0"/>
  </dataFields>
  <formats count="1">
    <format dxfId="113">
      <pivotArea collapsedLevelsAreSubtotals="1" fieldPosition="0">
        <references count="1">
          <reference field="6" count="0"/>
        </references>
      </pivotArea>
    </format>
  </formats>
  <chartFormats count="24">
    <chartFormat chart="3" format="36"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 chart="1" format="13">
      <pivotArea type="data" outline="0" fieldPosition="0">
        <references count="2">
          <reference field="4294967294" count="1" selected="0">
            <x v="0"/>
          </reference>
          <reference field="6" count="1" selected="0">
            <x v="0"/>
          </reference>
        </references>
      </pivotArea>
    </chartFormat>
    <chartFormat chart="1" format="14">
      <pivotArea type="data" outline="0" fieldPosition="0">
        <references count="2">
          <reference field="4294967294" count="1" selected="0">
            <x v="0"/>
          </reference>
          <reference field="6" count="1" selected="0">
            <x v="1"/>
          </reference>
        </references>
      </pivotArea>
    </chartFormat>
    <chartFormat chart="1" format="15">
      <pivotArea type="data" outline="0" fieldPosition="0">
        <references count="2">
          <reference field="4294967294" count="1" selected="0">
            <x v="0"/>
          </reference>
          <reference field="6" count="1" selected="0">
            <x v="2"/>
          </reference>
        </references>
      </pivotArea>
    </chartFormat>
    <chartFormat chart="1" format="16">
      <pivotArea type="data" outline="0" fieldPosition="0">
        <references count="2">
          <reference field="4294967294" count="1" selected="0">
            <x v="0"/>
          </reference>
          <reference field="6" count="1" selected="0">
            <x v="3"/>
          </reference>
        </references>
      </pivotArea>
    </chartFormat>
    <chartFormat chart="1" format="17">
      <pivotArea type="data" outline="0" fieldPosition="0">
        <references count="2">
          <reference field="4294967294" count="1" selected="0">
            <x v="0"/>
          </reference>
          <reference field="6" count="1" selected="0">
            <x v="4"/>
          </reference>
        </references>
      </pivotArea>
    </chartFormat>
    <chartFormat chart="1" format="18">
      <pivotArea type="data" outline="0" fieldPosition="0">
        <references count="2">
          <reference field="4294967294" count="1" selected="0">
            <x v="0"/>
          </reference>
          <reference field="6" count="1" selected="0">
            <x v="5"/>
          </reference>
        </references>
      </pivotArea>
    </chartFormat>
    <chartFormat chart="1" format="19">
      <pivotArea type="data" outline="0" fieldPosition="0">
        <references count="2">
          <reference field="4294967294" count="1" selected="0">
            <x v="0"/>
          </reference>
          <reference field="6" count="1" selected="0">
            <x v="6"/>
          </reference>
        </references>
      </pivotArea>
    </chartFormat>
    <chartFormat chart="1" format="20">
      <pivotArea type="data" outline="0" fieldPosition="0">
        <references count="2">
          <reference field="4294967294" count="1" selected="0">
            <x v="0"/>
          </reference>
          <reference field="6" count="1" selected="0">
            <x v="7"/>
          </reference>
        </references>
      </pivotArea>
    </chartFormat>
    <chartFormat chart="1" format="21">
      <pivotArea type="data" outline="0" fieldPosition="0">
        <references count="2">
          <reference field="4294967294" count="1" selected="0">
            <x v="0"/>
          </reference>
          <reference field="6" count="1" selected="0">
            <x v="8"/>
          </reference>
        </references>
      </pivotArea>
    </chartFormat>
    <chartFormat chart="1" format="22">
      <pivotArea type="data" outline="0" fieldPosition="0">
        <references count="2">
          <reference field="4294967294" count="1" selected="0">
            <x v="0"/>
          </reference>
          <reference field="6" count="1" selected="0">
            <x v="9"/>
          </reference>
        </references>
      </pivotArea>
    </chartFormat>
    <chartFormat chart="1" format="23">
      <pivotArea type="data" outline="0" fieldPosition="0">
        <references count="2">
          <reference field="4294967294" count="1" selected="0">
            <x v="0"/>
          </reference>
          <reference field="6" count="1" selected="0">
            <x v="10"/>
          </reference>
        </references>
      </pivotArea>
    </chartFormat>
    <chartFormat chart="3" format="37">
      <pivotArea type="data" outline="0" fieldPosition="0">
        <references count="2">
          <reference field="4294967294" count="1" selected="0">
            <x v="0"/>
          </reference>
          <reference field="6" count="1" selected="0">
            <x v="0"/>
          </reference>
        </references>
      </pivotArea>
    </chartFormat>
    <chartFormat chart="3" format="38">
      <pivotArea type="data" outline="0" fieldPosition="0">
        <references count="2">
          <reference field="4294967294" count="1" selected="0">
            <x v="0"/>
          </reference>
          <reference field="6" count="1" selected="0">
            <x v="1"/>
          </reference>
        </references>
      </pivotArea>
    </chartFormat>
    <chartFormat chart="3" format="39">
      <pivotArea type="data" outline="0" fieldPosition="0">
        <references count="2">
          <reference field="4294967294" count="1" selected="0">
            <x v="0"/>
          </reference>
          <reference field="6" count="1" selected="0">
            <x v="2"/>
          </reference>
        </references>
      </pivotArea>
    </chartFormat>
    <chartFormat chart="3" format="40">
      <pivotArea type="data" outline="0" fieldPosition="0">
        <references count="2">
          <reference field="4294967294" count="1" selected="0">
            <x v="0"/>
          </reference>
          <reference field="6" count="1" selected="0">
            <x v="3"/>
          </reference>
        </references>
      </pivotArea>
    </chartFormat>
    <chartFormat chart="3" format="41">
      <pivotArea type="data" outline="0" fieldPosition="0">
        <references count="2">
          <reference field="4294967294" count="1" selected="0">
            <x v="0"/>
          </reference>
          <reference field="6" count="1" selected="0">
            <x v="4"/>
          </reference>
        </references>
      </pivotArea>
    </chartFormat>
    <chartFormat chart="3" format="42">
      <pivotArea type="data" outline="0" fieldPosition="0">
        <references count="2">
          <reference field="4294967294" count="1" selected="0">
            <x v="0"/>
          </reference>
          <reference field="6" count="1" selected="0">
            <x v="5"/>
          </reference>
        </references>
      </pivotArea>
    </chartFormat>
    <chartFormat chart="3" format="43">
      <pivotArea type="data" outline="0" fieldPosition="0">
        <references count="2">
          <reference field="4294967294" count="1" selected="0">
            <x v="0"/>
          </reference>
          <reference field="6" count="1" selected="0">
            <x v="6"/>
          </reference>
        </references>
      </pivotArea>
    </chartFormat>
    <chartFormat chart="3" format="44">
      <pivotArea type="data" outline="0" fieldPosition="0">
        <references count="2">
          <reference field="4294967294" count="1" selected="0">
            <x v="0"/>
          </reference>
          <reference field="6" count="1" selected="0">
            <x v="7"/>
          </reference>
        </references>
      </pivotArea>
    </chartFormat>
    <chartFormat chart="3" format="45">
      <pivotArea type="data" outline="0" fieldPosition="0">
        <references count="2">
          <reference field="4294967294" count="1" selected="0">
            <x v="0"/>
          </reference>
          <reference field="6" count="1" selected="0">
            <x v="8"/>
          </reference>
        </references>
      </pivotArea>
    </chartFormat>
    <chartFormat chart="3" format="46">
      <pivotArea type="data" outline="0" fieldPosition="0">
        <references count="2">
          <reference field="4294967294" count="1" selected="0">
            <x v="0"/>
          </reference>
          <reference field="6" count="1" selected="0">
            <x v="9"/>
          </reference>
        </references>
      </pivotArea>
    </chartFormat>
    <chartFormat chart="3" format="47">
      <pivotArea type="data" outline="0" fieldPosition="0">
        <references count="2">
          <reference field="4294967294" count="1" selected="0">
            <x v="0"/>
          </reference>
          <reference field="6"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49C569-124C-4B54-843B-0ED45153E3EF}" name="PivotTable3" cacheId="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AZ17" firstHeaderRow="1" firstDataRow="2" firstDataCol="1"/>
  <pivotFields count="10">
    <pivotField axis="axisCol" showAll="0">
      <items count="51">
        <item x="14"/>
        <item x="27"/>
        <item x="48"/>
        <item x="9"/>
        <item x="5"/>
        <item x="16"/>
        <item x="41"/>
        <item x="42"/>
        <item x="39"/>
        <item x="25"/>
        <item x="38"/>
        <item x="0"/>
        <item x="3"/>
        <item x="43"/>
        <item x="46"/>
        <item x="26"/>
        <item x="19"/>
        <item x="6"/>
        <item x="34"/>
        <item x="2"/>
        <item x="29"/>
        <item x="28"/>
        <item x="7"/>
        <item x="8"/>
        <item x="22"/>
        <item x="13"/>
        <item x="15"/>
        <item x="49"/>
        <item x="31"/>
        <item x="21"/>
        <item x="23"/>
        <item x="47"/>
        <item x="20"/>
        <item x="36"/>
        <item x="33"/>
        <item x="4"/>
        <item x="1"/>
        <item x="35"/>
        <item x="18"/>
        <item x="37"/>
        <item x="40"/>
        <item x="12"/>
        <item x="44"/>
        <item x="10"/>
        <item x="17"/>
        <item x="30"/>
        <item x="24"/>
        <item x="32"/>
        <item x="45"/>
        <item x="1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numFmtId="3" showAll="0"/>
    <pivotField showAll="0"/>
    <pivotField showAll="0"/>
    <pivotField axis="axisRow" showAll="0">
      <items count="12">
        <item x="0"/>
        <item x="4"/>
        <item x="1"/>
        <item x="2"/>
        <item x="10"/>
        <item x="9"/>
        <item x="3"/>
        <item x="5"/>
        <item x="6"/>
        <item x="7"/>
        <item x="8"/>
        <item t="default"/>
      </items>
    </pivotField>
    <pivotField numFmtId="164"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s>
  <rowFields count="1">
    <field x="6"/>
  </rowFields>
  <rowItems count="12">
    <i>
      <x/>
    </i>
    <i>
      <x v="1"/>
    </i>
    <i>
      <x v="2"/>
    </i>
    <i>
      <x v="3"/>
    </i>
    <i>
      <x v="4"/>
    </i>
    <i>
      <x v="5"/>
    </i>
    <i>
      <x v="6"/>
    </i>
    <i>
      <x v="7"/>
    </i>
    <i>
      <x v="8"/>
    </i>
    <i>
      <x v="9"/>
    </i>
    <i>
      <x v="10"/>
    </i>
    <i t="grand">
      <x/>
    </i>
  </rowItems>
  <colFields count="1">
    <field x="0"/>
  </colFields>
  <col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colItems>
  <dataFields count="1">
    <dataField name="Sum of Copies sold" fld="3" baseField="0" baseItem="0"/>
  </dataFields>
  <formats count="2">
    <format dxfId="114">
      <pivotArea field="0" type="button" dataOnly="0" labelOnly="1" outline="0" axis="axisCol" fieldPosition="0"/>
    </format>
    <format dxfId="115">
      <pivotArea collapsedLevelsAreSubtotals="1" fieldPosition="0">
        <references count="1">
          <reference field="6" count="4">
            <x v="0"/>
            <x v="1"/>
            <x v="2"/>
            <x v="8"/>
          </reference>
        </references>
      </pivotArea>
    </format>
  </formats>
  <chartFormats count="10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2">
          <reference field="4294967294" count="1" selected="0">
            <x v="0"/>
          </reference>
          <reference field="0" count="1" selected="0">
            <x v="37"/>
          </reference>
        </references>
      </pivotArea>
    </chartFormat>
    <chartFormat chart="0" format="38" series="1">
      <pivotArea type="data" outline="0" fieldPosition="0">
        <references count="2">
          <reference field="4294967294" count="1" selected="0">
            <x v="0"/>
          </reference>
          <reference field="0" count="1" selected="0">
            <x v="38"/>
          </reference>
        </references>
      </pivotArea>
    </chartFormat>
    <chartFormat chart="0" format="39" series="1">
      <pivotArea type="data" outline="0" fieldPosition="0">
        <references count="2">
          <reference field="4294967294" count="1" selected="0">
            <x v="0"/>
          </reference>
          <reference field="0" count="1" selected="0">
            <x v="39"/>
          </reference>
        </references>
      </pivotArea>
    </chartFormat>
    <chartFormat chart="0" format="40" series="1">
      <pivotArea type="data" outline="0" fieldPosition="0">
        <references count="2">
          <reference field="4294967294" count="1" selected="0">
            <x v="0"/>
          </reference>
          <reference field="0" count="1" selected="0">
            <x v="40"/>
          </reference>
        </references>
      </pivotArea>
    </chartFormat>
    <chartFormat chart="0" format="41" series="1">
      <pivotArea type="data" outline="0" fieldPosition="0">
        <references count="2">
          <reference field="4294967294" count="1" selected="0">
            <x v="0"/>
          </reference>
          <reference field="0" count="1" selected="0">
            <x v="41"/>
          </reference>
        </references>
      </pivotArea>
    </chartFormat>
    <chartFormat chart="0" format="42" series="1">
      <pivotArea type="data" outline="0" fieldPosition="0">
        <references count="2">
          <reference field="4294967294" count="1" selected="0">
            <x v="0"/>
          </reference>
          <reference field="0" count="1" selected="0">
            <x v="42"/>
          </reference>
        </references>
      </pivotArea>
    </chartFormat>
    <chartFormat chart="0" format="43" series="1">
      <pivotArea type="data" outline="0" fieldPosition="0">
        <references count="2">
          <reference field="4294967294" count="1" selected="0">
            <x v="0"/>
          </reference>
          <reference field="0" count="1" selected="0">
            <x v="43"/>
          </reference>
        </references>
      </pivotArea>
    </chartFormat>
    <chartFormat chart="0" format="44" series="1">
      <pivotArea type="data" outline="0" fieldPosition="0">
        <references count="2">
          <reference field="4294967294" count="1" selected="0">
            <x v="0"/>
          </reference>
          <reference field="0" count="1" selected="0">
            <x v="44"/>
          </reference>
        </references>
      </pivotArea>
    </chartFormat>
    <chartFormat chart="0" format="45" series="1">
      <pivotArea type="data" outline="0" fieldPosition="0">
        <references count="2">
          <reference field="4294967294" count="1" selected="0">
            <x v="0"/>
          </reference>
          <reference field="0" count="1" selected="0">
            <x v="45"/>
          </reference>
        </references>
      </pivotArea>
    </chartFormat>
    <chartFormat chart="0" format="46" series="1">
      <pivotArea type="data" outline="0" fieldPosition="0">
        <references count="2">
          <reference field="4294967294" count="1" selected="0">
            <x v="0"/>
          </reference>
          <reference field="0" count="1" selected="0">
            <x v="46"/>
          </reference>
        </references>
      </pivotArea>
    </chartFormat>
    <chartFormat chart="0" format="47" series="1">
      <pivotArea type="data" outline="0" fieldPosition="0">
        <references count="2">
          <reference field="4294967294" count="1" selected="0">
            <x v="0"/>
          </reference>
          <reference field="0" count="1" selected="0">
            <x v="47"/>
          </reference>
        </references>
      </pivotArea>
    </chartFormat>
    <chartFormat chart="0" format="48" series="1">
      <pivotArea type="data" outline="0" fieldPosition="0">
        <references count="2">
          <reference field="4294967294" count="1" selected="0">
            <x v="0"/>
          </reference>
          <reference field="0" count="1" selected="0">
            <x v="48"/>
          </reference>
        </references>
      </pivotArea>
    </chartFormat>
    <chartFormat chart="0" format="49" series="1">
      <pivotArea type="data" outline="0" fieldPosition="0">
        <references count="2">
          <reference field="4294967294" count="1" selected="0">
            <x v="0"/>
          </reference>
          <reference field="0" count="1" selected="0">
            <x v="49"/>
          </reference>
        </references>
      </pivotArea>
    </chartFormat>
    <chartFormat chart="3" format="100" series="1">
      <pivotArea type="data" outline="0" fieldPosition="0">
        <references count="2">
          <reference field="4294967294" count="1" selected="0">
            <x v="0"/>
          </reference>
          <reference field="0" count="1" selected="0">
            <x v="0"/>
          </reference>
        </references>
      </pivotArea>
    </chartFormat>
    <chartFormat chart="3" format="101" series="1">
      <pivotArea type="data" outline="0" fieldPosition="0">
        <references count="2">
          <reference field="4294967294" count="1" selected="0">
            <x v="0"/>
          </reference>
          <reference field="0" count="1" selected="0">
            <x v="1"/>
          </reference>
        </references>
      </pivotArea>
    </chartFormat>
    <chartFormat chart="3" format="102" series="1">
      <pivotArea type="data" outline="0" fieldPosition="0">
        <references count="2">
          <reference field="4294967294" count="1" selected="0">
            <x v="0"/>
          </reference>
          <reference field="0" count="1" selected="0">
            <x v="2"/>
          </reference>
        </references>
      </pivotArea>
    </chartFormat>
    <chartFormat chart="3" format="103" series="1">
      <pivotArea type="data" outline="0" fieldPosition="0">
        <references count="2">
          <reference field="4294967294" count="1" selected="0">
            <x v="0"/>
          </reference>
          <reference field="0" count="1" selected="0">
            <x v="3"/>
          </reference>
        </references>
      </pivotArea>
    </chartFormat>
    <chartFormat chart="3" format="104" series="1">
      <pivotArea type="data" outline="0" fieldPosition="0">
        <references count="2">
          <reference field="4294967294" count="1" selected="0">
            <x v="0"/>
          </reference>
          <reference field="0" count="1" selected="0">
            <x v="4"/>
          </reference>
        </references>
      </pivotArea>
    </chartFormat>
    <chartFormat chart="3" format="105" series="1">
      <pivotArea type="data" outline="0" fieldPosition="0">
        <references count="2">
          <reference field="4294967294" count="1" selected="0">
            <x v="0"/>
          </reference>
          <reference field="0" count="1" selected="0">
            <x v="5"/>
          </reference>
        </references>
      </pivotArea>
    </chartFormat>
    <chartFormat chart="3" format="106" series="1">
      <pivotArea type="data" outline="0" fieldPosition="0">
        <references count="2">
          <reference field="4294967294" count="1" selected="0">
            <x v="0"/>
          </reference>
          <reference field="0" count="1" selected="0">
            <x v="6"/>
          </reference>
        </references>
      </pivotArea>
    </chartFormat>
    <chartFormat chart="3" format="107" series="1">
      <pivotArea type="data" outline="0" fieldPosition="0">
        <references count="2">
          <reference field="4294967294" count="1" selected="0">
            <x v="0"/>
          </reference>
          <reference field="0" count="1" selected="0">
            <x v="7"/>
          </reference>
        </references>
      </pivotArea>
    </chartFormat>
    <chartFormat chart="3" format="108" series="1">
      <pivotArea type="data" outline="0" fieldPosition="0">
        <references count="2">
          <reference field="4294967294" count="1" selected="0">
            <x v="0"/>
          </reference>
          <reference field="0" count="1" selected="0">
            <x v="8"/>
          </reference>
        </references>
      </pivotArea>
    </chartFormat>
    <chartFormat chart="3" format="109" series="1">
      <pivotArea type="data" outline="0" fieldPosition="0">
        <references count="2">
          <reference field="4294967294" count="1" selected="0">
            <x v="0"/>
          </reference>
          <reference field="0" count="1" selected="0">
            <x v="9"/>
          </reference>
        </references>
      </pivotArea>
    </chartFormat>
    <chartFormat chart="3" format="110" series="1">
      <pivotArea type="data" outline="0" fieldPosition="0">
        <references count="2">
          <reference field="4294967294" count="1" selected="0">
            <x v="0"/>
          </reference>
          <reference field="0" count="1" selected="0">
            <x v="10"/>
          </reference>
        </references>
      </pivotArea>
    </chartFormat>
    <chartFormat chart="3" format="111" series="1">
      <pivotArea type="data" outline="0" fieldPosition="0">
        <references count="2">
          <reference field="4294967294" count="1" selected="0">
            <x v="0"/>
          </reference>
          <reference field="0" count="1" selected="0">
            <x v="11"/>
          </reference>
        </references>
      </pivotArea>
    </chartFormat>
    <chartFormat chart="3" format="112" series="1">
      <pivotArea type="data" outline="0" fieldPosition="0">
        <references count="2">
          <reference field="4294967294" count="1" selected="0">
            <x v="0"/>
          </reference>
          <reference field="0" count="1" selected="0">
            <x v="12"/>
          </reference>
        </references>
      </pivotArea>
    </chartFormat>
    <chartFormat chart="3" format="113" series="1">
      <pivotArea type="data" outline="0" fieldPosition="0">
        <references count="2">
          <reference field="4294967294" count="1" selected="0">
            <x v="0"/>
          </reference>
          <reference field="0" count="1" selected="0">
            <x v="13"/>
          </reference>
        </references>
      </pivotArea>
    </chartFormat>
    <chartFormat chart="3" format="114" series="1">
      <pivotArea type="data" outline="0" fieldPosition="0">
        <references count="2">
          <reference field="4294967294" count="1" selected="0">
            <x v="0"/>
          </reference>
          <reference field="0" count="1" selected="0">
            <x v="14"/>
          </reference>
        </references>
      </pivotArea>
    </chartFormat>
    <chartFormat chart="3" format="115" series="1">
      <pivotArea type="data" outline="0" fieldPosition="0">
        <references count="2">
          <reference field="4294967294" count="1" selected="0">
            <x v="0"/>
          </reference>
          <reference field="0" count="1" selected="0">
            <x v="15"/>
          </reference>
        </references>
      </pivotArea>
    </chartFormat>
    <chartFormat chart="3" format="116" series="1">
      <pivotArea type="data" outline="0" fieldPosition="0">
        <references count="2">
          <reference field="4294967294" count="1" selected="0">
            <x v="0"/>
          </reference>
          <reference field="0" count="1" selected="0">
            <x v="16"/>
          </reference>
        </references>
      </pivotArea>
    </chartFormat>
    <chartFormat chart="3" format="117" series="1">
      <pivotArea type="data" outline="0" fieldPosition="0">
        <references count="2">
          <reference field="4294967294" count="1" selected="0">
            <x v="0"/>
          </reference>
          <reference field="0" count="1" selected="0">
            <x v="17"/>
          </reference>
        </references>
      </pivotArea>
    </chartFormat>
    <chartFormat chart="3" format="118" series="1">
      <pivotArea type="data" outline="0" fieldPosition="0">
        <references count="2">
          <reference field="4294967294" count="1" selected="0">
            <x v="0"/>
          </reference>
          <reference field="0" count="1" selected="0">
            <x v="18"/>
          </reference>
        </references>
      </pivotArea>
    </chartFormat>
    <chartFormat chart="3" format="119" series="1">
      <pivotArea type="data" outline="0" fieldPosition="0">
        <references count="2">
          <reference field="4294967294" count="1" selected="0">
            <x v="0"/>
          </reference>
          <reference field="0" count="1" selected="0">
            <x v="19"/>
          </reference>
        </references>
      </pivotArea>
    </chartFormat>
    <chartFormat chart="3" format="120" series="1">
      <pivotArea type="data" outline="0" fieldPosition="0">
        <references count="2">
          <reference field="4294967294" count="1" selected="0">
            <x v="0"/>
          </reference>
          <reference field="0" count="1" selected="0">
            <x v="20"/>
          </reference>
        </references>
      </pivotArea>
    </chartFormat>
    <chartFormat chart="3" format="121" series="1">
      <pivotArea type="data" outline="0" fieldPosition="0">
        <references count="2">
          <reference field="4294967294" count="1" selected="0">
            <x v="0"/>
          </reference>
          <reference field="0" count="1" selected="0">
            <x v="21"/>
          </reference>
        </references>
      </pivotArea>
    </chartFormat>
    <chartFormat chart="3" format="122" series="1">
      <pivotArea type="data" outline="0" fieldPosition="0">
        <references count="2">
          <reference field="4294967294" count="1" selected="0">
            <x v="0"/>
          </reference>
          <reference field="0" count="1" selected="0">
            <x v="22"/>
          </reference>
        </references>
      </pivotArea>
    </chartFormat>
    <chartFormat chart="3" format="123" series="1">
      <pivotArea type="data" outline="0" fieldPosition="0">
        <references count="2">
          <reference field="4294967294" count="1" selected="0">
            <x v="0"/>
          </reference>
          <reference field="0" count="1" selected="0">
            <x v="23"/>
          </reference>
        </references>
      </pivotArea>
    </chartFormat>
    <chartFormat chart="3" format="124" series="1">
      <pivotArea type="data" outline="0" fieldPosition="0">
        <references count="2">
          <reference field="4294967294" count="1" selected="0">
            <x v="0"/>
          </reference>
          <reference field="0" count="1" selected="0">
            <x v="24"/>
          </reference>
        </references>
      </pivotArea>
    </chartFormat>
    <chartFormat chart="3" format="125" series="1">
      <pivotArea type="data" outline="0" fieldPosition="0">
        <references count="2">
          <reference field="4294967294" count="1" selected="0">
            <x v="0"/>
          </reference>
          <reference field="0" count="1" selected="0">
            <x v="25"/>
          </reference>
        </references>
      </pivotArea>
    </chartFormat>
    <chartFormat chart="3" format="126" series="1">
      <pivotArea type="data" outline="0" fieldPosition="0">
        <references count="2">
          <reference field="4294967294" count="1" selected="0">
            <x v="0"/>
          </reference>
          <reference field="0" count="1" selected="0">
            <x v="26"/>
          </reference>
        </references>
      </pivotArea>
    </chartFormat>
    <chartFormat chart="3" format="127" series="1">
      <pivotArea type="data" outline="0" fieldPosition="0">
        <references count="2">
          <reference field="4294967294" count="1" selected="0">
            <x v="0"/>
          </reference>
          <reference field="0" count="1" selected="0">
            <x v="27"/>
          </reference>
        </references>
      </pivotArea>
    </chartFormat>
    <chartFormat chart="3" format="128" series="1">
      <pivotArea type="data" outline="0" fieldPosition="0">
        <references count="2">
          <reference field="4294967294" count="1" selected="0">
            <x v="0"/>
          </reference>
          <reference field="0" count="1" selected="0">
            <x v="28"/>
          </reference>
        </references>
      </pivotArea>
    </chartFormat>
    <chartFormat chart="3" format="129" series="1">
      <pivotArea type="data" outline="0" fieldPosition="0">
        <references count="2">
          <reference field="4294967294" count="1" selected="0">
            <x v="0"/>
          </reference>
          <reference field="0" count="1" selected="0">
            <x v="29"/>
          </reference>
        </references>
      </pivotArea>
    </chartFormat>
    <chartFormat chart="3" format="130" series="1">
      <pivotArea type="data" outline="0" fieldPosition="0">
        <references count="2">
          <reference field="4294967294" count="1" selected="0">
            <x v="0"/>
          </reference>
          <reference field="0" count="1" selected="0">
            <x v="30"/>
          </reference>
        </references>
      </pivotArea>
    </chartFormat>
    <chartFormat chart="3" format="131" series="1">
      <pivotArea type="data" outline="0" fieldPosition="0">
        <references count="2">
          <reference field="4294967294" count="1" selected="0">
            <x v="0"/>
          </reference>
          <reference field="0" count="1" selected="0">
            <x v="31"/>
          </reference>
        </references>
      </pivotArea>
    </chartFormat>
    <chartFormat chart="3" format="132" series="1">
      <pivotArea type="data" outline="0" fieldPosition="0">
        <references count="2">
          <reference field="4294967294" count="1" selected="0">
            <x v="0"/>
          </reference>
          <reference field="0" count="1" selected="0">
            <x v="32"/>
          </reference>
        </references>
      </pivotArea>
    </chartFormat>
    <chartFormat chart="3" format="133" series="1">
      <pivotArea type="data" outline="0" fieldPosition="0">
        <references count="2">
          <reference field="4294967294" count="1" selected="0">
            <x v="0"/>
          </reference>
          <reference field="0" count="1" selected="0">
            <x v="33"/>
          </reference>
        </references>
      </pivotArea>
    </chartFormat>
    <chartFormat chart="3" format="134" series="1">
      <pivotArea type="data" outline="0" fieldPosition="0">
        <references count="2">
          <reference field="4294967294" count="1" selected="0">
            <x v="0"/>
          </reference>
          <reference field="0" count="1" selected="0">
            <x v="34"/>
          </reference>
        </references>
      </pivotArea>
    </chartFormat>
    <chartFormat chart="3" format="135" series="1">
      <pivotArea type="data" outline="0" fieldPosition="0">
        <references count="2">
          <reference field="4294967294" count="1" selected="0">
            <x v="0"/>
          </reference>
          <reference field="0" count="1" selected="0">
            <x v="35"/>
          </reference>
        </references>
      </pivotArea>
    </chartFormat>
    <chartFormat chart="3" format="136" series="1">
      <pivotArea type="data" outline="0" fieldPosition="0">
        <references count="2">
          <reference field="4294967294" count="1" selected="0">
            <x v="0"/>
          </reference>
          <reference field="0" count="1" selected="0">
            <x v="36"/>
          </reference>
        </references>
      </pivotArea>
    </chartFormat>
    <chartFormat chart="3" format="137" series="1">
      <pivotArea type="data" outline="0" fieldPosition="0">
        <references count="2">
          <reference field="4294967294" count="1" selected="0">
            <x v="0"/>
          </reference>
          <reference field="0" count="1" selected="0">
            <x v="37"/>
          </reference>
        </references>
      </pivotArea>
    </chartFormat>
    <chartFormat chart="3" format="138" series="1">
      <pivotArea type="data" outline="0" fieldPosition="0">
        <references count="2">
          <reference field="4294967294" count="1" selected="0">
            <x v="0"/>
          </reference>
          <reference field="0" count="1" selected="0">
            <x v="38"/>
          </reference>
        </references>
      </pivotArea>
    </chartFormat>
    <chartFormat chart="3" format="139" series="1">
      <pivotArea type="data" outline="0" fieldPosition="0">
        <references count="2">
          <reference field="4294967294" count="1" selected="0">
            <x v="0"/>
          </reference>
          <reference field="0" count="1" selected="0">
            <x v="39"/>
          </reference>
        </references>
      </pivotArea>
    </chartFormat>
    <chartFormat chart="3" format="140" series="1">
      <pivotArea type="data" outline="0" fieldPosition="0">
        <references count="2">
          <reference field="4294967294" count="1" selected="0">
            <x v="0"/>
          </reference>
          <reference field="0" count="1" selected="0">
            <x v="40"/>
          </reference>
        </references>
      </pivotArea>
    </chartFormat>
    <chartFormat chart="3" format="141" series="1">
      <pivotArea type="data" outline="0" fieldPosition="0">
        <references count="2">
          <reference field="4294967294" count="1" selected="0">
            <x v="0"/>
          </reference>
          <reference field="0" count="1" selected="0">
            <x v="41"/>
          </reference>
        </references>
      </pivotArea>
    </chartFormat>
    <chartFormat chart="3" format="142" series="1">
      <pivotArea type="data" outline="0" fieldPosition="0">
        <references count="2">
          <reference field="4294967294" count="1" selected="0">
            <x v="0"/>
          </reference>
          <reference field="0" count="1" selected="0">
            <x v="42"/>
          </reference>
        </references>
      </pivotArea>
    </chartFormat>
    <chartFormat chart="3" format="143" series="1">
      <pivotArea type="data" outline="0" fieldPosition="0">
        <references count="2">
          <reference field="4294967294" count="1" selected="0">
            <x v="0"/>
          </reference>
          <reference field="0" count="1" selected="0">
            <x v="43"/>
          </reference>
        </references>
      </pivotArea>
    </chartFormat>
    <chartFormat chart="3" format="144" series="1">
      <pivotArea type="data" outline="0" fieldPosition="0">
        <references count="2">
          <reference field="4294967294" count="1" selected="0">
            <x v="0"/>
          </reference>
          <reference field="0" count="1" selected="0">
            <x v="44"/>
          </reference>
        </references>
      </pivotArea>
    </chartFormat>
    <chartFormat chart="3" format="145" series="1">
      <pivotArea type="data" outline="0" fieldPosition="0">
        <references count="2">
          <reference field="4294967294" count="1" selected="0">
            <x v="0"/>
          </reference>
          <reference field="0" count="1" selected="0">
            <x v="45"/>
          </reference>
        </references>
      </pivotArea>
    </chartFormat>
    <chartFormat chart="3" format="146" series="1">
      <pivotArea type="data" outline="0" fieldPosition="0">
        <references count="2">
          <reference field="4294967294" count="1" selected="0">
            <x v="0"/>
          </reference>
          <reference field="0" count="1" selected="0">
            <x v="46"/>
          </reference>
        </references>
      </pivotArea>
    </chartFormat>
    <chartFormat chart="3" format="147" series="1">
      <pivotArea type="data" outline="0" fieldPosition="0">
        <references count="2">
          <reference field="4294967294" count="1" selected="0">
            <x v="0"/>
          </reference>
          <reference field="0" count="1" selected="0">
            <x v="47"/>
          </reference>
        </references>
      </pivotArea>
    </chartFormat>
    <chartFormat chart="3" format="148" series="1">
      <pivotArea type="data" outline="0" fieldPosition="0">
        <references count="2">
          <reference field="4294967294" count="1" selected="0">
            <x v="0"/>
          </reference>
          <reference field="0" count="1" selected="0">
            <x v="48"/>
          </reference>
        </references>
      </pivotArea>
    </chartFormat>
    <chartFormat chart="3" format="149" series="1">
      <pivotArea type="data" outline="0" fieldPosition="0">
        <references count="2">
          <reference field="4294967294" count="1" selected="0">
            <x v="0"/>
          </reference>
          <reference field="0" count="1" selected="0">
            <x v="49"/>
          </reference>
        </references>
      </pivotArea>
    </chartFormat>
    <chartFormat chart="3" format="150" series="1">
      <pivotArea type="data" outline="0" fieldPosition="0">
        <references count="1">
          <reference field="4294967294" count="1" selected="0">
            <x v="0"/>
          </reference>
        </references>
      </pivotArea>
    </chartFormat>
    <chartFormat chart="0" format="5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631A68-2521-403D-87CA-4D6E4B518B38}" name="PivotTable7" cacheId="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09:E120" firstHeaderRow="1" firstDataRow="1" firstDataCol="1"/>
  <pivotFields count="10">
    <pivotField axis="axisRow" showAll="0">
      <items count="51">
        <item x="14"/>
        <item x="27"/>
        <item x="48"/>
        <item x="9"/>
        <item x="5"/>
        <item x="16"/>
        <item x="41"/>
        <item x="42"/>
        <item x="39"/>
        <item x="25"/>
        <item x="38"/>
        <item x="0"/>
        <item x="3"/>
        <item x="43"/>
        <item x="46"/>
        <item x="26"/>
        <item x="19"/>
        <item x="6"/>
        <item x="34"/>
        <item x="2"/>
        <item x="29"/>
        <item x="28"/>
        <item x="7"/>
        <item x="8"/>
        <item x="22"/>
        <item x="13"/>
        <item x="15"/>
        <item x="49"/>
        <item x="31"/>
        <item x="21"/>
        <item x="23"/>
        <item x="47"/>
        <item x="20"/>
        <item x="36"/>
        <item x="33"/>
        <item x="4"/>
        <item x="1"/>
        <item x="35"/>
        <item x="18"/>
        <item x="37"/>
        <item x="40"/>
        <item x="12"/>
        <item x="44"/>
        <item x="10"/>
        <item x="17"/>
        <item x="30"/>
        <item x="24"/>
        <item x="32"/>
        <item x="45"/>
        <item x="11"/>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3" showAll="0"/>
    <pivotField showAll="0"/>
    <pivotField showAll="0"/>
    <pivotField showAll="0"/>
    <pivotField numFmtId="164" showAll="0"/>
    <pivotField showAll="0">
      <items count="3">
        <item x="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1"/>
    <field x="0"/>
  </rowFields>
  <rowItems count="11">
    <i>
      <x v="2"/>
    </i>
    <i>
      <x v="3"/>
    </i>
    <i>
      <x v="4"/>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DADFE033-6987-4C8C-A07F-9C4387C86FFF}" sourceName="Months">
  <pivotTables>
    <pivotTable tabId="2" name="PivotTable7"/>
    <pivotTable tabId="2" name="PivotTable3"/>
    <pivotTable tabId="2" name="PivotTable4"/>
    <pivotTable tabId="2" name="PivotTable5"/>
    <pivotTable tabId="2" name="PivotTable6"/>
    <pivotTable tabId="2" name="PivotTable8"/>
    <pivotTable tabId="2" name="PivotTable9"/>
  </pivotTables>
  <data>
    <tabular pivotCacheId="686925240">
      <items count="14">
        <i x="2" s="1"/>
        <i x="3" s="1"/>
        <i x="4" s="1"/>
        <i x="6" s="1"/>
        <i x="7" s="1"/>
        <i x="8" s="1"/>
        <i x="9" s="1"/>
        <i x="10" s="1"/>
        <i x="11" s="1"/>
        <i x="12" s="1"/>
        <i x="1" s="1" nd="1"/>
        <i x="5"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24B5E206-EC0D-4DBB-96B8-418B30B10A1F}" sourceName="Name">
  <pivotTables>
    <pivotTable tabId="2" name="PivotTable8"/>
    <pivotTable tabId="2" name="PivotTable3"/>
    <pivotTable tabId="2" name="PivotTable4"/>
    <pivotTable tabId="2" name="PivotTable5"/>
    <pivotTable tabId="2" name="PivotTable6"/>
    <pivotTable tabId="2" name="PivotTable7"/>
    <pivotTable tabId="2" name="PivotTable9"/>
  </pivotTables>
  <data>
    <tabular pivotCacheId="686925240">
      <items count="50">
        <i x="14" s="1"/>
        <i x="27" s="1"/>
        <i x="48" s="1"/>
        <i x="9" s="1"/>
        <i x="5" s="1"/>
        <i x="16" s="1"/>
        <i x="41" s="1"/>
        <i x="42" s="1"/>
        <i x="39" s="1"/>
        <i x="25" s="1"/>
        <i x="38" s="1"/>
        <i x="0" s="1"/>
        <i x="3" s="1"/>
        <i x="43" s="1"/>
        <i x="46" s="1"/>
        <i x="26" s="1"/>
        <i x="19" s="1"/>
        <i x="6" s="1"/>
        <i x="34" s="1"/>
        <i x="2" s="1"/>
        <i x="29" s="1"/>
        <i x="28" s="1"/>
        <i x="7" s="1"/>
        <i x="8" s="1"/>
        <i x="22" s="1"/>
        <i x="13" s="1"/>
        <i x="15" s="1"/>
        <i x="49" s="1"/>
        <i x="31" s="1"/>
        <i x="21" s="1"/>
        <i x="23" s="1"/>
        <i x="47" s="1"/>
        <i x="20" s="1"/>
        <i x="36" s="1"/>
        <i x="33" s="1"/>
        <i x="4" s="1"/>
        <i x="1" s="1"/>
        <i x="35" s="1"/>
        <i x="18" s="1"/>
        <i x="37" s="1"/>
        <i x="40" s="1"/>
        <i x="12" s="1"/>
        <i x="44" s="1"/>
        <i x="10" s="1"/>
        <i x="17" s="1"/>
        <i x="30" s="1"/>
        <i x="24" s="1"/>
        <i x="32" s="1"/>
        <i x="45"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ngle_or_Multiplayer" xr10:uid="{FF5CA18A-3A3F-4AD8-9191-2C8568912198}" sourceName="Single or Multiplayer">
  <pivotTables>
    <pivotTable tabId="2" name="PivotTable9"/>
    <pivotTable tabId="2" name="PivotTable3"/>
    <pivotTable tabId="2" name="PivotTable4"/>
    <pivotTable tabId="2" name="PivotTable5"/>
    <pivotTable tabId="2" name="PivotTable6"/>
    <pivotTable tabId="2" name="PivotTable7"/>
    <pivotTable tabId="2" name="PivotTable8"/>
  </pivotTables>
  <data>
    <tabular pivotCacheId="68692524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onths" xr10:uid="{E55E2EE7-CFCD-4B3A-8073-7C705FAF171D}" cache="Slicer_Months" caption="                    Months" columnCount="2" rowHeight="241300"/>
  <slicer name="Name" xr10:uid="{E933E7BD-ED41-493D-946A-FAD18CBDBEAF}" cache="Slicer_Name" caption="Name" startItem="18" rowHeight="273050"/>
  <slicer name="Single or Multiplayer" xr10:uid="{7678B7F7-6C57-48C3-A32A-FC0C344E9C63}" cache="Slicer_Single_or_Multiplayer" caption="Single or Multiplayer"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E9254070-2988-4642-8A53-37B3CAC5C9A9}" cache="Slicer_Months" caption="Month of Release" columnCount="2" style="Slicer Style 1" rowHeight="241300"/>
  <slicer name="Name 1" xr10:uid="{334E5523-E8D1-4E89-81B2-27513DA650BA}" cache="Slicer_Name" caption="List of Games" style="Slicer Style 1" rowHeight="273050"/>
  <slicer name="Single or Multiplayer 1" xr10:uid="{07E1F363-13A8-4CD3-A6FF-045E187E1CE6}" cache="Slicer_Single_or_Multiplayer" caption="Single or Multiplayer" style="Slicer Style 1" rowHeight="4572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C8033-2C1F-499D-AF88-B34F6A5CD5A4}">
  <dimension ref="A1:I51"/>
  <sheetViews>
    <sheetView workbookViewId="0">
      <selection sqref="A1:I51"/>
    </sheetView>
  </sheetViews>
  <sheetFormatPr defaultColWidth="29.625" defaultRowHeight="16.5" x14ac:dyDescent="0.3"/>
  <sheetData>
    <row r="1" spans="1:9" x14ac:dyDescent="0.3">
      <c r="A1" t="s">
        <v>0</v>
      </c>
      <c r="B1" s="1" t="s">
        <v>1</v>
      </c>
      <c r="C1" t="s">
        <v>2</v>
      </c>
      <c r="D1" t="s">
        <v>3</v>
      </c>
      <c r="E1" t="s">
        <v>4</v>
      </c>
      <c r="F1" t="s">
        <v>5</v>
      </c>
      <c r="G1" t="s">
        <v>6</v>
      </c>
      <c r="H1" s="2" t="s">
        <v>7</v>
      </c>
      <c r="I1" t="s">
        <v>138</v>
      </c>
    </row>
    <row r="2" spans="1:9" x14ac:dyDescent="0.3">
      <c r="A2" t="s">
        <v>8</v>
      </c>
      <c r="B2" s="1">
        <v>44596</v>
      </c>
      <c r="C2" t="s">
        <v>9</v>
      </c>
      <c r="D2" s="3">
        <v>5000000</v>
      </c>
      <c r="E2">
        <v>7.6</v>
      </c>
      <c r="F2" t="s">
        <v>10</v>
      </c>
      <c r="G2" t="s">
        <v>11</v>
      </c>
      <c r="H2" s="2">
        <v>146700000</v>
      </c>
      <c r="I2" t="s">
        <v>139</v>
      </c>
    </row>
    <row r="3" spans="1:9" x14ac:dyDescent="0.3">
      <c r="A3" t="s">
        <v>12</v>
      </c>
      <c r="B3" s="1">
        <v>44600</v>
      </c>
      <c r="C3" t="s">
        <v>13</v>
      </c>
      <c r="D3" s="3">
        <v>1000000</v>
      </c>
      <c r="E3">
        <v>8.5</v>
      </c>
      <c r="F3" t="s">
        <v>14</v>
      </c>
      <c r="G3" t="s">
        <v>11</v>
      </c>
      <c r="H3" s="2">
        <v>3400000</v>
      </c>
      <c r="I3" t="s">
        <v>139</v>
      </c>
    </row>
    <row r="4" spans="1:9" x14ac:dyDescent="0.3">
      <c r="A4" t="s">
        <v>15</v>
      </c>
      <c r="B4" s="1">
        <v>44610</v>
      </c>
      <c r="C4" t="s">
        <v>16</v>
      </c>
      <c r="D4" s="3">
        <v>530454</v>
      </c>
      <c r="E4">
        <v>8.8000000000000007</v>
      </c>
      <c r="F4" t="s">
        <v>17</v>
      </c>
      <c r="G4" t="s">
        <v>18</v>
      </c>
      <c r="H4" s="2">
        <v>104100000</v>
      </c>
      <c r="I4" t="s">
        <v>139</v>
      </c>
    </row>
    <row r="5" spans="1:9" x14ac:dyDescent="0.3">
      <c r="A5" t="s">
        <v>19</v>
      </c>
      <c r="B5" s="1">
        <v>44617</v>
      </c>
      <c r="C5" t="s">
        <v>20</v>
      </c>
      <c r="D5" s="3">
        <v>13400000</v>
      </c>
      <c r="E5">
        <v>9.4</v>
      </c>
      <c r="F5" t="s">
        <v>21</v>
      </c>
      <c r="G5" t="s">
        <v>11</v>
      </c>
      <c r="H5" s="2">
        <v>477000000</v>
      </c>
      <c r="I5" t="s">
        <v>139</v>
      </c>
    </row>
    <row r="6" spans="1:9" x14ac:dyDescent="0.3">
      <c r="A6" t="s">
        <v>22</v>
      </c>
      <c r="B6" s="1">
        <v>44621</v>
      </c>
      <c r="C6" t="s">
        <v>20</v>
      </c>
      <c r="D6" s="3">
        <v>96330</v>
      </c>
      <c r="E6">
        <v>7</v>
      </c>
      <c r="F6" t="s">
        <v>23</v>
      </c>
      <c r="G6" t="s">
        <v>24</v>
      </c>
      <c r="H6" s="2">
        <v>3600000</v>
      </c>
      <c r="I6" t="s">
        <v>140</v>
      </c>
    </row>
    <row r="7" spans="1:9" x14ac:dyDescent="0.3">
      <c r="A7" t="s">
        <v>25</v>
      </c>
      <c r="B7" s="1">
        <v>44623</v>
      </c>
      <c r="C7" t="s">
        <v>26</v>
      </c>
      <c r="D7" s="3">
        <v>2885</v>
      </c>
      <c r="E7">
        <v>4</v>
      </c>
      <c r="F7" t="s">
        <v>27</v>
      </c>
      <c r="G7" t="s">
        <v>11</v>
      </c>
      <c r="H7" s="2">
        <v>583000</v>
      </c>
      <c r="I7" t="s">
        <v>139</v>
      </c>
    </row>
    <row r="8" spans="1:9" x14ac:dyDescent="0.3">
      <c r="A8" t="s">
        <v>28</v>
      </c>
      <c r="B8" s="1">
        <v>44624</v>
      </c>
      <c r="C8" t="s">
        <v>16</v>
      </c>
      <c r="D8" s="3">
        <v>6000000</v>
      </c>
      <c r="E8">
        <v>8.5</v>
      </c>
      <c r="F8" t="s">
        <v>29</v>
      </c>
      <c r="G8" t="s">
        <v>30</v>
      </c>
      <c r="H8" s="2">
        <v>80000000</v>
      </c>
      <c r="I8" t="s">
        <v>139</v>
      </c>
    </row>
    <row r="9" spans="1:9" x14ac:dyDescent="0.3">
      <c r="A9" t="s">
        <v>31</v>
      </c>
      <c r="B9" s="1">
        <v>44625</v>
      </c>
      <c r="C9" t="s">
        <v>32</v>
      </c>
      <c r="D9" s="3">
        <v>6120000</v>
      </c>
      <c r="E9">
        <v>8.5</v>
      </c>
      <c r="F9" t="s">
        <v>33</v>
      </c>
      <c r="G9" t="s">
        <v>18</v>
      </c>
      <c r="H9" s="2">
        <v>84000000</v>
      </c>
      <c r="I9" t="s">
        <v>139</v>
      </c>
    </row>
    <row r="10" spans="1:9" x14ac:dyDescent="0.3">
      <c r="A10" t="s">
        <v>34</v>
      </c>
      <c r="B10" s="1">
        <v>44656</v>
      </c>
      <c r="C10" t="s">
        <v>20</v>
      </c>
      <c r="D10" s="3">
        <v>3000000</v>
      </c>
      <c r="E10">
        <v>8</v>
      </c>
      <c r="F10" t="s">
        <v>35</v>
      </c>
      <c r="G10" t="s">
        <v>36</v>
      </c>
      <c r="H10" s="2">
        <v>42000000</v>
      </c>
      <c r="I10" t="s">
        <v>140</v>
      </c>
    </row>
    <row r="11" spans="1:9" x14ac:dyDescent="0.3">
      <c r="A11" t="s">
        <v>37</v>
      </c>
      <c r="B11" s="1">
        <v>44761</v>
      </c>
      <c r="C11" t="s">
        <v>38</v>
      </c>
      <c r="D11" s="3">
        <v>46680</v>
      </c>
      <c r="E11">
        <v>7.7</v>
      </c>
      <c r="F11" t="s">
        <v>39</v>
      </c>
      <c r="G11" t="s">
        <v>18</v>
      </c>
      <c r="H11" s="2">
        <v>1100000</v>
      </c>
      <c r="I11" t="s">
        <v>139</v>
      </c>
    </row>
    <row r="12" spans="1:9" x14ac:dyDescent="0.3">
      <c r="A12" t="s">
        <v>40</v>
      </c>
      <c r="B12" s="1">
        <v>44761</v>
      </c>
      <c r="C12" t="s">
        <v>26</v>
      </c>
      <c r="D12" s="3">
        <v>2500000</v>
      </c>
      <c r="E12">
        <v>8</v>
      </c>
      <c r="F12" t="s">
        <v>41</v>
      </c>
      <c r="G12" t="s">
        <v>18</v>
      </c>
      <c r="H12" s="2">
        <v>83900000</v>
      </c>
      <c r="I12" t="s">
        <v>140</v>
      </c>
    </row>
    <row r="13" spans="1:9" x14ac:dyDescent="0.3">
      <c r="A13" t="s">
        <v>42</v>
      </c>
      <c r="B13" s="1">
        <v>44771</v>
      </c>
      <c r="C13" t="s">
        <v>32</v>
      </c>
      <c r="D13" s="3">
        <v>1810000</v>
      </c>
      <c r="E13">
        <v>9.1</v>
      </c>
      <c r="F13" t="s">
        <v>43</v>
      </c>
      <c r="G13" t="s">
        <v>44</v>
      </c>
      <c r="H13" s="2">
        <v>1500000</v>
      </c>
      <c r="I13" t="s">
        <v>140</v>
      </c>
    </row>
    <row r="14" spans="1:9" x14ac:dyDescent="0.3">
      <c r="A14" t="s">
        <v>45</v>
      </c>
      <c r="B14" s="1">
        <v>44813</v>
      </c>
      <c r="C14" t="s">
        <v>32</v>
      </c>
      <c r="D14" s="3">
        <v>10130000</v>
      </c>
      <c r="E14">
        <v>8.4</v>
      </c>
      <c r="F14" t="s">
        <v>46</v>
      </c>
      <c r="G14" t="s">
        <v>47</v>
      </c>
      <c r="H14" s="2">
        <v>206965000</v>
      </c>
      <c r="I14" t="s">
        <v>139</v>
      </c>
    </row>
    <row r="15" spans="1:9" x14ac:dyDescent="0.3">
      <c r="A15" t="s">
        <v>48</v>
      </c>
      <c r="B15" s="1">
        <v>44822</v>
      </c>
      <c r="C15" t="s">
        <v>49</v>
      </c>
      <c r="D15" s="3">
        <v>135000</v>
      </c>
      <c r="E15">
        <v>5.5</v>
      </c>
      <c r="F15" t="s">
        <v>50</v>
      </c>
      <c r="G15" t="s">
        <v>51</v>
      </c>
      <c r="H15" s="2">
        <v>6000000</v>
      </c>
      <c r="I15" t="s">
        <v>139</v>
      </c>
    </row>
    <row r="16" spans="1:9" x14ac:dyDescent="0.3">
      <c r="A16" t="s">
        <v>52</v>
      </c>
      <c r="B16" s="1">
        <v>44852</v>
      </c>
      <c r="C16" t="s">
        <v>53</v>
      </c>
      <c r="D16" s="3">
        <v>1000000</v>
      </c>
      <c r="E16">
        <v>8.5</v>
      </c>
      <c r="F16" t="s">
        <v>54</v>
      </c>
      <c r="G16" t="s">
        <v>11</v>
      </c>
      <c r="H16" s="2">
        <v>11500000</v>
      </c>
      <c r="I16" t="s">
        <v>140</v>
      </c>
    </row>
    <row r="17" spans="1:9" x14ac:dyDescent="0.3">
      <c r="A17" t="s">
        <v>55</v>
      </c>
      <c r="B17" s="1">
        <v>44854</v>
      </c>
      <c r="C17" t="s">
        <v>32</v>
      </c>
      <c r="D17" s="3">
        <v>17647</v>
      </c>
      <c r="E17">
        <v>8.4</v>
      </c>
      <c r="F17" t="s">
        <v>56</v>
      </c>
      <c r="G17" t="s">
        <v>57</v>
      </c>
      <c r="H17" s="2">
        <v>274000</v>
      </c>
      <c r="I17" t="s">
        <v>139</v>
      </c>
    </row>
    <row r="18" spans="1:9" x14ac:dyDescent="0.3">
      <c r="A18" t="s">
        <v>58</v>
      </c>
      <c r="B18" s="1">
        <v>44859</v>
      </c>
      <c r="C18" t="s">
        <v>32</v>
      </c>
      <c r="D18" s="3">
        <v>1040000</v>
      </c>
      <c r="E18">
        <v>8.1</v>
      </c>
      <c r="F18" t="s">
        <v>27</v>
      </c>
      <c r="G18" t="s">
        <v>11</v>
      </c>
      <c r="H18" s="2">
        <v>19300000</v>
      </c>
      <c r="I18" t="s">
        <v>140</v>
      </c>
    </row>
    <row r="19" spans="1:9" x14ac:dyDescent="0.3">
      <c r="A19" t="s">
        <v>59</v>
      </c>
      <c r="B19" s="1">
        <v>44870</v>
      </c>
      <c r="C19" t="s">
        <v>20</v>
      </c>
      <c r="D19" s="3">
        <v>1000000</v>
      </c>
      <c r="E19">
        <v>8</v>
      </c>
      <c r="F19" t="s">
        <v>60</v>
      </c>
      <c r="G19" t="s">
        <v>11</v>
      </c>
      <c r="H19" s="2">
        <v>21200000</v>
      </c>
      <c r="I19" t="s">
        <v>139</v>
      </c>
    </row>
    <row r="20" spans="1:9" x14ac:dyDescent="0.3">
      <c r="A20" t="s">
        <v>61</v>
      </c>
      <c r="B20" s="1">
        <v>44873</v>
      </c>
      <c r="C20" t="s">
        <v>62</v>
      </c>
      <c r="D20" s="3">
        <v>2500000</v>
      </c>
      <c r="E20">
        <v>8</v>
      </c>
      <c r="F20" t="s">
        <v>63</v>
      </c>
      <c r="G20" t="s">
        <v>36</v>
      </c>
      <c r="H20" s="2">
        <v>24200000</v>
      </c>
      <c r="I20" t="s">
        <v>140</v>
      </c>
    </row>
    <row r="21" spans="1:9" x14ac:dyDescent="0.3">
      <c r="A21" t="s">
        <v>64</v>
      </c>
      <c r="B21" s="1">
        <v>44874</v>
      </c>
      <c r="C21" t="s">
        <v>65</v>
      </c>
      <c r="D21" s="3">
        <v>11000000</v>
      </c>
      <c r="E21">
        <v>9.5</v>
      </c>
      <c r="F21" t="s">
        <v>66</v>
      </c>
      <c r="G21" t="s">
        <v>36</v>
      </c>
      <c r="H21" s="2">
        <v>235000000</v>
      </c>
      <c r="I21" t="s">
        <v>140</v>
      </c>
    </row>
    <row r="22" spans="1:9" x14ac:dyDescent="0.3">
      <c r="A22" t="s">
        <v>67</v>
      </c>
      <c r="B22" s="1">
        <v>44883</v>
      </c>
      <c r="C22" t="s">
        <v>32</v>
      </c>
      <c r="D22" s="3">
        <v>10000000</v>
      </c>
      <c r="E22">
        <v>7.9</v>
      </c>
      <c r="F22" t="s">
        <v>68</v>
      </c>
      <c r="G22" t="s">
        <v>18</v>
      </c>
      <c r="H22" s="2">
        <v>220000000</v>
      </c>
      <c r="I22" t="s">
        <v>139</v>
      </c>
    </row>
    <row r="23" spans="1:9" x14ac:dyDescent="0.3">
      <c r="A23" t="s">
        <v>69</v>
      </c>
      <c r="B23" s="1">
        <v>44901</v>
      </c>
      <c r="C23" t="s">
        <v>70</v>
      </c>
      <c r="D23" s="3">
        <v>530000</v>
      </c>
      <c r="E23">
        <v>7.7</v>
      </c>
      <c r="F23" t="s">
        <v>71</v>
      </c>
      <c r="G23" t="s">
        <v>30</v>
      </c>
      <c r="H23" s="2">
        <v>23000000</v>
      </c>
      <c r="I23" t="s">
        <v>139</v>
      </c>
    </row>
    <row r="24" spans="1:9" x14ac:dyDescent="0.3">
      <c r="A24" t="s">
        <v>72</v>
      </c>
      <c r="B24" s="1">
        <v>44603</v>
      </c>
      <c r="C24" t="s">
        <v>73</v>
      </c>
      <c r="D24" s="3">
        <v>5800000</v>
      </c>
      <c r="E24">
        <v>6.3</v>
      </c>
      <c r="F24" t="s">
        <v>74</v>
      </c>
      <c r="G24" t="s">
        <v>75</v>
      </c>
      <c r="H24" s="2">
        <v>5800000</v>
      </c>
      <c r="I24" t="s">
        <v>139</v>
      </c>
    </row>
    <row r="25" spans="1:9" x14ac:dyDescent="0.3">
      <c r="A25" t="s">
        <v>76</v>
      </c>
      <c r="B25" s="1">
        <v>44727</v>
      </c>
      <c r="C25" t="s">
        <v>77</v>
      </c>
      <c r="D25" s="3">
        <v>357000</v>
      </c>
      <c r="E25">
        <v>7</v>
      </c>
      <c r="F25" t="s">
        <v>78</v>
      </c>
      <c r="G25" t="s">
        <v>18</v>
      </c>
      <c r="H25" s="2">
        <v>6500000</v>
      </c>
      <c r="I25" t="s">
        <v>140</v>
      </c>
    </row>
    <row r="26" spans="1:9" x14ac:dyDescent="0.3">
      <c r="A26" t="s">
        <v>79</v>
      </c>
      <c r="B26" s="1">
        <v>44761</v>
      </c>
      <c r="C26" t="s">
        <v>73</v>
      </c>
      <c r="D26" s="3">
        <v>2280</v>
      </c>
      <c r="E26">
        <v>7</v>
      </c>
      <c r="F26" t="s">
        <v>80</v>
      </c>
      <c r="G26" t="s">
        <v>11</v>
      </c>
      <c r="H26" s="2">
        <v>25495</v>
      </c>
      <c r="I26" t="s">
        <v>139</v>
      </c>
    </row>
    <row r="27" spans="1:9" x14ac:dyDescent="0.3">
      <c r="A27" t="s">
        <v>81</v>
      </c>
      <c r="B27" s="1">
        <v>44769</v>
      </c>
      <c r="C27" t="s">
        <v>82</v>
      </c>
      <c r="D27" s="3">
        <v>76140</v>
      </c>
      <c r="E27">
        <v>7</v>
      </c>
      <c r="F27" t="s">
        <v>21</v>
      </c>
      <c r="G27" t="s">
        <v>44</v>
      </c>
      <c r="H27" s="2">
        <v>3600000</v>
      </c>
      <c r="I27" t="s">
        <v>140</v>
      </c>
    </row>
    <row r="28" spans="1:9" x14ac:dyDescent="0.3">
      <c r="A28" t="s">
        <v>83</v>
      </c>
      <c r="B28" s="1">
        <v>44775</v>
      </c>
      <c r="C28" t="s">
        <v>84</v>
      </c>
      <c r="D28" s="3">
        <v>23940</v>
      </c>
      <c r="E28">
        <v>8.5</v>
      </c>
      <c r="F28" t="s">
        <v>85</v>
      </c>
      <c r="G28" t="s">
        <v>11</v>
      </c>
      <c r="H28" s="2">
        <v>600000</v>
      </c>
      <c r="I28" t="s">
        <v>139</v>
      </c>
    </row>
    <row r="29" spans="1:9" x14ac:dyDescent="0.3">
      <c r="A29" t="s">
        <v>86</v>
      </c>
      <c r="B29" s="1">
        <v>44783</v>
      </c>
      <c r="C29" t="s">
        <v>20</v>
      </c>
      <c r="D29" s="3">
        <v>25980</v>
      </c>
      <c r="E29">
        <v>8</v>
      </c>
      <c r="F29" t="s">
        <v>87</v>
      </c>
      <c r="G29" t="s">
        <v>18</v>
      </c>
      <c r="H29" s="2">
        <v>386000</v>
      </c>
      <c r="I29" t="s">
        <v>139</v>
      </c>
    </row>
    <row r="30" spans="1:9" x14ac:dyDescent="0.3">
      <c r="A30" t="s">
        <v>88</v>
      </c>
      <c r="B30" s="1">
        <v>44796</v>
      </c>
      <c r="C30" t="s">
        <v>89</v>
      </c>
      <c r="D30" s="3">
        <v>15570</v>
      </c>
      <c r="E30">
        <v>8</v>
      </c>
      <c r="F30" t="s">
        <v>90</v>
      </c>
      <c r="G30" t="s">
        <v>11</v>
      </c>
      <c r="H30" s="2">
        <v>242000</v>
      </c>
      <c r="I30" t="s">
        <v>140</v>
      </c>
    </row>
    <row r="31" spans="1:9" x14ac:dyDescent="0.3">
      <c r="A31" t="s">
        <v>91</v>
      </c>
      <c r="B31" s="1">
        <v>44802</v>
      </c>
      <c r="C31" t="s">
        <v>92</v>
      </c>
      <c r="D31" s="3">
        <v>32760</v>
      </c>
      <c r="E31">
        <v>6.4</v>
      </c>
      <c r="F31" t="s">
        <v>93</v>
      </c>
      <c r="G31" t="s">
        <v>18</v>
      </c>
      <c r="H31" s="2">
        <v>480000</v>
      </c>
      <c r="I31" t="s">
        <v>140</v>
      </c>
    </row>
    <row r="32" spans="1:9" x14ac:dyDescent="0.3">
      <c r="A32" t="s">
        <v>94</v>
      </c>
      <c r="B32" s="1">
        <v>44803</v>
      </c>
      <c r="C32" t="s">
        <v>77</v>
      </c>
      <c r="D32" s="3">
        <v>39840</v>
      </c>
      <c r="E32">
        <v>7.6</v>
      </c>
      <c r="F32" t="s">
        <v>95</v>
      </c>
      <c r="G32" t="s">
        <v>18</v>
      </c>
      <c r="H32" s="2">
        <v>723000</v>
      </c>
      <c r="I32" t="s">
        <v>140</v>
      </c>
    </row>
    <row r="33" spans="1:9" x14ac:dyDescent="0.3">
      <c r="A33" t="s">
        <v>96</v>
      </c>
      <c r="B33" s="1">
        <v>44813</v>
      </c>
      <c r="C33" t="s">
        <v>97</v>
      </c>
      <c r="D33" s="3">
        <v>1200000</v>
      </c>
      <c r="E33">
        <v>6</v>
      </c>
      <c r="F33" t="s">
        <v>98</v>
      </c>
      <c r="G33" t="s">
        <v>51</v>
      </c>
      <c r="H33" s="2">
        <v>35600000</v>
      </c>
      <c r="I33" t="s">
        <v>139</v>
      </c>
    </row>
    <row r="34" spans="1:9" x14ac:dyDescent="0.3">
      <c r="A34" t="s">
        <v>99</v>
      </c>
      <c r="B34" s="1">
        <v>44635</v>
      </c>
      <c r="C34" t="s">
        <v>77</v>
      </c>
      <c r="D34" s="3">
        <v>27900</v>
      </c>
      <c r="E34">
        <v>7</v>
      </c>
      <c r="F34" t="s">
        <v>100</v>
      </c>
      <c r="G34" t="s">
        <v>36</v>
      </c>
      <c r="H34" s="2">
        <v>6500000</v>
      </c>
      <c r="I34" t="s">
        <v>140</v>
      </c>
    </row>
    <row r="35" spans="1:9" x14ac:dyDescent="0.3">
      <c r="A35" t="s">
        <v>101</v>
      </c>
      <c r="B35" s="1">
        <v>44847</v>
      </c>
      <c r="C35" t="s">
        <v>62</v>
      </c>
      <c r="D35" s="3">
        <v>324000</v>
      </c>
      <c r="E35">
        <v>5.9</v>
      </c>
      <c r="F35" t="s">
        <v>102</v>
      </c>
      <c r="G35" t="s">
        <v>103</v>
      </c>
      <c r="H35" s="2">
        <v>9300000</v>
      </c>
      <c r="I35" t="s">
        <v>140</v>
      </c>
    </row>
    <row r="36" spans="1:9" x14ac:dyDescent="0.3">
      <c r="A36" t="s">
        <v>104</v>
      </c>
      <c r="B36" s="1">
        <v>44615</v>
      </c>
      <c r="C36" t="s">
        <v>20</v>
      </c>
      <c r="D36" s="3">
        <v>56010</v>
      </c>
      <c r="E36">
        <v>6</v>
      </c>
      <c r="F36" t="s">
        <v>105</v>
      </c>
      <c r="G36" t="s">
        <v>51</v>
      </c>
      <c r="H36" s="2">
        <v>1900000</v>
      </c>
      <c r="I36" t="s">
        <v>139</v>
      </c>
    </row>
    <row r="37" spans="1:9" x14ac:dyDescent="0.3">
      <c r="A37" t="s">
        <v>106</v>
      </c>
      <c r="B37" s="1">
        <v>44614</v>
      </c>
      <c r="C37" t="s">
        <v>107</v>
      </c>
      <c r="D37" s="3">
        <v>2430</v>
      </c>
      <c r="E37">
        <v>8</v>
      </c>
      <c r="F37" t="s">
        <v>27</v>
      </c>
      <c r="G37" t="s">
        <v>18</v>
      </c>
      <c r="H37" s="2">
        <v>75295</v>
      </c>
      <c r="I37" t="s">
        <v>140</v>
      </c>
    </row>
    <row r="38" spans="1:9" x14ac:dyDescent="0.3">
      <c r="A38" t="s">
        <v>108</v>
      </c>
      <c r="B38" s="1">
        <v>44727</v>
      </c>
      <c r="C38" t="s">
        <v>77</v>
      </c>
      <c r="D38" s="3">
        <v>25200</v>
      </c>
      <c r="E38">
        <v>7</v>
      </c>
      <c r="F38" t="s">
        <v>109</v>
      </c>
      <c r="G38" t="s">
        <v>30</v>
      </c>
      <c r="H38" s="2">
        <v>574000</v>
      </c>
      <c r="I38" t="s">
        <v>139</v>
      </c>
    </row>
    <row r="39" spans="1:9" x14ac:dyDescent="0.3">
      <c r="A39" t="s">
        <v>110</v>
      </c>
      <c r="B39" s="1">
        <v>44734</v>
      </c>
      <c r="C39" t="s">
        <v>77</v>
      </c>
      <c r="D39" s="3">
        <v>72450</v>
      </c>
      <c r="E39">
        <v>8</v>
      </c>
      <c r="F39" t="s">
        <v>63</v>
      </c>
      <c r="G39" t="s">
        <v>18</v>
      </c>
      <c r="H39" s="2">
        <v>2200000</v>
      </c>
      <c r="I39" t="s">
        <v>140</v>
      </c>
    </row>
    <row r="40" spans="1:9" x14ac:dyDescent="0.3">
      <c r="A40" t="s">
        <v>111</v>
      </c>
      <c r="B40" s="1">
        <v>44739</v>
      </c>
      <c r="C40" t="s">
        <v>112</v>
      </c>
      <c r="D40" s="3">
        <v>113000</v>
      </c>
      <c r="E40">
        <v>7</v>
      </c>
      <c r="F40" t="s">
        <v>113</v>
      </c>
      <c r="G40" t="s">
        <v>24</v>
      </c>
      <c r="H40" s="2">
        <v>4400000</v>
      </c>
      <c r="I40" t="s">
        <v>139</v>
      </c>
    </row>
    <row r="41" spans="1:9" x14ac:dyDescent="0.3">
      <c r="A41" t="s">
        <v>114</v>
      </c>
      <c r="B41" s="1">
        <v>44713</v>
      </c>
      <c r="C41" t="s">
        <v>115</v>
      </c>
      <c r="D41" s="3">
        <v>60570</v>
      </c>
      <c r="E41">
        <v>8.1</v>
      </c>
      <c r="F41" t="s">
        <v>116</v>
      </c>
      <c r="G41" t="s">
        <v>18</v>
      </c>
      <c r="H41" s="2">
        <v>851000</v>
      </c>
      <c r="I41" t="s">
        <v>140</v>
      </c>
    </row>
    <row r="42" spans="1:9" x14ac:dyDescent="0.3">
      <c r="A42" t="s">
        <v>117</v>
      </c>
      <c r="B42" s="1">
        <v>44797</v>
      </c>
      <c r="C42" t="s">
        <v>20</v>
      </c>
      <c r="D42" s="3">
        <v>71700</v>
      </c>
      <c r="E42">
        <v>7</v>
      </c>
      <c r="F42" t="s">
        <v>118</v>
      </c>
      <c r="G42" t="s">
        <v>44</v>
      </c>
      <c r="H42" s="2">
        <v>3300000</v>
      </c>
      <c r="I42" t="s">
        <v>140</v>
      </c>
    </row>
    <row r="43" spans="1:9" x14ac:dyDescent="0.3">
      <c r="A43" t="s">
        <v>119</v>
      </c>
      <c r="B43" s="1">
        <v>44862</v>
      </c>
      <c r="C43" t="s">
        <v>20</v>
      </c>
      <c r="D43" s="3">
        <v>10900000</v>
      </c>
      <c r="E43">
        <v>8</v>
      </c>
      <c r="F43" t="s">
        <v>120</v>
      </c>
      <c r="G43" t="s">
        <v>47</v>
      </c>
      <c r="H43" s="2">
        <v>420000000</v>
      </c>
      <c r="I43" t="s">
        <v>139</v>
      </c>
    </row>
    <row r="44" spans="1:9" x14ac:dyDescent="0.3">
      <c r="A44" t="s">
        <v>121</v>
      </c>
      <c r="B44" s="1">
        <v>44881</v>
      </c>
      <c r="C44" t="s">
        <v>20</v>
      </c>
      <c r="D44" s="3">
        <v>8700000</v>
      </c>
      <c r="E44">
        <v>6.8</v>
      </c>
      <c r="F44" t="s">
        <v>120</v>
      </c>
      <c r="G44" t="s">
        <v>47</v>
      </c>
      <c r="H44" s="2">
        <v>378000000</v>
      </c>
      <c r="I44" t="s">
        <v>139</v>
      </c>
    </row>
    <row r="45" spans="1:9" x14ac:dyDescent="0.3">
      <c r="A45" t="s">
        <v>122</v>
      </c>
      <c r="B45" s="1">
        <v>44743</v>
      </c>
      <c r="C45" t="s">
        <v>20</v>
      </c>
      <c r="D45" s="3">
        <v>724000</v>
      </c>
      <c r="E45">
        <v>7.3</v>
      </c>
      <c r="F45" t="s">
        <v>123</v>
      </c>
      <c r="G45" t="s">
        <v>30</v>
      </c>
      <c r="H45" s="2">
        <v>28800000</v>
      </c>
      <c r="I45" t="s">
        <v>139</v>
      </c>
    </row>
    <row r="46" spans="1:9" x14ac:dyDescent="0.3">
      <c r="A46" t="s">
        <v>124</v>
      </c>
      <c r="B46" s="1">
        <v>44811</v>
      </c>
      <c r="C46" t="s">
        <v>62</v>
      </c>
      <c r="D46" s="3">
        <v>90750</v>
      </c>
      <c r="E46">
        <v>5.0999999999999996</v>
      </c>
      <c r="F46" t="s">
        <v>125</v>
      </c>
      <c r="G46" t="s">
        <v>36</v>
      </c>
      <c r="H46" s="2">
        <v>3300000</v>
      </c>
      <c r="I46" t="s">
        <v>140</v>
      </c>
    </row>
    <row r="47" spans="1:9" x14ac:dyDescent="0.3">
      <c r="A47" t="s">
        <v>126</v>
      </c>
      <c r="B47" s="1">
        <v>44875</v>
      </c>
      <c r="C47" t="s">
        <v>26</v>
      </c>
      <c r="D47" s="3">
        <v>26460</v>
      </c>
      <c r="E47">
        <v>7</v>
      </c>
      <c r="F47" t="s">
        <v>127</v>
      </c>
      <c r="G47" t="s">
        <v>11</v>
      </c>
      <c r="H47" s="2">
        <v>1100000</v>
      </c>
      <c r="I47" t="s">
        <v>140</v>
      </c>
    </row>
    <row r="48" spans="1:9" x14ac:dyDescent="0.3">
      <c r="A48" t="s">
        <v>128</v>
      </c>
      <c r="B48" s="1">
        <v>44831</v>
      </c>
      <c r="C48" t="s">
        <v>129</v>
      </c>
      <c r="D48" s="3">
        <v>3800000</v>
      </c>
      <c r="E48">
        <v>6.5</v>
      </c>
      <c r="F48" t="s">
        <v>130</v>
      </c>
      <c r="G48" t="s">
        <v>51</v>
      </c>
      <c r="H48" s="2">
        <v>155500000</v>
      </c>
      <c r="I48" t="s">
        <v>139</v>
      </c>
    </row>
    <row r="49" spans="1:9" x14ac:dyDescent="0.3">
      <c r="A49" t="s">
        <v>131</v>
      </c>
      <c r="B49" s="1">
        <v>44848</v>
      </c>
      <c r="C49" t="s">
        <v>132</v>
      </c>
      <c r="D49" s="3">
        <v>1300000</v>
      </c>
      <c r="E49">
        <v>7.7</v>
      </c>
      <c r="F49" t="s">
        <v>130</v>
      </c>
      <c r="G49" t="s">
        <v>51</v>
      </c>
      <c r="H49" s="2">
        <v>38000000</v>
      </c>
      <c r="I49" t="s">
        <v>139</v>
      </c>
    </row>
    <row r="50" spans="1:9" x14ac:dyDescent="0.3">
      <c r="A50" t="s">
        <v>133</v>
      </c>
      <c r="B50" s="1">
        <v>44630</v>
      </c>
      <c r="C50" t="s">
        <v>73</v>
      </c>
      <c r="D50" s="3">
        <v>430</v>
      </c>
      <c r="E50">
        <v>6</v>
      </c>
      <c r="F50" t="s">
        <v>134</v>
      </c>
      <c r="G50" t="s">
        <v>18</v>
      </c>
      <c r="H50" s="2">
        <v>2056</v>
      </c>
      <c r="I50" t="s">
        <v>139</v>
      </c>
    </row>
    <row r="51" spans="1:9" x14ac:dyDescent="0.3">
      <c r="A51" t="s">
        <v>135</v>
      </c>
      <c r="B51" s="1">
        <v>44795</v>
      </c>
      <c r="C51" t="s">
        <v>136</v>
      </c>
      <c r="D51" s="3">
        <v>40740</v>
      </c>
      <c r="E51">
        <v>7.6</v>
      </c>
      <c r="F51" t="s">
        <v>137</v>
      </c>
      <c r="G51" t="s">
        <v>24</v>
      </c>
      <c r="H51" s="2">
        <v>626000</v>
      </c>
      <c r="I51" t="s">
        <v>140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36C32-73C5-449E-AD8C-E7BEFF1FAC90}">
  <dimension ref="A4:AZ168"/>
  <sheetViews>
    <sheetView topLeftCell="AK1" zoomScaleNormal="100" workbookViewId="0">
      <selection activeCell="F70" sqref="F70"/>
    </sheetView>
  </sheetViews>
  <sheetFormatPr defaultRowHeight="16.5" x14ac:dyDescent="0.3"/>
  <cols>
    <col min="1" max="1" width="47" bestFit="1" customWidth="1"/>
    <col min="2" max="2" width="15.75" bestFit="1" customWidth="1"/>
    <col min="3" max="3" width="13.125" bestFit="1" customWidth="1"/>
    <col min="4" max="4" width="5.125" bestFit="1" customWidth="1"/>
    <col min="5" max="5" width="13.125" bestFit="1" customWidth="1"/>
    <col min="6" max="6" width="16.625" bestFit="1" customWidth="1"/>
    <col min="7" max="7" width="17.375" bestFit="1" customWidth="1"/>
    <col min="8" max="8" width="10.375" bestFit="1" customWidth="1"/>
    <col min="9" max="9" width="8" bestFit="1" customWidth="1"/>
    <col min="10" max="10" width="6.5" bestFit="1" customWidth="1"/>
    <col min="11" max="11" width="6" bestFit="1" customWidth="1"/>
    <col min="12" max="12" width="7.375" bestFit="1" customWidth="1"/>
    <col min="13" max="13" width="4.625" bestFit="1" customWidth="1"/>
    <col min="14" max="14" width="7.875" bestFit="1" customWidth="1"/>
    <col min="15" max="15" width="6.25" bestFit="1" customWidth="1"/>
    <col min="16" max="16" width="8.375" bestFit="1" customWidth="1"/>
    <col min="17" max="17" width="11.5" bestFit="1" customWidth="1"/>
    <col min="18" max="18" width="21.25" bestFit="1" customWidth="1"/>
    <col min="19" max="19" width="14.375" bestFit="1" customWidth="1"/>
    <col min="20" max="20" width="13.25" bestFit="1" customWidth="1"/>
    <col min="21" max="21" width="22.75" bestFit="1" customWidth="1"/>
    <col min="22" max="22" width="11.125" bestFit="1" customWidth="1"/>
    <col min="23" max="23" width="7.625" bestFit="1" customWidth="1"/>
    <col min="24" max="24" width="27.625" bestFit="1" customWidth="1"/>
    <col min="25" max="25" width="34.375" bestFit="1" customWidth="1"/>
    <col min="26" max="26" width="7.875" bestFit="1" customWidth="1"/>
    <col min="27" max="27" width="15" bestFit="1" customWidth="1"/>
    <col min="28" max="28" width="30.75" bestFit="1" customWidth="1"/>
    <col min="29" max="29" width="21" bestFit="1" customWidth="1"/>
    <col min="30" max="30" width="9.375" bestFit="1" customWidth="1"/>
    <col min="31" max="31" width="25.625" bestFit="1" customWidth="1"/>
    <col min="32" max="32" width="11.5" bestFit="1" customWidth="1"/>
    <col min="33" max="33" width="7.875" customWidth="1"/>
    <col min="34" max="34" width="23.125" bestFit="1" customWidth="1"/>
    <col min="35" max="35" width="8.875" bestFit="1" customWidth="1"/>
    <col min="36" max="36" width="6.875" customWidth="1"/>
    <col min="37" max="37" width="17.125" bestFit="1" customWidth="1"/>
    <col min="38" max="38" width="10.125" bestFit="1" customWidth="1"/>
    <col min="39" max="39" width="10" bestFit="1" customWidth="1"/>
    <col min="40" max="40" width="14.125" bestFit="1" customWidth="1"/>
    <col min="41" max="41" width="13" bestFit="1" customWidth="1"/>
    <col min="42" max="42" width="14.375" bestFit="1" customWidth="1"/>
    <col min="43" max="43" width="11.125" bestFit="1" customWidth="1"/>
    <col min="44" max="44" width="10.625" bestFit="1" customWidth="1"/>
    <col min="45" max="45" width="10.125" bestFit="1" customWidth="1"/>
    <col min="46" max="46" width="47" bestFit="1" customWidth="1"/>
    <col min="47" max="47" width="7.625" bestFit="1" customWidth="1"/>
    <col min="48" max="48" width="9.25" bestFit="1" customWidth="1"/>
    <col min="49" max="49" width="7.625" bestFit="1" customWidth="1"/>
    <col min="50" max="50" width="16" bestFit="1" customWidth="1"/>
    <col min="51" max="51" width="23.5" bestFit="1" customWidth="1"/>
    <col min="52" max="52" width="11.5" bestFit="1" customWidth="1"/>
  </cols>
  <sheetData>
    <row r="4" spans="1:52" x14ac:dyDescent="0.3">
      <c r="A4" s="4" t="s">
        <v>143</v>
      </c>
      <c r="B4" s="10" t="s">
        <v>144</v>
      </c>
    </row>
    <row r="5" spans="1:52" x14ac:dyDescent="0.3">
      <c r="A5" s="4" t="s">
        <v>141</v>
      </c>
      <c r="B5" t="s">
        <v>52</v>
      </c>
      <c r="C5" t="s">
        <v>86</v>
      </c>
      <c r="D5" t="s">
        <v>133</v>
      </c>
      <c r="E5" t="s">
        <v>37</v>
      </c>
      <c r="F5" t="s">
        <v>25</v>
      </c>
      <c r="G5" t="s">
        <v>58</v>
      </c>
      <c r="H5" t="s">
        <v>119</v>
      </c>
      <c r="I5" t="s">
        <v>121</v>
      </c>
      <c r="J5" t="s">
        <v>114</v>
      </c>
      <c r="K5" t="s">
        <v>81</v>
      </c>
      <c r="L5" t="s">
        <v>111</v>
      </c>
      <c r="M5" t="s">
        <v>8</v>
      </c>
      <c r="N5" t="s">
        <v>19</v>
      </c>
      <c r="O5" t="s">
        <v>122</v>
      </c>
      <c r="P5" t="s">
        <v>128</v>
      </c>
      <c r="Q5" t="s">
        <v>83</v>
      </c>
      <c r="R5" t="s">
        <v>64</v>
      </c>
      <c r="S5" t="s">
        <v>28</v>
      </c>
      <c r="T5" t="s">
        <v>104</v>
      </c>
      <c r="U5" t="s">
        <v>15</v>
      </c>
      <c r="V5" t="s">
        <v>91</v>
      </c>
      <c r="W5" t="s">
        <v>88</v>
      </c>
      <c r="X5" t="s">
        <v>31</v>
      </c>
      <c r="Y5" t="s">
        <v>34</v>
      </c>
      <c r="Z5" t="s">
        <v>72</v>
      </c>
      <c r="AA5" t="s">
        <v>48</v>
      </c>
      <c r="AB5" t="s">
        <v>55</v>
      </c>
      <c r="AC5" t="s">
        <v>135</v>
      </c>
      <c r="AD5" t="s">
        <v>96</v>
      </c>
      <c r="AE5" t="s">
        <v>69</v>
      </c>
      <c r="AF5" t="s">
        <v>76</v>
      </c>
      <c r="AG5" t="s">
        <v>131</v>
      </c>
      <c r="AH5" t="s">
        <v>67</v>
      </c>
      <c r="AI5" t="s">
        <v>108</v>
      </c>
      <c r="AJ5" t="s">
        <v>101</v>
      </c>
      <c r="AK5" t="s">
        <v>22</v>
      </c>
      <c r="AL5" t="s">
        <v>12</v>
      </c>
      <c r="AM5" t="s">
        <v>106</v>
      </c>
      <c r="AN5" t="s">
        <v>61</v>
      </c>
      <c r="AO5" t="s">
        <v>110</v>
      </c>
      <c r="AP5" t="s">
        <v>117</v>
      </c>
      <c r="AQ5" t="s">
        <v>45</v>
      </c>
      <c r="AR5" t="s">
        <v>124</v>
      </c>
      <c r="AS5" t="s">
        <v>40</v>
      </c>
      <c r="AT5" t="s">
        <v>59</v>
      </c>
      <c r="AU5" t="s">
        <v>94</v>
      </c>
      <c r="AV5" t="s">
        <v>79</v>
      </c>
      <c r="AW5" t="s">
        <v>99</v>
      </c>
      <c r="AX5" t="s">
        <v>126</v>
      </c>
      <c r="AY5" t="s">
        <v>42</v>
      </c>
      <c r="AZ5" t="s">
        <v>142</v>
      </c>
    </row>
    <row r="6" spans="1:52" x14ac:dyDescent="0.3">
      <c r="A6" s="5" t="s">
        <v>11</v>
      </c>
      <c r="B6" s="11">
        <v>1000000</v>
      </c>
      <c r="C6" s="11"/>
      <c r="D6" s="11"/>
      <c r="E6" s="11"/>
      <c r="F6" s="11">
        <v>2885</v>
      </c>
      <c r="G6" s="11">
        <v>1040000</v>
      </c>
      <c r="H6" s="11"/>
      <c r="I6" s="11"/>
      <c r="J6" s="11"/>
      <c r="K6" s="11"/>
      <c r="L6" s="11"/>
      <c r="M6" s="11">
        <v>5000000</v>
      </c>
      <c r="N6" s="11">
        <v>13400000</v>
      </c>
      <c r="O6" s="11"/>
      <c r="P6" s="11"/>
      <c r="Q6" s="11">
        <v>23940</v>
      </c>
      <c r="R6" s="11"/>
      <c r="S6" s="11"/>
      <c r="T6" s="11"/>
      <c r="U6" s="11"/>
      <c r="V6" s="11"/>
      <c r="W6" s="11">
        <v>15570</v>
      </c>
      <c r="X6" s="11"/>
      <c r="Y6" s="11"/>
      <c r="Z6" s="11"/>
      <c r="AA6" s="11"/>
      <c r="AB6" s="11"/>
      <c r="AC6" s="11"/>
      <c r="AD6" s="11"/>
      <c r="AE6" s="11"/>
      <c r="AF6" s="11"/>
      <c r="AG6" s="11"/>
      <c r="AH6" s="11"/>
      <c r="AI6" s="11"/>
      <c r="AJ6" s="11"/>
      <c r="AK6" s="11"/>
      <c r="AL6" s="11">
        <v>1000000</v>
      </c>
      <c r="AM6" s="11"/>
      <c r="AN6" s="11"/>
      <c r="AO6" s="11"/>
      <c r="AP6" s="11"/>
      <c r="AQ6" s="11"/>
      <c r="AR6" s="11"/>
      <c r="AS6" s="11"/>
      <c r="AT6" s="11">
        <v>1000000</v>
      </c>
      <c r="AU6" s="11"/>
      <c r="AV6" s="11">
        <v>2280</v>
      </c>
      <c r="AW6" s="11"/>
      <c r="AX6" s="11">
        <v>26460</v>
      </c>
      <c r="AY6" s="11"/>
      <c r="AZ6" s="11">
        <v>22511135</v>
      </c>
    </row>
    <row r="7" spans="1:52" x14ac:dyDescent="0.3">
      <c r="A7" s="5" t="s">
        <v>36</v>
      </c>
      <c r="B7" s="11"/>
      <c r="C7" s="11"/>
      <c r="D7" s="11"/>
      <c r="E7" s="11"/>
      <c r="F7" s="11"/>
      <c r="G7" s="11"/>
      <c r="H7" s="11"/>
      <c r="I7" s="11"/>
      <c r="J7" s="11"/>
      <c r="K7" s="11"/>
      <c r="L7" s="11"/>
      <c r="M7" s="11"/>
      <c r="N7" s="11"/>
      <c r="O7" s="11"/>
      <c r="P7" s="11"/>
      <c r="Q7" s="11"/>
      <c r="R7" s="11">
        <v>11000000</v>
      </c>
      <c r="S7" s="11"/>
      <c r="T7" s="11"/>
      <c r="U7" s="11"/>
      <c r="V7" s="11"/>
      <c r="W7" s="11"/>
      <c r="X7" s="11"/>
      <c r="Y7" s="11">
        <v>3000000</v>
      </c>
      <c r="Z7" s="11"/>
      <c r="AA7" s="11"/>
      <c r="AB7" s="11"/>
      <c r="AC7" s="11"/>
      <c r="AD7" s="11"/>
      <c r="AE7" s="11"/>
      <c r="AF7" s="11"/>
      <c r="AG7" s="11"/>
      <c r="AH7" s="11"/>
      <c r="AI7" s="11"/>
      <c r="AJ7" s="11"/>
      <c r="AK7" s="11"/>
      <c r="AL7" s="11"/>
      <c r="AM7" s="11"/>
      <c r="AN7" s="11">
        <v>2500000</v>
      </c>
      <c r="AO7" s="11"/>
      <c r="AP7" s="11"/>
      <c r="AQ7" s="11"/>
      <c r="AR7" s="11">
        <v>90750</v>
      </c>
      <c r="AS7" s="11"/>
      <c r="AT7" s="11"/>
      <c r="AU7" s="11"/>
      <c r="AV7" s="11"/>
      <c r="AW7" s="11">
        <v>27900</v>
      </c>
      <c r="AX7" s="11"/>
      <c r="AY7" s="11"/>
      <c r="AZ7" s="11">
        <v>16618650</v>
      </c>
    </row>
    <row r="8" spans="1:52" x14ac:dyDescent="0.3">
      <c r="A8" s="5" t="s">
        <v>18</v>
      </c>
      <c r="B8" s="11"/>
      <c r="C8" s="11">
        <v>25980</v>
      </c>
      <c r="D8" s="11">
        <v>430</v>
      </c>
      <c r="E8" s="11">
        <v>46680</v>
      </c>
      <c r="F8" s="11"/>
      <c r="G8" s="11"/>
      <c r="H8" s="11"/>
      <c r="I8" s="11"/>
      <c r="J8" s="11">
        <v>60570</v>
      </c>
      <c r="K8" s="11"/>
      <c r="L8" s="11"/>
      <c r="M8" s="11"/>
      <c r="N8" s="11"/>
      <c r="O8" s="11"/>
      <c r="P8" s="11"/>
      <c r="Q8" s="11"/>
      <c r="R8" s="11"/>
      <c r="S8" s="11"/>
      <c r="T8" s="11"/>
      <c r="U8" s="11">
        <v>530454</v>
      </c>
      <c r="V8" s="11">
        <v>32760</v>
      </c>
      <c r="W8" s="11"/>
      <c r="X8" s="11">
        <v>6120000</v>
      </c>
      <c r="Y8" s="11"/>
      <c r="Z8" s="11"/>
      <c r="AA8" s="11"/>
      <c r="AB8" s="11"/>
      <c r="AC8" s="11"/>
      <c r="AD8" s="11"/>
      <c r="AE8" s="11"/>
      <c r="AF8" s="11">
        <v>357000</v>
      </c>
      <c r="AG8" s="11"/>
      <c r="AH8" s="11">
        <v>10000000</v>
      </c>
      <c r="AI8" s="11"/>
      <c r="AJ8" s="11"/>
      <c r="AK8" s="11"/>
      <c r="AL8" s="11"/>
      <c r="AM8" s="11">
        <v>2430</v>
      </c>
      <c r="AN8" s="11"/>
      <c r="AO8" s="11">
        <v>72450</v>
      </c>
      <c r="AP8" s="11"/>
      <c r="AQ8" s="11"/>
      <c r="AR8" s="11"/>
      <c r="AS8" s="11">
        <v>2500000</v>
      </c>
      <c r="AT8" s="11"/>
      <c r="AU8" s="11">
        <v>39840</v>
      </c>
      <c r="AV8" s="11"/>
      <c r="AW8" s="11"/>
      <c r="AX8" s="11"/>
      <c r="AY8" s="11"/>
      <c r="AZ8" s="11">
        <v>19788594</v>
      </c>
    </row>
    <row r="9" spans="1:52" x14ac:dyDescent="0.3">
      <c r="A9" s="5" t="s">
        <v>24</v>
      </c>
      <c r="B9" s="6"/>
      <c r="C9" s="6"/>
      <c r="D9" s="6"/>
      <c r="E9" s="6"/>
      <c r="F9" s="6"/>
      <c r="G9" s="6"/>
      <c r="H9" s="6"/>
      <c r="I9" s="6"/>
      <c r="J9" s="6"/>
      <c r="K9" s="6"/>
      <c r="L9" s="6">
        <v>113000</v>
      </c>
      <c r="M9" s="6"/>
      <c r="N9" s="6"/>
      <c r="O9" s="6"/>
      <c r="P9" s="6"/>
      <c r="Q9" s="6"/>
      <c r="R9" s="6"/>
      <c r="S9" s="6"/>
      <c r="T9" s="6"/>
      <c r="U9" s="6"/>
      <c r="V9" s="6"/>
      <c r="W9" s="6"/>
      <c r="X9" s="6"/>
      <c r="Y9" s="6"/>
      <c r="Z9" s="6"/>
      <c r="AA9" s="6"/>
      <c r="AB9" s="6"/>
      <c r="AC9" s="6">
        <v>40740</v>
      </c>
      <c r="AD9" s="6"/>
      <c r="AE9" s="6"/>
      <c r="AF9" s="6"/>
      <c r="AG9" s="6"/>
      <c r="AH9" s="6"/>
      <c r="AI9" s="6"/>
      <c r="AJ9" s="6"/>
      <c r="AK9" s="6">
        <v>96330</v>
      </c>
      <c r="AL9" s="6"/>
      <c r="AM9" s="6"/>
      <c r="AN9" s="6"/>
      <c r="AO9" s="6"/>
      <c r="AP9" s="6"/>
      <c r="AQ9" s="6"/>
      <c r="AR9" s="6"/>
      <c r="AS9" s="6"/>
      <c r="AT9" s="6"/>
      <c r="AU9" s="6"/>
      <c r="AV9" s="6"/>
      <c r="AW9" s="6"/>
      <c r="AX9" s="6"/>
      <c r="AY9" s="6"/>
      <c r="AZ9" s="6">
        <v>250070</v>
      </c>
    </row>
    <row r="10" spans="1:52" x14ac:dyDescent="0.3">
      <c r="A10" s="5" t="s">
        <v>103</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v>324000</v>
      </c>
      <c r="AK10" s="6"/>
      <c r="AL10" s="6"/>
      <c r="AM10" s="6"/>
      <c r="AN10" s="6"/>
      <c r="AO10" s="6"/>
      <c r="AP10" s="6"/>
      <c r="AQ10" s="6"/>
      <c r="AR10" s="6"/>
      <c r="AS10" s="6"/>
      <c r="AT10" s="6"/>
      <c r="AU10" s="6"/>
      <c r="AV10" s="6"/>
      <c r="AW10" s="6"/>
      <c r="AX10" s="6"/>
      <c r="AY10" s="6"/>
      <c r="AZ10" s="6">
        <v>324000</v>
      </c>
    </row>
    <row r="11" spans="1:52" x14ac:dyDescent="0.3">
      <c r="A11" s="5" t="s">
        <v>75</v>
      </c>
      <c r="B11" s="6"/>
      <c r="C11" s="6"/>
      <c r="D11" s="6"/>
      <c r="E11" s="6"/>
      <c r="F11" s="6"/>
      <c r="G11" s="6"/>
      <c r="H11" s="6"/>
      <c r="I11" s="6"/>
      <c r="J11" s="6"/>
      <c r="K11" s="6"/>
      <c r="L11" s="6"/>
      <c r="M11" s="6"/>
      <c r="N11" s="6"/>
      <c r="O11" s="6"/>
      <c r="P11" s="6"/>
      <c r="Q11" s="6"/>
      <c r="R11" s="6"/>
      <c r="S11" s="6"/>
      <c r="T11" s="6"/>
      <c r="U11" s="6"/>
      <c r="V11" s="6"/>
      <c r="W11" s="6"/>
      <c r="X11" s="6"/>
      <c r="Y11" s="6"/>
      <c r="Z11" s="6">
        <v>5800000</v>
      </c>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v>5800000</v>
      </c>
    </row>
    <row r="12" spans="1:52" x14ac:dyDescent="0.3">
      <c r="A12" s="5" t="s">
        <v>30</v>
      </c>
      <c r="B12" s="6"/>
      <c r="C12" s="6"/>
      <c r="D12" s="6"/>
      <c r="E12" s="6"/>
      <c r="F12" s="6"/>
      <c r="G12" s="6"/>
      <c r="H12" s="6"/>
      <c r="I12" s="6"/>
      <c r="J12" s="6"/>
      <c r="K12" s="6"/>
      <c r="L12" s="6"/>
      <c r="M12" s="6"/>
      <c r="N12" s="6"/>
      <c r="O12" s="6">
        <v>724000</v>
      </c>
      <c r="P12" s="6"/>
      <c r="Q12" s="6"/>
      <c r="R12" s="6"/>
      <c r="S12" s="6">
        <v>6000000</v>
      </c>
      <c r="T12" s="6"/>
      <c r="U12" s="6"/>
      <c r="V12" s="6"/>
      <c r="W12" s="6"/>
      <c r="X12" s="6"/>
      <c r="Y12" s="6"/>
      <c r="Z12" s="6"/>
      <c r="AA12" s="6"/>
      <c r="AB12" s="6"/>
      <c r="AC12" s="6"/>
      <c r="AD12" s="6"/>
      <c r="AE12" s="6">
        <v>530000</v>
      </c>
      <c r="AF12" s="6"/>
      <c r="AG12" s="6"/>
      <c r="AH12" s="6"/>
      <c r="AI12" s="6">
        <v>25200</v>
      </c>
      <c r="AJ12" s="6"/>
      <c r="AK12" s="6"/>
      <c r="AL12" s="6"/>
      <c r="AM12" s="6"/>
      <c r="AN12" s="6"/>
      <c r="AO12" s="6"/>
      <c r="AP12" s="6"/>
      <c r="AQ12" s="6"/>
      <c r="AR12" s="6"/>
      <c r="AS12" s="6"/>
      <c r="AT12" s="6"/>
      <c r="AU12" s="6"/>
      <c r="AV12" s="6"/>
      <c r="AW12" s="6"/>
      <c r="AX12" s="6"/>
      <c r="AY12" s="6"/>
      <c r="AZ12" s="6">
        <v>7279200</v>
      </c>
    </row>
    <row r="13" spans="1:52" x14ac:dyDescent="0.3">
      <c r="A13" s="5" t="s">
        <v>44</v>
      </c>
      <c r="B13" s="6"/>
      <c r="C13" s="6"/>
      <c r="D13" s="6"/>
      <c r="E13" s="6"/>
      <c r="F13" s="6"/>
      <c r="G13" s="6"/>
      <c r="H13" s="6"/>
      <c r="I13" s="6"/>
      <c r="J13" s="6"/>
      <c r="K13" s="6">
        <v>76140</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v>71700</v>
      </c>
      <c r="AQ13" s="6"/>
      <c r="AR13" s="6"/>
      <c r="AS13" s="6"/>
      <c r="AT13" s="6"/>
      <c r="AU13" s="6"/>
      <c r="AV13" s="6"/>
      <c r="AW13" s="6"/>
      <c r="AX13" s="6"/>
      <c r="AY13" s="6">
        <v>1810000</v>
      </c>
      <c r="AZ13" s="6">
        <v>1957840</v>
      </c>
    </row>
    <row r="14" spans="1:52" x14ac:dyDescent="0.3">
      <c r="A14" s="5" t="s">
        <v>47</v>
      </c>
      <c r="B14" s="11"/>
      <c r="C14" s="11"/>
      <c r="D14" s="11"/>
      <c r="E14" s="11"/>
      <c r="F14" s="11"/>
      <c r="G14" s="11"/>
      <c r="H14" s="11">
        <v>10900000</v>
      </c>
      <c r="I14" s="11">
        <v>8700000</v>
      </c>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v>10130000</v>
      </c>
      <c r="AR14" s="11"/>
      <c r="AS14" s="11"/>
      <c r="AT14" s="11"/>
      <c r="AU14" s="11"/>
      <c r="AV14" s="11"/>
      <c r="AW14" s="11"/>
      <c r="AX14" s="11"/>
      <c r="AY14" s="11"/>
      <c r="AZ14" s="11">
        <v>29730000</v>
      </c>
    </row>
    <row r="15" spans="1:52" x14ac:dyDescent="0.3">
      <c r="A15" s="5" t="s">
        <v>51</v>
      </c>
      <c r="B15" s="6"/>
      <c r="C15" s="6"/>
      <c r="D15" s="6"/>
      <c r="E15" s="6"/>
      <c r="F15" s="6"/>
      <c r="G15" s="6"/>
      <c r="H15" s="6"/>
      <c r="I15" s="6"/>
      <c r="J15" s="6"/>
      <c r="K15" s="6"/>
      <c r="L15" s="6"/>
      <c r="M15" s="6"/>
      <c r="N15" s="6"/>
      <c r="O15" s="6"/>
      <c r="P15" s="6">
        <v>3800000</v>
      </c>
      <c r="Q15" s="6"/>
      <c r="R15" s="6"/>
      <c r="S15" s="6"/>
      <c r="T15" s="6">
        <v>56010</v>
      </c>
      <c r="U15" s="6"/>
      <c r="V15" s="6"/>
      <c r="W15" s="6"/>
      <c r="X15" s="6"/>
      <c r="Y15" s="6"/>
      <c r="Z15" s="6"/>
      <c r="AA15" s="6">
        <v>135000</v>
      </c>
      <c r="AB15" s="6"/>
      <c r="AC15" s="6"/>
      <c r="AD15" s="6">
        <v>1200000</v>
      </c>
      <c r="AE15" s="6"/>
      <c r="AF15" s="6"/>
      <c r="AG15" s="6">
        <v>1300000</v>
      </c>
      <c r="AH15" s="6"/>
      <c r="AI15" s="6"/>
      <c r="AJ15" s="6"/>
      <c r="AK15" s="6"/>
      <c r="AL15" s="6"/>
      <c r="AM15" s="6"/>
      <c r="AN15" s="6"/>
      <c r="AO15" s="6"/>
      <c r="AP15" s="6"/>
      <c r="AQ15" s="6"/>
      <c r="AR15" s="6"/>
      <c r="AS15" s="6"/>
      <c r="AT15" s="6"/>
      <c r="AU15" s="6"/>
      <c r="AV15" s="6"/>
      <c r="AW15" s="6"/>
      <c r="AX15" s="6"/>
      <c r="AY15" s="6"/>
      <c r="AZ15" s="6">
        <v>6491010</v>
      </c>
    </row>
    <row r="16" spans="1:52" x14ac:dyDescent="0.3">
      <c r="A16" s="5" t="s">
        <v>57</v>
      </c>
      <c r="B16" s="6"/>
      <c r="C16" s="6"/>
      <c r="D16" s="6"/>
      <c r="E16" s="6"/>
      <c r="F16" s="6"/>
      <c r="G16" s="6"/>
      <c r="H16" s="6"/>
      <c r="I16" s="6"/>
      <c r="J16" s="6"/>
      <c r="K16" s="6"/>
      <c r="L16" s="6"/>
      <c r="M16" s="6"/>
      <c r="N16" s="6"/>
      <c r="O16" s="6"/>
      <c r="P16" s="6"/>
      <c r="Q16" s="6"/>
      <c r="R16" s="6"/>
      <c r="S16" s="6"/>
      <c r="T16" s="6"/>
      <c r="U16" s="6"/>
      <c r="V16" s="6"/>
      <c r="W16" s="6"/>
      <c r="X16" s="6"/>
      <c r="Y16" s="6"/>
      <c r="Z16" s="6"/>
      <c r="AA16" s="6"/>
      <c r="AB16" s="6">
        <v>17647</v>
      </c>
      <c r="AC16" s="6"/>
      <c r="AD16" s="6"/>
      <c r="AE16" s="6"/>
      <c r="AF16" s="6"/>
      <c r="AG16" s="6"/>
      <c r="AH16" s="6"/>
      <c r="AI16" s="6"/>
      <c r="AJ16" s="6"/>
      <c r="AK16" s="6"/>
      <c r="AL16" s="6"/>
      <c r="AM16" s="6"/>
      <c r="AN16" s="6"/>
      <c r="AO16" s="6"/>
      <c r="AP16" s="6"/>
      <c r="AQ16" s="6"/>
      <c r="AR16" s="6"/>
      <c r="AS16" s="6"/>
      <c r="AT16" s="6"/>
      <c r="AU16" s="6"/>
      <c r="AV16" s="6"/>
      <c r="AW16" s="6"/>
      <c r="AX16" s="6"/>
      <c r="AY16" s="6"/>
      <c r="AZ16" s="6">
        <v>17647</v>
      </c>
    </row>
    <row r="17" spans="1:52" x14ac:dyDescent="0.3">
      <c r="A17" s="5" t="s">
        <v>142</v>
      </c>
      <c r="B17" s="6">
        <v>1000000</v>
      </c>
      <c r="C17" s="6">
        <v>25980</v>
      </c>
      <c r="D17" s="6">
        <v>430</v>
      </c>
      <c r="E17" s="6">
        <v>46680</v>
      </c>
      <c r="F17" s="6">
        <v>2885</v>
      </c>
      <c r="G17" s="6">
        <v>1040000</v>
      </c>
      <c r="H17" s="6">
        <v>10900000</v>
      </c>
      <c r="I17" s="6">
        <v>8700000</v>
      </c>
      <c r="J17" s="6">
        <v>60570</v>
      </c>
      <c r="K17" s="6">
        <v>76140</v>
      </c>
      <c r="L17" s="6">
        <v>113000</v>
      </c>
      <c r="M17" s="6">
        <v>5000000</v>
      </c>
      <c r="N17" s="6">
        <v>13400000</v>
      </c>
      <c r="O17" s="6">
        <v>724000</v>
      </c>
      <c r="P17" s="6">
        <v>3800000</v>
      </c>
      <c r="Q17" s="6">
        <v>23940</v>
      </c>
      <c r="R17" s="6">
        <v>11000000</v>
      </c>
      <c r="S17" s="6">
        <v>6000000</v>
      </c>
      <c r="T17" s="6">
        <v>56010</v>
      </c>
      <c r="U17" s="6">
        <v>530454</v>
      </c>
      <c r="V17" s="6">
        <v>32760</v>
      </c>
      <c r="W17" s="6">
        <v>15570</v>
      </c>
      <c r="X17" s="6">
        <v>6120000</v>
      </c>
      <c r="Y17" s="6">
        <v>3000000</v>
      </c>
      <c r="Z17" s="6">
        <v>5800000</v>
      </c>
      <c r="AA17" s="6">
        <v>135000</v>
      </c>
      <c r="AB17" s="6">
        <v>17647</v>
      </c>
      <c r="AC17" s="6">
        <v>40740</v>
      </c>
      <c r="AD17" s="6">
        <v>1200000</v>
      </c>
      <c r="AE17" s="6">
        <v>530000</v>
      </c>
      <c r="AF17" s="6">
        <v>357000</v>
      </c>
      <c r="AG17" s="6">
        <v>1300000</v>
      </c>
      <c r="AH17" s="6">
        <v>10000000</v>
      </c>
      <c r="AI17" s="6">
        <v>25200</v>
      </c>
      <c r="AJ17" s="6">
        <v>324000</v>
      </c>
      <c r="AK17" s="6">
        <v>96330</v>
      </c>
      <c r="AL17" s="6">
        <v>1000000</v>
      </c>
      <c r="AM17" s="6">
        <v>2430</v>
      </c>
      <c r="AN17" s="6">
        <v>2500000</v>
      </c>
      <c r="AO17" s="6">
        <v>72450</v>
      </c>
      <c r="AP17" s="6">
        <v>71700</v>
      </c>
      <c r="AQ17" s="6">
        <v>10130000</v>
      </c>
      <c r="AR17" s="6">
        <v>90750</v>
      </c>
      <c r="AS17" s="6">
        <v>2500000</v>
      </c>
      <c r="AT17" s="6">
        <v>1000000</v>
      </c>
      <c r="AU17" s="6">
        <v>39840</v>
      </c>
      <c r="AV17" s="6">
        <v>2280</v>
      </c>
      <c r="AW17" s="6">
        <v>27900</v>
      </c>
      <c r="AX17" s="6">
        <v>26460</v>
      </c>
      <c r="AY17" s="6">
        <v>1810000</v>
      </c>
      <c r="AZ17" s="6">
        <v>110768146</v>
      </c>
    </row>
    <row r="19" spans="1:52" x14ac:dyDescent="0.3">
      <c r="AY19" s="12">
        <f>GETPIVOTDATA("Copies sold",$A$4)</f>
        <v>110768146</v>
      </c>
    </row>
    <row r="41" spans="1:2" x14ac:dyDescent="0.3">
      <c r="A41" s="4" t="s">
        <v>141</v>
      </c>
      <c r="B41" t="s">
        <v>146</v>
      </c>
    </row>
    <row r="42" spans="1:2" x14ac:dyDescent="0.3">
      <c r="A42" s="5" t="s">
        <v>11</v>
      </c>
      <c r="B42" s="9">
        <v>681650495</v>
      </c>
    </row>
    <row r="43" spans="1:2" x14ac:dyDescent="0.3">
      <c r="A43" s="5" t="s">
        <v>36</v>
      </c>
      <c r="B43" s="9">
        <v>311000000</v>
      </c>
    </row>
    <row r="44" spans="1:2" x14ac:dyDescent="0.3">
      <c r="A44" s="5" t="s">
        <v>18</v>
      </c>
      <c r="B44" s="9">
        <v>504317351</v>
      </c>
    </row>
    <row r="45" spans="1:2" x14ac:dyDescent="0.3">
      <c r="A45" s="5" t="s">
        <v>24</v>
      </c>
      <c r="B45" s="9">
        <v>8626000</v>
      </c>
    </row>
    <row r="46" spans="1:2" x14ac:dyDescent="0.3">
      <c r="A46" s="5" t="s">
        <v>103</v>
      </c>
      <c r="B46" s="9">
        <v>9300000</v>
      </c>
    </row>
    <row r="47" spans="1:2" x14ac:dyDescent="0.3">
      <c r="A47" s="5" t="s">
        <v>75</v>
      </c>
      <c r="B47" s="9">
        <v>5800000</v>
      </c>
    </row>
    <row r="48" spans="1:2" x14ac:dyDescent="0.3">
      <c r="A48" s="5" t="s">
        <v>30</v>
      </c>
      <c r="B48" s="9">
        <v>132374000</v>
      </c>
    </row>
    <row r="49" spans="1:3" x14ac:dyDescent="0.3">
      <c r="A49" s="5" t="s">
        <v>44</v>
      </c>
      <c r="B49" s="9">
        <v>8400000</v>
      </c>
    </row>
    <row r="50" spans="1:3" x14ac:dyDescent="0.3">
      <c r="A50" s="5" t="s">
        <v>47</v>
      </c>
      <c r="B50" s="9">
        <v>1004965000</v>
      </c>
    </row>
    <row r="51" spans="1:3" x14ac:dyDescent="0.3">
      <c r="A51" s="5" t="s">
        <v>51</v>
      </c>
      <c r="B51" s="9">
        <v>237000000</v>
      </c>
    </row>
    <row r="52" spans="1:3" x14ac:dyDescent="0.3">
      <c r="A52" s="5" t="s">
        <v>57</v>
      </c>
      <c r="B52" s="9">
        <v>274000</v>
      </c>
    </row>
    <row r="53" spans="1:3" x14ac:dyDescent="0.3">
      <c r="A53" s="5" t="s">
        <v>142</v>
      </c>
      <c r="B53" s="6">
        <v>2903706846</v>
      </c>
    </row>
    <row r="54" spans="1:3" x14ac:dyDescent="0.3">
      <c r="B54" s="8">
        <v>2903706846</v>
      </c>
    </row>
    <row r="56" spans="1:3" x14ac:dyDescent="0.3">
      <c r="B56" s="9">
        <f>GETPIVOTDATA("Revenue",$A$41)</f>
        <v>2903706846</v>
      </c>
    </row>
    <row r="62" spans="1:3" x14ac:dyDescent="0.3">
      <c r="A62" s="4" t="s">
        <v>141</v>
      </c>
      <c r="B62" t="s">
        <v>146</v>
      </c>
      <c r="C62" t="s">
        <v>145</v>
      </c>
    </row>
    <row r="63" spans="1:3" x14ac:dyDescent="0.3">
      <c r="A63" s="5" t="s">
        <v>52</v>
      </c>
      <c r="B63" s="6">
        <v>11500000</v>
      </c>
      <c r="C63" s="6">
        <v>8.5</v>
      </c>
    </row>
    <row r="64" spans="1:3" x14ac:dyDescent="0.3">
      <c r="A64" s="5" t="s">
        <v>86</v>
      </c>
      <c r="B64" s="6">
        <v>386000</v>
      </c>
      <c r="C64" s="6">
        <v>8</v>
      </c>
    </row>
    <row r="65" spans="1:3" x14ac:dyDescent="0.3">
      <c r="A65" s="5" t="s">
        <v>133</v>
      </c>
      <c r="B65" s="6">
        <v>2056</v>
      </c>
      <c r="C65" s="6">
        <v>6</v>
      </c>
    </row>
    <row r="66" spans="1:3" x14ac:dyDescent="0.3">
      <c r="A66" s="5" t="s">
        <v>37</v>
      </c>
      <c r="B66" s="6">
        <v>1100000</v>
      </c>
      <c r="C66" s="6">
        <v>7.7</v>
      </c>
    </row>
    <row r="67" spans="1:3" x14ac:dyDescent="0.3">
      <c r="A67" s="5" t="s">
        <v>25</v>
      </c>
      <c r="B67" s="6">
        <v>583000</v>
      </c>
      <c r="C67" s="6">
        <v>4</v>
      </c>
    </row>
    <row r="68" spans="1:3" x14ac:dyDescent="0.3">
      <c r="A68" s="5" t="s">
        <v>58</v>
      </c>
      <c r="B68" s="6">
        <v>19300000</v>
      </c>
      <c r="C68" s="6">
        <v>8.1</v>
      </c>
    </row>
    <row r="69" spans="1:3" x14ac:dyDescent="0.3">
      <c r="A69" s="5" t="s">
        <v>119</v>
      </c>
      <c r="B69" s="6">
        <v>420000000</v>
      </c>
      <c r="C69" s="6">
        <v>8</v>
      </c>
    </row>
    <row r="70" spans="1:3" x14ac:dyDescent="0.3">
      <c r="A70" s="5" t="s">
        <v>121</v>
      </c>
      <c r="B70" s="9">
        <v>378000000</v>
      </c>
      <c r="C70" s="6">
        <v>6.8</v>
      </c>
    </row>
    <row r="71" spans="1:3" x14ac:dyDescent="0.3">
      <c r="A71" s="5" t="s">
        <v>114</v>
      </c>
      <c r="B71" s="6">
        <v>851000</v>
      </c>
      <c r="C71" s="6">
        <v>8.1</v>
      </c>
    </row>
    <row r="72" spans="1:3" x14ac:dyDescent="0.3">
      <c r="A72" s="5" t="s">
        <v>81</v>
      </c>
      <c r="B72" s="6">
        <v>3600000</v>
      </c>
      <c r="C72" s="6">
        <v>7</v>
      </c>
    </row>
    <row r="73" spans="1:3" x14ac:dyDescent="0.3">
      <c r="A73" s="5" t="s">
        <v>111</v>
      </c>
      <c r="B73" s="6">
        <v>4400000</v>
      </c>
      <c r="C73" s="6">
        <v>7</v>
      </c>
    </row>
    <row r="74" spans="1:3" x14ac:dyDescent="0.3">
      <c r="A74" s="5" t="s">
        <v>8</v>
      </c>
      <c r="B74" s="6">
        <v>146700000</v>
      </c>
      <c r="C74" s="6">
        <v>7.6</v>
      </c>
    </row>
    <row r="75" spans="1:3" x14ac:dyDescent="0.3">
      <c r="A75" s="5" t="s">
        <v>19</v>
      </c>
      <c r="B75" s="6">
        <v>477000000</v>
      </c>
      <c r="C75" s="6">
        <v>9.4</v>
      </c>
    </row>
    <row r="76" spans="1:3" x14ac:dyDescent="0.3">
      <c r="A76" s="5" t="s">
        <v>122</v>
      </c>
      <c r="B76" s="6">
        <v>28800000</v>
      </c>
      <c r="C76" s="6">
        <v>7.3</v>
      </c>
    </row>
    <row r="77" spans="1:3" x14ac:dyDescent="0.3">
      <c r="A77" s="5" t="s">
        <v>128</v>
      </c>
      <c r="B77" s="6">
        <v>155500000</v>
      </c>
      <c r="C77" s="6">
        <v>6.5</v>
      </c>
    </row>
    <row r="78" spans="1:3" x14ac:dyDescent="0.3">
      <c r="A78" s="5" t="s">
        <v>83</v>
      </c>
      <c r="B78" s="6">
        <v>600000</v>
      </c>
      <c r="C78" s="6">
        <v>8.5</v>
      </c>
    </row>
    <row r="79" spans="1:3" x14ac:dyDescent="0.3">
      <c r="A79" s="5" t="s">
        <v>64</v>
      </c>
      <c r="B79" s="9">
        <v>235000000</v>
      </c>
      <c r="C79" s="6">
        <v>9.5</v>
      </c>
    </row>
    <row r="80" spans="1:3" x14ac:dyDescent="0.3">
      <c r="A80" s="5" t="s">
        <v>28</v>
      </c>
      <c r="B80" s="6">
        <v>80000000</v>
      </c>
      <c r="C80" s="6">
        <v>8.5</v>
      </c>
    </row>
    <row r="81" spans="1:17" x14ac:dyDescent="0.3">
      <c r="A81" s="5" t="s">
        <v>104</v>
      </c>
      <c r="B81" s="6">
        <v>1900000</v>
      </c>
      <c r="C81" s="6">
        <v>6</v>
      </c>
    </row>
    <row r="82" spans="1:17" x14ac:dyDescent="0.3">
      <c r="A82" s="5" t="s">
        <v>15</v>
      </c>
      <c r="B82" s="6">
        <v>104100000</v>
      </c>
      <c r="C82" s="6">
        <v>8.8000000000000007</v>
      </c>
    </row>
    <row r="83" spans="1:17" x14ac:dyDescent="0.3">
      <c r="A83" s="5" t="s">
        <v>91</v>
      </c>
      <c r="B83" s="6">
        <v>480000</v>
      </c>
      <c r="C83" s="6">
        <v>6.4</v>
      </c>
      <c r="E83" s="4" t="s">
        <v>147</v>
      </c>
      <c r="F83" s="4" t="s">
        <v>144</v>
      </c>
    </row>
    <row r="84" spans="1:17" x14ac:dyDescent="0.3">
      <c r="A84" s="5" t="s">
        <v>88</v>
      </c>
      <c r="B84" s="6">
        <v>242000</v>
      </c>
      <c r="C84" s="6">
        <v>8</v>
      </c>
      <c r="E84" s="4" t="s">
        <v>141</v>
      </c>
      <c r="F84" t="s">
        <v>11</v>
      </c>
      <c r="G84" t="s">
        <v>36</v>
      </c>
      <c r="H84" t="s">
        <v>18</v>
      </c>
      <c r="I84" t="s">
        <v>24</v>
      </c>
      <c r="J84" t="s">
        <v>103</v>
      </c>
      <c r="K84" t="s">
        <v>75</v>
      </c>
      <c r="L84" t="s">
        <v>30</v>
      </c>
      <c r="M84" t="s">
        <v>44</v>
      </c>
      <c r="N84" t="s">
        <v>47</v>
      </c>
      <c r="O84" t="s">
        <v>51</v>
      </c>
      <c r="P84" t="s">
        <v>57</v>
      </c>
      <c r="Q84" t="s">
        <v>142</v>
      </c>
    </row>
    <row r="85" spans="1:17" x14ac:dyDescent="0.3">
      <c r="A85" s="5" t="s">
        <v>31</v>
      </c>
      <c r="B85" s="6">
        <v>84000000</v>
      </c>
      <c r="C85" s="6">
        <v>8.5</v>
      </c>
      <c r="E85" s="5" t="s">
        <v>140</v>
      </c>
      <c r="F85" s="6">
        <v>4</v>
      </c>
      <c r="G85" s="6">
        <v>5</v>
      </c>
      <c r="H85" s="6">
        <v>7</v>
      </c>
      <c r="I85" s="6">
        <v>2</v>
      </c>
      <c r="J85" s="6">
        <v>1</v>
      </c>
      <c r="K85" s="6"/>
      <c r="L85" s="6"/>
      <c r="M85" s="6">
        <v>3</v>
      </c>
      <c r="N85" s="6"/>
      <c r="O85" s="6"/>
      <c r="P85" s="6"/>
      <c r="Q85" s="6">
        <v>22</v>
      </c>
    </row>
    <row r="86" spans="1:17" x14ac:dyDescent="0.3">
      <c r="A86" s="5" t="s">
        <v>34</v>
      </c>
      <c r="B86" s="6">
        <v>42000000</v>
      </c>
      <c r="C86" s="6">
        <v>8</v>
      </c>
      <c r="E86" s="5" t="s">
        <v>139</v>
      </c>
      <c r="F86" s="6">
        <v>7</v>
      </c>
      <c r="G86" s="6"/>
      <c r="H86" s="6">
        <v>6</v>
      </c>
      <c r="I86" s="6">
        <v>1</v>
      </c>
      <c r="J86" s="6"/>
      <c r="K86" s="6">
        <v>1</v>
      </c>
      <c r="L86" s="6">
        <v>4</v>
      </c>
      <c r="M86" s="6"/>
      <c r="N86" s="6">
        <v>3</v>
      </c>
      <c r="O86" s="6">
        <v>5</v>
      </c>
      <c r="P86" s="6">
        <v>1</v>
      </c>
      <c r="Q86" s="6">
        <v>28</v>
      </c>
    </row>
    <row r="87" spans="1:17" x14ac:dyDescent="0.3">
      <c r="A87" s="5" t="s">
        <v>72</v>
      </c>
      <c r="B87" s="6">
        <v>5800000</v>
      </c>
      <c r="C87" s="6">
        <v>6.3</v>
      </c>
      <c r="E87" s="5" t="s">
        <v>142</v>
      </c>
      <c r="F87" s="6">
        <v>11</v>
      </c>
      <c r="G87" s="6">
        <v>5</v>
      </c>
      <c r="H87" s="6">
        <v>13</v>
      </c>
      <c r="I87" s="6">
        <v>3</v>
      </c>
      <c r="J87" s="6">
        <v>1</v>
      </c>
      <c r="K87" s="6">
        <v>1</v>
      </c>
      <c r="L87" s="6">
        <v>4</v>
      </c>
      <c r="M87" s="6">
        <v>3</v>
      </c>
      <c r="N87" s="6">
        <v>3</v>
      </c>
      <c r="O87" s="6">
        <v>5</v>
      </c>
      <c r="P87" s="6">
        <v>1</v>
      </c>
      <c r="Q87" s="6">
        <v>50</v>
      </c>
    </row>
    <row r="88" spans="1:17" x14ac:dyDescent="0.3">
      <c r="A88" s="5" t="s">
        <v>48</v>
      </c>
      <c r="B88" s="6">
        <v>6000000</v>
      </c>
      <c r="C88" s="6">
        <v>5.5</v>
      </c>
    </row>
    <row r="89" spans="1:17" x14ac:dyDescent="0.3">
      <c r="A89" s="5" t="s">
        <v>55</v>
      </c>
      <c r="B89" s="6">
        <v>274000</v>
      </c>
      <c r="C89" s="6">
        <v>8.4</v>
      </c>
    </row>
    <row r="90" spans="1:17" x14ac:dyDescent="0.3">
      <c r="A90" s="5" t="s">
        <v>135</v>
      </c>
      <c r="B90" s="6">
        <v>626000</v>
      </c>
      <c r="C90" s="6">
        <v>7.6</v>
      </c>
    </row>
    <row r="91" spans="1:17" x14ac:dyDescent="0.3">
      <c r="A91" s="5" t="s">
        <v>96</v>
      </c>
      <c r="B91" s="6">
        <v>35600000</v>
      </c>
      <c r="C91" s="6">
        <v>6</v>
      </c>
    </row>
    <row r="92" spans="1:17" x14ac:dyDescent="0.3">
      <c r="A92" s="5" t="s">
        <v>69</v>
      </c>
      <c r="B92" s="6">
        <v>23000000</v>
      </c>
      <c r="C92" s="6">
        <v>7.7</v>
      </c>
    </row>
    <row r="93" spans="1:17" x14ac:dyDescent="0.3">
      <c r="A93" s="5" t="s">
        <v>76</v>
      </c>
      <c r="B93" s="6">
        <v>6500000</v>
      </c>
      <c r="C93" s="6">
        <v>7</v>
      </c>
    </row>
    <row r="94" spans="1:17" x14ac:dyDescent="0.3">
      <c r="A94" s="5" t="s">
        <v>131</v>
      </c>
      <c r="B94" s="6">
        <v>38000000</v>
      </c>
      <c r="C94" s="6">
        <v>7.7</v>
      </c>
    </row>
    <row r="95" spans="1:17" x14ac:dyDescent="0.3">
      <c r="A95" s="5" t="s">
        <v>67</v>
      </c>
      <c r="B95" s="9">
        <v>220000000</v>
      </c>
      <c r="C95" s="6">
        <v>7.9</v>
      </c>
    </row>
    <row r="96" spans="1:17" x14ac:dyDescent="0.3">
      <c r="A96" s="5" t="s">
        <v>108</v>
      </c>
      <c r="B96" s="6">
        <v>574000</v>
      </c>
      <c r="C96" s="6">
        <v>7</v>
      </c>
    </row>
    <row r="97" spans="1:5" x14ac:dyDescent="0.3">
      <c r="A97" s="5" t="s">
        <v>101</v>
      </c>
      <c r="B97" s="6">
        <v>9300000</v>
      </c>
      <c r="C97" s="6">
        <v>5.9</v>
      </c>
    </row>
    <row r="98" spans="1:5" x14ac:dyDescent="0.3">
      <c r="A98" s="5" t="s">
        <v>22</v>
      </c>
      <c r="B98" s="6">
        <v>3600000</v>
      </c>
      <c r="C98" s="6">
        <v>7</v>
      </c>
    </row>
    <row r="99" spans="1:5" x14ac:dyDescent="0.3">
      <c r="A99" s="5" t="s">
        <v>12</v>
      </c>
      <c r="B99" s="6">
        <v>3400000</v>
      </c>
      <c r="C99" s="6">
        <v>8.5</v>
      </c>
    </row>
    <row r="100" spans="1:5" x14ac:dyDescent="0.3">
      <c r="A100" s="5" t="s">
        <v>106</v>
      </c>
      <c r="B100" s="6">
        <v>75295</v>
      </c>
      <c r="C100" s="6">
        <v>8</v>
      </c>
    </row>
    <row r="101" spans="1:5" x14ac:dyDescent="0.3">
      <c r="A101" s="5" t="s">
        <v>61</v>
      </c>
      <c r="B101" s="9">
        <v>24200000</v>
      </c>
      <c r="C101" s="6">
        <v>8</v>
      </c>
    </row>
    <row r="102" spans="1:5" x14ac:dyDescent="0.3">
      <c r="A102" s="5" t="s">
        <v>110</v>
      </c>
      <c r="B102" s="6">
        <v>2200000</v>
      </c>
      <c r="C102" s="6">
        <v>8</v>
      </c>
    </row>
    <row r="103" spans="1:5" x14ac:dyDescent="0.3">
      <c r="A103" s="5" t="s">
        <v>117</v>
      </c>
      <c r="B103" s="6">
        <v>3300000</v>
      </c>
      <c r="C103" s="6">
        <v>7</v>
      </c>
    </row>
    <row r="104" spans="1:5" x14ac:dyDescent="0.3">
      <c r="A104" s="5" t="s">
        <v>45</v>
      </c>
      <c r="B104" s="6">
        <v>206965000</v>
      </c>
      <c r="C104" s="6">
        <v>8.4</v>
      </c>
    </row>
    <row r="105" spans="1:5" x14ac:dyDescent="0.3">
      <c r="A105" s="5" t="s">
        <v>124</v>
      </c>
      <c r="B105" s="6">
        <v>3300000</v>
      </c>
      <c r="C105" s="6">
        <v>5.0999999999999996</v>
      </c>
    </row>
    <row r="106" spans="1:5" x14ac:dyDescent="0.3">
      <c r="A106" s="5" t="s">
        <v>40</v>
      </c>
      <c r="B106" s="6">
        <v>83900000</v>
      </c>
      <c r="C106" s="6">
        <v>8</v>
      </c>
    </row>
    <row r="107" spans="1:5" x14ac:dyDescent="0.3">
      <c r="A107" s="5" t="s">
        <v>59</v>
      </c>
      <c r="B107" s="9">
        <v>21200000</v>
      </c>
      <c r="C107" s="6">
        <v>8</v>
      </c>
    </row>
    <row r="108" spans="1:5" x14ac:dyDescent="0.3">
      <c r="A108" s="5" t="s">
        <v>94</v>
      </c>
      <c r="B108" s="6">
        <v>723000</v>
      </c>
      <c r="C108" s="6">
        <v>7.6</v>
      </c>
    </row>
    <row r="109" spans="1:5" x14ac:dyDescent="0.3">
      <c r="A109" s="5" t="s">
        <v>79</v>
      </c>
      <c r="B109" s="6">
        <v>25495</v>
      </c>
      <c r="C109" s="6">
        <v>7</v>
      </c>
      <c r="E109" s="4" t="s">
        <v>141</v>
      </c>
    </row>
    <row r="110" spans="1:5" x14ac:dyDescent="0.3">
      <c r="A110" s="5" t="s">
        <v>99</v>
      </c>
      <c r="B110" s="6">
        <v>6500000</v>
      </c>
      <c r="C110" s="6">
        <v>7</v>
      </c>
      <c r="E110" s="5" t="s">
        <v>148</v>
      </c>
    </row>
    <row r="111" spans="1:5" x14ac:dyDescent="0.3">
      <c r="A111" s="5" t="s">
        <v>126</v>
      </c>
      <c r="B111" s="9">
        <v>1100000</v>
      </c>
      <c r="C111" s="6">
        <v>7</v>
      </c>
      <c r="E111" s="5" t="s">
        <v>149</v>
      </c>
    </row>
    <row r="112" spans="1:5" x14ac:dyDescent="0.3">
      <c r="A112" s="5" t="s">
        <v>42</v>
      </c>
      <c r="B112" s="6">
        <v>1500000</v>
      </c>
      <c r="C112" s="6">
        <v>9.1</v>
      </c>
      <c r="E112" s="5" t="s">
        <v>150</v>
      </c>
    </row>
    <row r="113" spans="1:5" x14ac:dyDescent="0.3">
      <c r="A113" s="5" t="s">
        <v>142</v>
      </c>
      <c r="B113" s="6">
        <v>2903706846</v>
      </c>
      <c r="C113" s="6">
        <v>372.90000000000003</v>
      </c>
      <c r="E113" s="5" t="s">
        <v>151</v>
      </c>
    </row>
    <row r="114" spans="1:5" x14ac:dyDescent="0.3">
      <c r="E114" s="5" t="s">
        <v>152</v>
      </c>
    </row>
    <row r="115" spans="1:5" x14ac:dyDescent="0.3">
      <c r="E115" s="5" t="s">
        <v>153</v>
      </c>
    </row>
    <row r="116" spans="1:5" x14ac:dyDescent="0.3">
      <c r="E116" s="5" t="s">
        <v>154</v>
      </c>
    </row>
    <row r="117" spans="1:5" x14ac:dyDescent="0.3">
      <c r="A117" s="4" t="s">
        <v>141</v>
      </c>
      <c r="E117" s="5" t="s">
        <v>155</v>
      </c>
    </row>
    <row r="118" spans="1:5" x14ac:dyDescent="0.3">
      <c r="A118" s="5" t="s">
        <v>52</v>
      </c>
      <c r="E118" s="5" t="s">
        <v>156</v>
      </c>
    </row>
    <row r="119" spans="1:5" x14ac:dyDescent="0.3">
      <c r="A119" s="5" t="s">
        <v>86</v>
      </c>
      <c r="E119" s="5" t="s">
        <v>157</v>
      </c>
    </row>
    <row r="120" spans="1:5" x14ac:dyDescent="0.3">
      <c r="A120" s="5" t="s">
        <v>133</v>
      </c>
      <c r="E120" s="5" t="s">
        <v>142</v>
      </c>
    </row>
    <row r="121" spans="1:5" x14ac:dyDescent="0.3">
      <c r="A121" s="5" t="s">
        <v>37</v>
      </c>
    </row>
    <row r="122" spans="1:5" x14ac:dyDescent="0.3">
      <c r="A122" s="5" t="s">
        <v>25</v>
      </c>
    </row>
    <row r="123" spans="1:5" x14ac:dyDescent="0.3">
      <c r="A123" s="5" t="s">
        <v>58</v>
      </c>
    </row>
    <row r="124" spans="1:5" x14ac:dyDescent="0.3">
      <c r="A124" s="5" t="s">
        <v>119</v>
      </c>
    </row>
    <row r="125" spans="1:5" x14ac:dyDescent="0.3">
      <c r="A125" s="5" t="s">
        <v>121</v>
      </c>
    </row>
    <row r="126" spans="1:5" x14ac:dyDescent="0.3">
      <c r="A126" s="5" t="s">
        <v>114</v>
      </c>
    </row>
    <row r="127" spans="1:5" x14ac:dyDescent="0.3">
      <c r="A127" s="5" t="s">
        <v>81</v>
      </c>
    </row>
    <row r="128" spans="1:5" x14ac:dyDescent="0.3">
      <c r="A128" s="5" t="s">
        <v>111</v>
      </c>
    </row>
    <row r="129" spans="1:1" x14ac:dyDescent="0.3">
      <c r="A129" s="5" t="s">
        <v>8</v>
      </c>
    </row>
    <row r="130" spans="1:1" x14ac:dyDescent="0.3">
      <c r="A130" s="5" t="s">
        <v>19</v>
      </c>
    </row>
    <row r="131" spans="1:1" x14ac:dyDescent="0.3">
      <c r="A131" s="5" t="s">
        <v>122</v>
      </c>
    </row>
    <row r="132" spans="1:1" x14ac:dyDescent="0.3">
      <c r="A132" s="5" t="s">
        <v>128</v>
      </c>
    </row>
    <row r="133" spans="1:1" x14ac:dyDescent="0.3">
      <c r="A133" s="5" t="s">
        <v>83</v>
      </c>
    </row>
    <row r="134" spans="1:1" x14ac:dyDescent="0.3">
      <c r="A134" s="5" t="s">
        <v>64</v>
      </c>
    </row>
    <row r="135" spans="1:1" x14ac:dyDescent="0.3">
      <c r="A135" s="5" t="s">
        <v>28</v>
      </c>
    </row>
    <row r="136" spans="1:1" x14ac:dyDescent="0.3">
      <c r="A136" s="5" t="s">
        <v>104</v>
      </c>
    </row>
    <row r="137" spans="1:1" x14ac:dyDescent="0.3">
      <c r="A137" s="5" t="s">
        <v>15</v>
      </c>
    </row>
    <row r="138" spans="1:1" x14ac:dyDescent="0.3">
      <c r="A138" s="5" t="s">
        <v>91</v>
      </c>
    </row>
    <row r="139" spans="1:1" x14ac:dyDescent="0.3">
      <c r="A139" s="5" t="s">
        <v>88</v>
      </c>
    </row>
    <row r="140" spans="1:1" x14ac:dyDescent="0.3">
      <c r="A140" s="5" t="s">
        <v>31</v>
      </c>
    </row>
    <row r="141" spans="1:1" x14ac:dyDescent="0.3">
      <c r="A141" s="5" t="s">
        <v>34</v>
      </c>
    </row>
    <row r="142" spans="1:1" x14ac:dyDescent="0.3">
      <c r="A142" s="5" t="s">
        <v>72</v>
      </c>
    </row>
    <row r="143" spans="1:1" x14ac:dyDescent="0.3">
      <c r="A143" s="5" t="s">
        <v>48</v>
      </c>
    </row>
    <row r="144" spans="1:1" x14ac:dyDescent="0.3">
      <c r="A144" s="5" t="s">
        <v>55</v>
      </c>
    </row>
    <row r="145" spans="1:3" x14ac:dyDescent="0.3">
      <c r="A145" s="5" t="s">
        <v>135</v>
      </c>
      <c r="C145" s="4" t="s">
        <v>141</v>
      </c>
    </row>
    <row r="146" spans="1:3" x14ac:dyDescent="0.3">
      <c r="A146" s="5" t="s">
        <v>96</v>
      </c>
      <c r="C146" s="5" t="s">
        <v>139</v>
      </c>
    </row>
    <row r="147" spans="1:3" x14ac:dyDescent="0.3">
      <c r="A147" s="5" t="s">
        <v>69</v>
      </c>
      <c r="C147" s="5" t="s">
        <v>140</v>
      </c>
    </row>
    <row r="148" spans="1:3" x14ac:dyDescent="0.3">
      <c r="A148" s="5" t="s">
        <v>76</v>
      </c>
      <c r="C148" s="5" t="s">
        <v>142</v>
      </c>
    </row>
    <row r="149" spans="1:3" x14ac:dyDescent="0.3">
      <c r="A149" s="5" t="s">
        <v>131</v>
      </c>
    </row>
    <row r="150" spans="1:3" x14ac:dyDescent="0.3">
      <c r="A150" s="5" t="s">
        <v>67</v>
      </c>
    </row>
    <row r="151" spans="1:3" x14ac:dyDescent="0.3">
      <c r="A151" s="5" t="s">
        <v>108</v>
      </c>
    </row>
    <row r="152" spans="1:3" x14ac:dyDescent="0.3">
      <c r="A152" s="5" t="s">
        <v>101</v>
      </c>
    </row>
    <row r="153" spans="1:3" x14ac:dyDescent="0.3">
      <c r="A153" s="5" t="s">
        <v>22</v>
      </c>
    </row>
    <row r="154" spans="1:3" x14ac:dyDescent="0.3">
      <c r="A154" s="5" t="s">
        <v>12</v>
      </c>
    </row>
    <row r="155" spans="1:3" x14ac:dyDescent="0.3">
      <c r="A155" s="5" t="s">
        <v>106</v>
      </c>
    </row>
    <row r="156" spans="1:3" x14ac:dyDescent="0.3">
      <c r="A156" s="5" t="s">
        <v>61</v>
      </c>
    </row>
    <row r="157" spans="1:3" x14ac:dyDescent="0.3">
      <c r="A157" s="5" t="s">
        <v>110</v>
      </c>
    </row>
    <row r="158" spans="1:3" x14ac:dyDescent="0.3">
      <c r="A158" s="5" t="s">
        <v>117</v>
      </c>
    </row>
    <row r="159" spans="1:3" x14ac:dyDescent="0.3">
      <c r="A159" s="5" t="s">
        <v>45</v>
      </c>
    </row>
    <row r="160" spans="1:3" x14ac:dyDescent="0.3">
      <c r="A160" s="5" t="s">
        <v>124</v>
      </c>
    </row>
    <row r="161" spans="1:1" x14ac:dyDescent="0.3">
      <c r="A161" s="5" t="s">
        <v>40</v>
      </c>
    </row>
    <row r="162" spans="1:1" x14ac:dyDescent="0.3">
      <c r="A162" s="5" t="s">
        <v>59</v>
      </c>
    </row>
    <row r="163" spans="1:1" x14ac:dyDescent="0.3">
      <c r="A163" s="5" t="s">
        <v>94</v>
      </c>
    </row>
    <row r="164" spans="1:1" x14ac:dyDescent="0.3">
      <c r="A164" s="5" t="s">
        <v>79</v>
      </c>
    </row>
    <row r="165" spans="1:1" x14ac:dyDescent="0.3">
      <c r="A165" s="5" t="s">
        <v>99</v>
      </c>
    </row>
    <row r="166" spans="1:1" x14ac:dyDescent="0.3">
      <c r="A166" s="5" t="s">
        <v>126</v>
      </c>
    </row>
    <row r="167" spans="1:1" x14ac:dyDescent="0.3">
      <c r="A167" s="5" t="s">
        <v>42</v>
      </c>
    </row>
    <row r="168" spans="1:1" x14ac:dyDescent="0.3">
      <c r="A168" s="5" t="s">
        <v>142</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0D78A-8CB7-43C8-B70E-9AE6758B1EA5}">
  <dimension ref="A1"/>
  <sheetViews>
    <sheetView showGridLines="0" tabSelected="1" topLeftCell="A7" zoomScale="71" zoomScaleNormal="71" workbookViewId="0">
      <selection activeCell="V61" sqref="V61"/>
    </sheetView>
  </sheetViews>
  <sheetFormatPr defaultRowHeight="16.5" x14ac:dyDescent="0.3"/>
  <cols>
    <col min="1" max="11" width="9" style="7"/>
    <col min="12" max="12" width="9.125" style="7" customWidth="1"/>
    <col min="13" max="16384" width="9" style="7"/>
  </cols>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Treyvon</dc:creator>
  <cp:lastModifiedBy>Treyvon</cp:lastModifiedBy>
  <dcterms:created xsi:type="dcterms:W3CDTF">2023-07-27T11:29:39Z</dcterms:created>
  <dcterms:modified xsi:type="dcterms:W3CDTF">2023-07-27T18:38:33Z</dcterms:modified>
</cp:coreProperties>
</file>