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amlet\shares\xdrive\ST\4 Cross-Agency and Whole of Government Processes\7 Performance Hub\10 Analytics and Insights\Regional Migration\Insights Final\data\venn diagrams\"/>
    </mc:Choice>
  </mc:AlternateContent>
  <bookViews>
    <workbookView xWindow="0" yWindow="0" windowWidth="16590" windowHeight="7515"/>
  </bookViews>
  <sheets>
    <sheet name="Circles - Youth" sheetId="3" r:id="rId1"/>
    <sheet name="Sheet1" sheetId="2" r:id="rId2"/>
    <sheet name="RT_national_table" sheetId="1" r:id="rId3"/>
  </sheets>
  <calcPr calcId="152511"/>
  <pivotCaches>
    <pivotCache cacheId="6" r:id="rId4"/>
  </pivotCaches>
</workbook>
</file>

<file path=xl/calcChain.xml><?xml version="1.0" encoding="utf-8"?>
<calcChain xmlns="http://schemas.openxmlformats.org/spreadsheetml/2006/main">
  <c r="I17" i="3" l="1"/>
  <c r="I16" i="3"/>
  <c r="I14" i="3"/>
  <c r="I13" i="3"/>
  <c r="I11" i="3"/>
  <c r="I10" i="3"/>
  <c r="I8" i="3"/>
  <c r="I7" i="3"/>
  <c r="H32" i="3"/>
  <c r="G32" i="3"/>
  <c r="F32" i="3"/>
  <c r="E32" i="3"/>
  <c r="D32" i="3"/>
  <c r="C32" i="3"/>
  <c r="H31" i="3"/>
  <c r="G31" i="3"/>
  <c r="F31" i="3"/>
  <c r="E31" i="3"/>
  <c r="D31" i="3"/>
  <c r="C31" i="3"/>
  <c r="H29" i="3"/>
  <c r="G29" i="3"/>
  <c r="F29" i="3"/>
  <c r="E29" i="3"/>
  <c r="D29" i="3"/>
  <c r="C29" i="3"/>
  <c r="H28" i="3"/>
  <c r="G28" i="3"/>
  <c r="F28" i="3"/>
  <c r="E28" i="3"/>
  <c r="D28" i="3"/>
  <c r="C28" i="3"/>
  <c r="H26" i="3"/>
  <c r="G26" i="3"/>
  <c r="F26" i="3"/>
  <c r="E26" i="3"/>
  <c r="D26" i="3"/>
  <c r="C26" i="3"/>
  <c r="H25" i="3"/>
  <c r="G25" i="3"/>
  <c r="F25" i="3"/>
  <c r="E25" i="3"/>
  <c r="D25" i="3"/>
  <c r="C25" i="3"/>
  <c r="C23" i="3"/>
  <c r="D23" i="3"/>
  <c r="E23" i="3"/>
  <c r="F23" i="3"/>
  <c r="G23" i="3"/>
  <c r="H23" i="3"/>
  <c r="D22" i="3"/>
  <c r="E22" i="3"/>
  <c r="F22" i="3"/>
  <c r="G22" i="3"/>
  <c r="H22" i="3"/>
  <c r="C22" i="3"/>
  <c r="C20" i="3"/>
  <c r="D20" i="3"/>
  <c r="E20" i="3"/>
  <c r="F20" i="3"/>
  <c r="G20" i="3"/>
  <c r="H20" i="3"/>
  <c r="B20" i="3"/>
  <c r="A22" i="3"/>
  <c r="A23" i="3"/>
  <c r="A24" i="3"/>
  <c r="A25" i="3"/>
  <c r="A26" i="3"/>
  <c r="A27" i="3"/>
  <c r="A28" i="3"/>
  <c r="A29" i="3"/>
  <c r="A30" i="3"/>
  <c r="A31" i="3"/>
  <c r="A32" i="3"/>
  <c r="A21" i="3"/>
</calcChain>
</file>

<file path=xl/sharedStrings.xml><?xml version="1.0" encoding="utf-8"?>
<sst xmlns="http://schemas.openxmlformats.org/spreadsheetml/2006/main" count="585" uniqueCount="33">
  <si>
    <t>eth</t>
  </si>
  <si>
    <t>year</t>
  </si>
  <si>
    <t>x_gender_desc</t>
  </si>
  <si>
    <t>age_desc</t>
  </si>
  <si>
    <t>all</t>
  </si>
  <si>
    <t>all_risk_1</t>
  </si>
  <si>
    <t>all_risk_2</t>
  </si>
  <si>
    <t>all_risk_3</t>
  </si>
  <si>
    <t>all_risk_4</t>
  </si>
  <si>
    <t>all_risk_5</t>
  </si>
  <si>
    <t>all_risk_6</t>
  </si>
  <si>
    <t>ALL</t>
  </si>
  <si>
    <t>Female</t>
  </si>
  <si>
    <t>00-05</t>
  </si>
  <si>
    <t>15-19</t>
  </si>
  <si>
    <t>20-24</t>
  </si>
  <si>
    <t>Male</t>
  </si>
  <si>
    <t>European</t>
  </si>
  <si>
    <t>Maori</t>
  </si>
  <si>
    <t>Pacific Islander</t>
  </si>
  <si>
    <t>Asian</t>
  </si>
  <si>
    <t>Other</t>
  </si>
  <si>
    <t>(All)</t>
  </si>
  <si>
    <t>Row Labels</t>
  </si>
  <si>
    <t>Grand Total</t>
  </si>
  <si>
    <t>Sum of all</t>
  </si>
  <si>
    <t>Sum of all_risk_1</t>
  </si>
  <si>
    <t>Sum of all_risk_2</t>
  </si>
  <si>
    <t>Sum of all_risk_3</t>
  </si>
  <si>
    <t>Sum of all_risk_4</t>
  </si>
  <si>
    <t>Sum of all_risk_5</t>
  </si>
  <si>
    <t>Sum of all_risk_6</t>
  </si>
  <si>
    <t>Circle diameters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</si>
</sst>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33" borderId="0" xfId="0" applyFill="1"/>
    <xf numFmtId="164" fontId="0" fillId="33" borderId="0" xfId="0" applyNumberForma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ith McLeod [TSY]" refreshedDate="43160.634043865743" createdVersion="5" refreshedVersion="5" minRefreshableVersion="3" recordCount="192">
  <cacheSource type="worksheet">
    <worksheetSource ref="A1:K193" sheet="RT_national_table"/>
  </cacheSource>
  <cacheFields count="11">
    <cacheField name="eth" numFmtId="0">
      <sharedItems count="6">
        <s v="ALL"/>
        <s v="European"/>
        <s v="Maori"/>
        <s v="Pacific Islander"/>
        <s v="Asian"/>
        <s v="Other"/>
      </sharedItems>
    </cacheField>
    <cacheField name="year" numFmtId="0">
      <sharedItems containsSemiMixedTypes="0" containsString="0" containsNumber="1" containsInteger="1" minValue="2013" maxValue="2016" count="4">
        <n v="2013"/>
        <n v="2014"/>
        <n v="2015"/>
        <n v="2016"/>
      </sharedItems>
    </cacheField>
    <cacheField name="x_gender_desc" numFmtId="0">
      <sharedItems count="2">
        <s v="Female"/>
        <s v="Male"/>
      </sharedItems>
    </cacheField>
    <cacheField name="age_desc" numFmtId="0">
      <sharedItems containsDate="1" containsMixedTypes="1" minDate="2014-06-01T00:00:00" maxDate="2014-06-02T00:00:00" count="4">
        <s v="00-05"/>
        <d v="2014-06-01T00:00:00"/>
        <s v="15-19"/>
        <s v="20-24"/>
      </sharedItems>
    </cacheField>
    <cacheField name="all" numFmtId="0">
      <sharedItems containsSemiMixedTypes="0" containsString="0" containsNumber="1" containsInteger="1" minValue="1965" maxValue="276714"/>
    </cacheField>
    <cacheField name="all_risk_1" numFmtId="0">
      <sharedItems containsSemiMixedTypes="0" containsString="0" containsNumber="1" containsInteger="1" minValue="0" maxValue="238875"/>
    </cacheField>
    <cacheField name="all_risk_2" numFmtId="0">
      <sharedItems containsSemiMixedTypes="0" containsString="0" containsNumber="1" containsInteger="1" minValue="6" maxValue="39024"/>
    </cacheField>
    <cacheField name="all_risk_3" numFmtId="0">
      <sharedItems containsSemiMixedTypes="0" containsString="0" containsNumber="1" containsInteger="1" minValue="0" maxValue="13188"/>
    </cacheField>
    <cacheField name="all_risk_4" numFmtId="0">
      <sharedItems containsSemiMixedTypes="0" containsString="0" containsNumber="1" containsInteger="1" minValue="0" maxValue="15270"/>
    </cacheField>
    <cacheField name="all_risk_5" numFmtId="0">
      <sharedItems containsSemiMixedTypes="0" containsString="0" containsNumber="1" containsInteger="1" minValue="0" maxValue="9261"/>
    </cacheField>
    <cacheField name="all_risk_6" numFmtId="0">
      <sharedItems containsSemiMixedTypes="0" containsString="0" containsNumber="1" containsInteger="1" minValue="0" maxValue="238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">
  <r>
    <x v="0"/>
    <x v="0"/>
    <x v="0"/>
    <x v="0"/>
    <n v="174957"/>
    <n v="147819"/>
    <n v="27138"/>
    <n v="9828"/>
    <n v="1833"/>
    <n v="0"/>
    <n v="0"/>
  </r>
  <r>
    <x v="0"/>
    <x v="0"/>
    <x v="0"/>
    <x v="1"/>
    <n v="253194"/>
    <n v="216033"/>
    <n v="37161"/>
    <n v="12645"/>
    <n v="2055"/>
    <n v="0"/>
    <n v="0"/>
  </r>
  <r>
    <x v="0"/>
    <x v="0"/>
    <x v="0"/>
    <x v="2"/>
    <n v="142608"/>
    <n v="1710"/>
    <n v="5172"/>
    <n v="7974"/>
    <n v="0"/>
    <n v="8994"/>
    <n v="17496"/>
  </r>
  <r>
    <x v="0"/>
    <x v="0"/>
    <x v="0"/>
    <x v="3"/>
    <n v="143151"/>
    <n v="1131"/>
    <n v="2952"/>
    <n v="1176"/>
    <n v="5937"/>
    <n v="1956"/>
    <n v="11439"/>
  </r>
  <r>
    <x v="0"/>
    <x v="0"/>
    <x v="1"/>
    <x v="0"/>
    <n v="184788"/>
    <n v="156018"/>
    <n v="28773"/>
    <n v="10545"/>
    <n v="1887"/>
    <n v="0"/>
    <n v="0"/>
  </r>
  <r>
    <x v="0"/>
    <x v="0"/>
    <x v="1"/>
    <x v="1"/>
    <n v="265440"/>
    <n v="226416"/>
    <n v="39024"/>
    <n v="13188"/>
    <n v="2157"/>
    <n v="0"/>
    <n v="0"/>
  </r>
  <r>
    <x v="0"/>
    <x v="0"/>
    <x v="1"/>
    <x v="2"/>
    <n v="150234"/>
    <n v="3048"/>
    <n v="6420"/>
    <n v="0"/>
    <n v="15270"/>
    <n v="8994"/>
    <n v="23892"/>
  </r>
  <r>
    <x v="0"/>
    <x v="0"/>
    <x v="1"/>
    <x v="3"/>
    <n v="149271"/>
    <n v="7521"/>
    <n v="6408"/>
    <n v="1095"/>
    <n v="216"/>
    <n v="2631"/>
    <n v="16920"/>
  </r>
  <r>
    <x v="1"/>
    <x v="0"/>
    <x v="0"/>
    <x v="0"/>
    <n v="111210"/>
    <n v="99777"/>
    <n v="11430"/>
    <n v="4005"/>
    <n v="780"/>
    <n v="0"/>
    <n v="0"/>
  </r>
  <r>
    <x v="1"/>
    <x v="0"/>
    <x v="0"/>
    <x v="1"/>
    <n v="165054"/>
    <n v="149430"/>
    <n v="15627"/>
    <n v="5079"/>
    <n v="843"/>
    <n v="0"/>
    <n v="0"/>
  </r>
  <r>
    <x v="1"/>
    <x v="0"/>
    <x v="0"/>
    <x v="2"/>
    <n v="92184"/>
    <n v="1152"/>
    <n v="3165"/>
    <n v="3687"/>
    <n v="0"/>
    <n v="4119"/>
    <n v="8919"/>
  </r>
  <r>
    <x v="1"/>
    <x v="0"/>
    <x v="0"/>
    <x v="3"/>
    <n v="93366"/>
    <n v="501"/>
    <n v="1584"/>
    <n v="816"/>
    <n v="2889"/>
    <n v="1353"/>
    <n v="6270"/>
  </r>
  <r>
    <x v="1"/>
    <x v="0"/>
    <x v="1"/>
    <x v="0"/>
    <n v="117027"/>
    <n v="105066"/>
    <n v="11961"/>
    <n v="4218"/>
    <n v="768"/>
    <n v="0"/>
    <n v="0"/>
  </r>
  <r>
    <x v="1"/>
    <x v="0"/>
    <x v="1"/>
    <x v="1"/>
    <n v="172809"/>
    <n v="156579"/>
    <n v="16230"/>
    <n v="5211"/>
    <n v="873"/>
    <n v="0"/>
    <n v="0"/>
  </r>
  <r>
    <x v="1"/>
    <x v="0"/>
    <x v="1"/>
    <x v="2"/>
    <n v="96585"/>
    <n v="1974"/>
    <n v="3774"/>
    <n v="0"/>
    <n v="6876"/>
    <n v="4065"/>
    <n v="12180"/>
  </r>
  <r>
    <x v="1"/>
    <x v="0"/>
    <x v="1"/>
    <x v="3"/>
    <n v="95895"/>
    <n v="3354"/>
    <n v="3498"/>
    <n v="723"/>
    <n v="54"/>
    <n v="1746"/>
    <n v="8850"/>
  </r>
  <r>
    <x v="2"/>
    <x v="0"/>
    <x v="0"/>
    <x v="0"/>
    <n v="41130"/>
    <n v="25239"/>
    <n v="15891"/>
    <n v="6237"/>
    <n v="1191"/>
    <n v="0"/>
    <n v="0"/>
  </r>
  <r>
    <x v="2"/>
    <x v="0"/>
    <x v="0"/>
    <x v="1"/>
    <n v="53874"/>
    <n v="33747"/>
    <n v="20127"/>
    <n v="7512"/>
    <n v="1239"/>
    <n v="0"/>
    <n v="0"/>
  </r>
  <r>
    <x v="2"/>
    <x v="0"/>
    <x v="0"/>
    <x v="2"/>
    <n v="27450"/>
    <n v="432"/>
    <n v="2181"/>
    <n v="4146"/>
    <n v="0"/>
    <n v="4953"/>
    <n v="8328"/>
  </r>
  <r>
    <x v="2"/>
    <x v="0"/>
    <x v="0"/>
    <x v="3"/>
    <n v="27507"/>
    <n v="708"/>
    <n v="1650"/>
    <n v="450"/>
    <n v="3390"/>
    <n v="465"/>
    <n v="5631"/>
  </r>
  <r>
    <x v="2"/>
    <x v="0"/>
    <x v="1"/>
    <x v="0"/>
    <n v="44427"/>
    <n v="27363"/>
    <n v="17061"/>
    <n v="6867"/>
    <n v="1242"/>
    <n v="0"/>
    <n v="0"/>
  </r>
  <r>
    <x v="2"/>
    <x v="0"/>
    <x v="1"/>
    <x v="1"/>
    <n v="57933"/>
    <n v="36504"/>
    <n v="21429"/>
    <n v="8019"/>
    <n v="1311"/>
    <n v="0"/>
    <n v="0"/>
  </r>
  <r>
    <x v="2"/>
    <x v="0"/>
    <x v="1"/>
    <x v="2"/>
    <n v="28260"/>
    <n v="852"/>
    <n v="2733"/>
    <n v="0"/>
    <n v="7797"/>
    <n v="4827"/>
    <n v="10677"/>
  </r>
  <r>
    <x v="2"/>
    <x v="0"/>
    <x v="1"/>
    <x v="3"/>
    <n v="26715"/>
    <n v="3780"/>
    <n v="2805"/>
    <n v="384"/>
    <n v="141"/>
    <n v="657"/>
    <n v="7332"/>
  </r>
  <r>
    <x v="3"/>
    <x v="0"/>
    <x v="0"/>
    <x v="0"/>
    <n v="22371"/>
    <n v="17679"/>
    <n v="4692"/>
    <n v="1473"/>
    <n v="255"/>
    <n v="0"/>
    <n v="0"/>
  </r>
  <r>
    <x v="3"/>
    <x v="0"/>
    <x v="0"/>
    <x v="1"/>
    <n v="29043"/>
    <n v="22605"/>
    <n v="6435"/>
    <n v="2046"/>
    <n v="309"/>
    <n v="0"/>
    <n v="0"/>
  </r>
  <r>
    <x v="3"/>
    <x v="0"/>
    <x v="0"/>
    <x v="2"/>
    <n v="15042"/>
    <n v="162"/>
    <n v="480"/>
    <n v="1221"/>
    <n v="0"/>
    <n v="1038"/>
    <n v="2241"/>
  </r>
  <r>
    <x v="3"/>
    <x v="0"/>
    <x v="0"/>
    <x v="3"/>
    <n v="14850"/>
    <n v="99"/>
    <n v="267"/>
    <n v="72"/>
    <n v="810"/>
    <n v="183"/>
    <n v="1269"/>
  </r>
  <r>
    <x v="3"/>
    <x v="0"/>
    <x v="1"/>
    <x v="0"/>
    <n v="24000"/>
    <n v="18867"/>
    <n v="5133"/>
    <n v="1611"/>
    <n v="276"/>
    <n v="0"/>
    <n v="0"/>
  </r>
  <r>
    <x v="3"/>
    <x v="0"/>
    <x v="1"/>
    <x v="1"/>
    <n v="30816"/>
    <n v="24030"/>
    <n v="6789"/>
    <n v="2073"/>
    <n v="309"/>
    <n v="0"/>
    <n v="0"/>
  </r>
  <r>
    <x v="3"/>
    <x v="0"/>
    <x v="1"/>
    <x v="2"/>
    <n v="14982"/>
    <n v="294"/>
    <n v="570"/>
    <n v="0"/>
    <n v="1830"/>
    <n v="987"/>
    <n v="2733"/>
  </r>
  <r>
    <x v="3"/>
    <x v="0"/>
    <x v="1"/>
    <x v="3"/>
    <n v="13947"/>
    <n v="915"/>
    <n v="630"/>
    <n v="78"/>
    <n v="36"/>
    <n v="216"/>
    <n v="1779"/>
  </r>
  <r>
    <x v="4"/>
    <x v="0"/>
    <x v="0"/>
    <x v="0"/>
    <n v="21177"/>
    <n v="20610"/>
    <n v="567"/>
    <n v="126"/>
    <n v="9"/>
    <n v="0"/>
    <n v="0"/>
  </r>
  <r>
    <x v="4"/>
    <x v="0"/>
    <x v="0"/>
    <x v="1"/>
    <n v="23988"/>
    <n v="23130"/>
    <n v="858"/>
    <n v="186"/>
    <n v="15"/>
    <n v="0"/>
    <n v="0"/>
  </r>
  <r>
    <x v="4"/>
    <x v="0"/>
    <x v="0"/>
    <x v="2"/>
    <n v="12654"/>
    <n v="111"/>
    <n v="102"/>
    <n v="165"/>
    <n v="0"/>
    <n v="150"/>
    <n v="417"/>
  </r>
  <r>
    <x v="4"/>
    <x v="0"/>
    <x v="0"/>
    <x v="3"/>
    <n v="13320"/>
    <n v="15"/>
    <n v="27"/>
    <n v="15"/>
    <n v="72"/>
    <n v="102"/>
    <n v="210"/>
  </r>
  <r>
    <x v="4"/>
    <x v="0"/>
    <x v="1"/>
    <x v="0"/>
    <n v="22377"/>
    <n v="21753"/>
    <n v="624"/>
    <n v="159"/>
    <n v="9"/>
    <n v="0"/>
    <n v="0"/>
  </r>
  <r>
    <x v="4"/>
    <x v="0"/>
    <x v="1"/>
    <x v="1"/>
    <n v="25497"/>
    <n v="24588"/>
    <n v="906"/>
    <n v="210"/>
    <n v="27"/>
    <n v="0"/>
    <n v="0"/>
  </r>
  <r>
    <x v="4"/>
    <x v="0"/>
    <x v="1"/>
    <x v="2"/>
    <n v="13500"/>
    <n v="171"/>
    <n v="111"/>
    <n v="0"/>
    <n v="261"/>
    <n v="126"/>
    <n v="567"/>
  </r>
  <r>
    <x v="4"/>
    <x v="0"/>
    <x v="1"/>
    <x v="3"/>
    <n v="13395"/>
    <n v="138"/>
    <n v="72"/>
    <n v="21"/>
    <n v="0"/>
    <n v="159"/>
    <n v="381"/>
  </r>
  <r>
    <x v="5"/>
    <x v="0"/>
    <x v="0"/>
    <x v="0"/>
    <n v="3222"/>
    <n v="2949"/>
    <n v="276"/>
    <n v="66"/>
    <n v="6"/>
    <n v="0"/>
    <n v="0"/>
  </r>
  <r>
    <x v="5"/>
    <x v="0"/>
    <x v="0"/>
    <x v="1"/>
    <n v="3489"/>
    <n v="3207"/>
    <n v="282"/>
    <n v="45"/>
    <n v="0"/>
    <n v="0"/>
    <n v="0"/>
  </r>
  <r>
    <x v="5"/>
    <x v="0"/>
    <x v="0"/>
    <x v="2"/>
    <n v="1965"/>
    <n v="30"/>
    <n v="48"/>
    <n v="60"/>
    <n v="0"/>
    <n v="48"/>
    <n v="141"/>
  </r>
  <r>
    <x v="5"/>
    <x v="0"/>
    <x v="0"/>
    <x v="3"/>
    <n v="2196"/>
    <n v="0"/>
    <n v="6"/>
    <n v="6"/>
    <n v="21"/>
    <n v="18"/>
    <n v="51"/>
  </r>
  <r>
    <x v="5"/>
    <x v="0"/>
    <x v="1"/>
    <x v="0"/>
    <n v="3483"/>
    <n v="3162"/>
    <n v="321"/>
    <n v="63"/>
    <n v="9"/>
    <n v="0"/>
    <n v="0"/>
  </r>
  <r>
    <x v="5"/>
    <x v="0"/>
    <x v="1"/>
    <x v="1"/>
    <n v="3741"/>
    <n v="3450"/>
    <n v="294"/>
    <n v="72"/>
    <n v="0"/>
    <n v="0"/>
    <n v="0"/>
  </r>
  <r>
    <x v="5"/>
    <x v="0"/>
    <x v="1"/>
    <x v="2"/>
    <n v="2103"/>
    <n v="30"/>
    <n v="45"/>
    <n v="0"/>
    <n v="87"/>
    <n v="45"/>
    <n v="165"/>
  </r>
  <r>
    <x v="5"/>
    <x v="0"/>
    <x v="1"/>
    <x v="3"/>
    <n v="2154"/>
    <n v="69"/>
    <n v="36"/>
    <n v="9"/>
    <n v="0"/>
    <n v="30"/>
    <n v="138"/>
  </r>
  <r>
    <x v="0"/>
    <x v="1"/>
    <x v="0"/>
    <x v="0"/>
    <n v="173244"/>
    <n v="147837"/>
    <n v="25407"/>
    <n v="8994"/>
    <n v="1464"/>
    <n v="0"/>
    <n v="0"/>
  </r>
  <r>
    <x v="0"/>
    <x v="1"/>
    <x v="0"/>
    <x v="1"/>
    <n v="255723"/>
    <n v="219186"/>
    <n v="36537"/>
    <n v="12342"/>
    <n v="1893"/>
    <n v="0"/>
    <n v="0"/>
  </r>
  <r>
    <x v="0"/>
    <x v="1"/>
    <x v="0"/>
    <x v="2"/>
    <n v="142527"/>
    <n v="1722"/>
    <n v="5757"/>
    <n v="7032"/>
    <n v="0"/>
    <n v="9123"/>
    <n v="17316"/>
  </r>
  <r>
    <x v="0"/>
    <x v="1"/>
    <x v="0"/>
    <x v="3"/>
    <n v="143619"/>
    <n v="1044"/>
    <n v="2757"/>
    <n v="1008"/>
    <n v="5412"/>
    <n v="1878"/>
    <n v="10611"/>
  </r>
  <r>
    <x v="0"/>
    <x v="1"/>
    <x v="1"/>
    <x v="0"/>
    <n v="183114"/>
    <n v="156069"/>
    <n v="27045"/>
    <n v="9609"/>
    <n v="1599"/>
    <n v="0"/>
    <n v="0"/>
  </r>
  <r>
    <x v="0"/>
    <x v="1"/>
    <x v="1"/>
    <x v="1"/>
    <n v="268620"/>
    <n v="229968"/>
    <n v="38649"/>
    <n v="12903"/>
    <n v="2025"/>
    <n v="0"/>
    <n v="0"/>
  </r>
  <r>
    <x v="0"/>
    <x v="1"/>
    <x v="1"/>
    <x v="2"/>
    <n v="149973"/>
    <n v="3057"/>
    <n v="6759"/>
    <n v="0"/>
    <n v="14349"/>
    <n v="9237"/>
    <n v="23496"/>
  </r>
  <r>
    <x v="0"/>
    <x v="1"/>
    <x v="1"/>
    <x v="3"/>
    <n v="150417"/>
    <n v="6819"/>
    <n v="6156"/>
    <n v="906"/>
    <n v="168"/>
    <n v="2655"/>
    <n v="15921"/>
  </r>
  <r>
    <x v="1"/>
    <x v="1"/>
    <x v="0"/>
    <x v="0"/>
    <n v="108876"/>
    <n v="98226"/>
    <n v="10650"/>
    <n v="3657"/>
    <n v="618"/>
    <n v="0"/>
    <n v="0"/>
  </r>
  <r>
    <x v="1"/>
    <x v="1"/>
    <x v="0"/>
    <x v="1"/>
    <n v="166602"/>
    <n v="151365"/>
    <n v="15237"/>
    <n v="4941"/>
    <n v="804"/>
    <n v="0"/>
    <n v="0"/>
  </r>
  <r>
    <x v="1"/>
    <x v="1"/>
    <x v="0"/>
    <x v="2"/>
    <n v="91923"/>
    <n v="1143"/>
    <n v="3543"/>
    <n v="3240"/>
    <n v="0"/>
    <n v="4146"/>
    <n v="8913"/>
  </r>
  <r>
    <x v="1"/>
    <x v="1"/>
    <x v="0"/>
    <x v="3"/>
    <n v="92730"/>
    <n v="441"/>
    <n v="1434"/>
    <n v="711"/>
    <n v="2541"/>
    <n v="1293"/>
    <n v="5673"/>
  </r>
  <r>
    <x v="1"/>
    <x v="1"/>
    <x v="1"/>
    <x v="0"/>
    <n v="114756"/>
    <n v="103599"/>
    <n v="11157"/>
    <n v="3828"/>
    <n v="642"/>
    <n v="0"/>
    <n v="0"/>
  </r>
  <r>
    <x v="1"/>
    <x v="1"/>
    <x v="1"/>
    <x v="1"/>
    <n v="174780"/>
    <n v="158769"/>
    <n v="16011"/>
    <n v="5094"/>
    <n v="840"/>
    <n v="0"/>
    <n v="0"/>
  </r>
  <r>
    <x v="1"/>
    <x v="1"/>
    <x v="1"/>
    <x v="2"/>
    <n v="96336"/>
    <n v="2007"/>
    <n v="4026"/>
    <n v="0"/>
    <n v="6303"/>
    <n v="4092"/>
    <n v="11943"/>
  </r>
  <r>
    <x v="1"/>
    <x v="1"/>
    <x v="1"/>
    <x v="3"/>
    <n v="95955"/>
    <n v="3000"/>
    <n v="3264"/>
    <n v="573"/>
    <n v="48"/>
    <n v="1761"/>
    <n v="8250"/>
  </r>
  <r>
    <x v="2"/>
    <x v="1"/>
    <x v="0"/>
    <x v="0"/>
    <n v="40131"/>
    <n v="25170"/>
    <n v="14958"/>
    <n v="5751"/>
    <n v="957"/>
    <n v="0"/>
    <n v="0"/>
  </r>
  <r>
    <x v="2"/>
    <x v="1"/>
    <x v="0"/>
    <x v="1"/>
    <n v="55023"/>
    <n v="34833"/>
    <n v="20190"/>
    <n v="7416"/>
    <n v="1143"/>
    <n v="0"/>
    <n v="0"/>
  </r>
  <r>
    <x v="2"/>
    <x v="1"/>
    <x v="0"/>
    <x v="2"/>
    <n v="27732"/>
    <n v="447"/>
    <n v="2388"/>
    <n v="3720"/>
    <n v="0"/>
    <n v="5052"/>
    <n v="8229"/>
  </r>
  <r>
    <x v="2"/>
    <x v="1"/>
    <x v="0"/>
    <x v="3"/>
    <n v="27048"/>
    <n v="669"/>
    <n v="1542"/>
    <n v="366"/>
    <n v="3129"/>
    <n v="450"/>
    <n v="5238"/>
  </r>
  <r>
    <x v="2"/>
    <x v="1"/>
    <x v="1"/>
    <x v="0"/>
    <n v="43152"/>
    <n v="27003"/>
    <n v="16146"/>
    <n v="6303"/>
    <n v="1071"/>
    <n v="0"/>
    <n v="0"/>
  </r>
  <r>
    <x v="2"/>
    <x v="1"/>
    <x v="1"/>
    <x v="1"/>
    <n v="59358"/>
    <n v="37803"/>
    <n v="21555"/>
    <n v="7908"/>
    <n v="1245"/>
    <n v="0"/>
    <n v="0"/>
  </r>
  <r>
    <x v="2"/>
    <x v="1"/>
    <x v="1"/>
    <x v="2"/>
    <n v="28755"/>
    <n v="849"/>
    <n v="2877"/>
    <n v="0"/>
    <n v="7548"/>
    <n v="5100"/>
    <n v="10710"/>
  </r>
  <r>
    <x v="2"/>
    <x v="1"/>
    <x v="1"/>
    <x v="3"/>
    <n v="26715"/>
    <n v="3483"/>
    <n v="2739"/>
    <n v="333"/>
    <n v="114"/>
    <n v="669"/>
    <n v="6948"/>
  </r>
  <r>
    <x v="3"/>
    <x v="1"/>
    <x v="0"/>
    <x v="0"/>
    <n v="21798"/>
    <n v="17466"/>
    <n v="4332"/>
    <n v="1317"/>
    <n v="201"/>
    <n v="0"/>
    <n v="0"/>
  </r>
  <r>
    <x v="3"/>
    <x v="1"/>
    <x v="0"/>
    <x v="1"/>
    <n v="29469"/>
    <n v="23190"/>
    <n v="6276"/>
    <n v="1935"/>
    <n v="270"/>
    <n v="0"/>
    <n v="0"/>
  </r>
  <r>
    <x v="3"/>
    <x v="1"/>
    <x v="0"/>
    <x v="2"/>
    <n v="15387"/>
    <n v="165"/>
    <n v="561"/>
    <n v="1023"/>
    <n v="0"/>
    <n v="1101"/>
    <n v="2181"/>
  </r>
  <r>
    <x v="3"/>
    <x v="1"/>
    <x v="0"/>
    <x v="3"/>
    <n v="14895"/>
    <n v="93"/>
    <n v="261"/>
    <n v="51"/>
    <n v="756"/>
    <n v="174"/>
    <n v="1194"/>
  </r>
  <r>
    <x v="3"/>
    <x v="1"/>
    <x v="1"/>
    <x v="0"/>
    <n v="23400"/>
    <n v="18669"/>
    <n v="4731"/>
    <n v="1395"/>
    <n v="225"/>
    <n v="0"/>
    <n v="0"/>
  </r>
  <r>
    <x v="3"/>
    <x v="1"/>
    <x v="1"/>
    <x v="1"/>
    <n v="31380"/>
    <n v="24663"/>
    <n v="6720"/>
    <n v="2076"/>
    <n v="276"/>
    <n v="0"/>
    <n v="0"/>
  </r>
  <r>
    <x v="3"/>
    <x v="1"/>
    <x v="1"/>
    <x v="2"/>
    <n v="15282"/>
    <n v="282"/>
    <n v="612"/>
    <n v="0"/>
    <n v="1806"/>
    <n v="1035"/>
    <n v="2736"/>
  </r>
  <r>
    <x v="3"/>
    <x v="1"/>
    <x v="1"/>
    <x v="3"/>
    <n v="14094"/>
    <n v="825"/>
    <n v="630"/>
    <n v="63"/>
    <n v="18"/>
    <n v="237"/>
    <n v="1698"/>
  </r>
  <r>
    <x v="4"/>
    <x v="1"/>
    <x v="0"/>
    <x v="0"/>
    <n v="22803"/>
    <n v="22266"/>
    <n v="540"/>
    <n v="111"/>
    <n v="12"/>
    <n v="0"/>
    <n v="0"/>
  </r>
  <r>
    <x v="4"/>
    <x v="1"/>
    <x v="0"/>
    <x v="1"/>
    <n v="25095"/>
    <n v="24276"/>
    <n v="819"/>
    <n v="174"/>
    <n v="18"/>
    <n v="0"/>
    <n v="0"/>
  </r>
  <r>
    <x v="4"/>
    <x v="1"/>
    <x v="0"/>
    <x v="2"/>
    <n v="13038"/>
    <n v="123"/>
    <n v="141"/>
    <n v="165"/>
    <n v="0"/>
    <n v="162"/>
    <n v="450"/>
  </r>
  <r>
    <x v="4"/>
    <x v="1"/>
    <x v="0"/>
    <x v="3"/>
    <n v="13692"/>
    <n v="18"/>
    <n v="27"/>
    <n v="12"/>
    <n v="66"/>
    <n v="105"/>
    <n v="210"/>
  </r>
  <r>
    <x v="4"/>
    <x v="1"/>
    <x v="1"/>
    <x v="0"/>
    <n v="24201"/>
    <n v="23595"/>
    <n v="606"/>
    <n v="153"/>
    <n v="9"/>
    <n v="0"/>
    <n v="0"/>
  </r>
  <r>
    <x v="4"/>
    <x v="1"/>
    <x v="1"/>
    <x v="1"/>
    <n v="26790"/>
    <n v="25884"/>
    <n v="906"/>
    <n v="201"/>
    <n v="21"/>
    <n v="0"/>
    <n v="0"/>
  </r>
  <r>
    <x v="4"/>
    <x v="1"/>
    <x v="1"/>
    <x v="2"/>
    <n v="14001"/>
    <n v="192"/>
    <n v="111"/>
    <n v="0"/>
    <n v="237"/>
    <n v="132"/>
    <n v="573"/>
  </r>
  <r>
    <x v="4"/>
    <x v="1"/>
    <x v="1"/>
    <x v="3"/>
    <n v="13845"/>
    <n v="117"/>
    <n v="78"/>
    <n v="12"/>
    <n v="0"/>
    <n v="144"/>
    <n v="348"/>
  </r>
  <r>
    <x v="5"/>
    <x v="1"/>
    <x v="0"/>
    <x v="0"/>
    <n v="3393"/>
    <n v="3150"/>
    <n v="240"/>
    <n v="60"/>
    <n v="9"/>
    <n v="0"/>
    <n v="0"/>
  </r>
  <r>
    <x v="5"/>
    <x v="1"/>
    <x v="0"/>
    <x v="1"/>
    <n v="3612"/>
    <n v="3348"/>
    <n v="264"/>
    <n v="45"/>
    <n v="0"/>
    <n v="0"/>
    <n v="0"/>
  </r>
  <r>
    <x v="5"/>
    <x v="1"/>
    <x v="0"/>
    <x v="2"/>
    <n v="2019"/>
    <n v="30"/>
    <n v="54"/>
    <n v="60"/>
    <n v="0"/>
    <n v="45"/>
    <n v="135"/>
  </r>
  <r>
    <x v="5"/>
    <x v="1"/>
    <x v="0"/>
    <x v="3"/>
    <n v="2181"/>
    <n v="0"/>
    <n v="6"/>
    <n v="0"/>
    <n v="18"/>
    <n v="18"/>
    <n v="45"/>
  </r>
  <r>
    <x v="5"/>
    <x v="1"/>
    <x v="1"/>
    <x v="0"/>
    <n v="3567"/>
    <n v="3276"/>
    <n v="291"/>
    <n v="51"/>
    <n v="9"/>
    <n v="0"/>
    <n v="0"/>
  </r>
  <r>
    <x v="5"/>
    <x v="1"/>
    <x v="1"/>
    <x v="1"/>
    <n v="3939"/>
    <n v="3654"/>
    <n v="285"/>
    <n v="75"/>
    <n v="0"/>
    <n v="0"/>
    <n v="0"/>
  </r>
  <r>
    <x v="5"/>
    <x v="1"/>
    <x v="1"/>
    <x v="2"/>
    <n v="2106"/>
    <n v="33"/>
    <n v="63"/>
    <n v="0"/>
    <n v="90"/>
    <n v="51"/>
    <n v="177"/>
  </r>
  <r>
    <x v="5"/>
    <x v="1"/>
    <x v="1"/>
    <x v="3"/>
    <n v="2190"/>
    <n v="63"/>
    <n v="39"/>
    <n v="9"/>
    <n v="0"/>
    <n v="27"/>
    <n v="132"/>
  </r>
  <r>
    <x v="0"/>
    <x v="2"/>
    <x v="0"/>
    <x v="0"/>
    <n v="172104"/>
    <n v="148743"/>
    <n v="23361"/>
    <n v="7941"/>
    <n v="1146"/>
    <n v="0"/>
    <n v="0"/>
  </r>
  <r>
    <x v="0"/>
    <x v="2"/>
    <x v="0"/>
    <x v="1"/>
    <n v="258558"/>
    <n v="222372"/>
    <n v="36183"/>
    <n v="11967"/>
    <n v="1719"/>
    <n v="0"/>
    <n v="0"/>
  </r>
  <r>
    <x v="0"/>
    <x v="2"/>
    <x v="0"/>
    <x v="2"/>
    <n v="142794"/>
    <n v="1698"/>
    <n v="6207"/>
    <n v="5850"/>
    <n v="0"/>
    <n v="9225"/>
    <n v="16902"/>
  </r>
  <r>
    <x v="0"/>
    <x v="2"/>
    <x v="0"/>
    <x v="3"/>
    <n v="143652"/>
    <n v="969"/>
    <n v="2406"/>
    <n v="873"/>
    <n v="4896"/>
    <n v="1833"/>
    <n v="9762"/>
  </r>
  <r>
    <x v="0"/>
    <x v="2"/>
    <x v="1"/>
    <x v="0"/>
    <n v="181635"/>
    <n v="156603"/>
    <n v="25035"/>
    <n v="8415"/>
    <n v="1248"/>
    <n v="0"/>
    <n v="0"/>
  </r>
  <r>
    <x v="0"/>
    <x v="2"/>
    <x v="1"/>
    <x v="1"/>
    <n v="271914"/>
    <n v="233751"/>
    <n v="38163"/>
    <n v="12756"/>
    <n v="1872"/>
    <n v="0"/>
    <n v="0"/>
  </r>
  <r>
    <x v="0"/>
    <x v="2"/>
    <x v="1"/>
    <x v="2"/>
    <n v="150366"/>
    <n v="3060"/>
    <n v="7212"/>
    <n v="0"/>
    <n v="13728"/>
    <n v="9261"/>
    <n v="23310"/>
  </r>
  <r>
    <x v="0"/>
    <x v="2"/>
    <x v="1"/>
    <x v="3"/>
    <n v="152166"/>
    <n v="6375"/>
    <n v="5682"/>
    <n v="879"/>
    <n v="132"/>
    <n v="2631"/>
    <n v="15012"/>
  </r>
  <r>
    <x v="1"/>
    <x v="2"/>
    <x v="0"/>
    <x v="0"/>
    <n v="106605"/>
    <n v="96777"/>
    <n v="9825"/>
    <n v="3261"/>
    <n v="495"/>
    <n v="0"/>
    <n v="0"/>
  </r>
  <r>
    <x v="1"/>
    <x v="2"/>
    <x v="0"/>
    <x v="1"/>
    <n v="168189"/>
    <n v="153102"/>
    <n v="15087"/>
    <n v="4767"/>
    <n v="741"/>
    <n v="0"/>
    <n v="0"/>
  </r>
  <r>
    <x v="1"/>
    <x v="2"/>
    <x v="0"/>
    <x v="2"/>
    <n v="91620"/>
    <n v="1113"/>
    <n v="3693"/>
    <n v="2673"/>
    <n v="0"/>
    <n v="4116"/>
    <n v="8661"/>
  </r>
  <r>
    <x v="1"/>
    <x v="2"/>
    <x v="0"/>
    <x v="3"/>
    <n v="91635"/>
    <n v="408"/>
    <n v="1221"/>
    <n v="606"/>
    <n v="2241"/>
    <n v="1260"/>
    <n v="5145"/>
  </r>
  <r>
    <x v="1"/>
    <x v="2"/>
    <x v="1"/>
    <x v="0"/>
    <n v="112179"/>
    <n v="101832"/>
    <n v="10347"/>
    <n v="3360"/>
    <n v="519"/>
    <n v="0"/>
    <n v="0"/>
  </r>
  <r>
    <x v="1"/>
    <x v="2"/>
    <x v="1"/>
    <x v="1"/>
    <n v="176427"/>
    <n v="160593"/>
    <n v="15834"/>
    <n v="5100"/>
    <n v="801"/>
    <n v="0"/>
    <n v="0"/>
  </r>
  <r>
    <x v="1"/>
    <x v="2"/>
    <x v="1"/>
    <x v="2"/>
    <n v="96345"/>
    <n v="2013"/>
    <n v="4260"/>
    <n v="0"/>
    <n v="5976"/>
    <n v="4002"/>
    <n v="11799"/>
  </r>
  <r>
    <x v="1"/>
    <x v="2"/>
    <x v="1"/>
    <x v="3"/>
    <n v="95589"/>
    <n v="2667"/>
    <n v="2916"/>
    <n v="576"/>
    <n v="39"/>
    <n v="1755"/>
    <n v="7587"/>
  </r>
  <r>
    <x v="2"/>
    <x v="2"/>
    <x v="0"/>
    <x v="0"/>
    <n v="39339"/>
    <n v="25455"/>
    <n v="13884"/>
    <n v="5160"/>
    <n v="756"/>
    <n v="0"/>
    <n v="0"/>
  </r>
  <r>
    <x v="2"/>
    <x v="2"/>
    <x v="0"/>
    <x v="1"/>
    <n v="56199"/>
    <n v="35859"/>
    <n v="20340"/>
    <n v="7260"/>
    <n v="1047"/>
    <n v="0"/>
    <n v="0"/>
  </r>
  <r>
    <x v="2"/>
    <x v="2"/>
    <x v="0"/>
    <x v="2"/>
    <n v="27876"/>
    <n v="459"/>
    <n v="2673"/>
    <n v="3165"/>
    <n v="0"/>
    <n v="5160"/>
    <n v="8103"/>
  </r>
  <r>
    <x v="2"/>
    <x v="2"/>
    <x v="0"/>
    <x v="3"/>
    <n v="26838"/>
    <n v="624"/>
    <n v="1395"/>
    <n v="327"/>
    <n v="2844"/>
    <n v="429"/>
    <n v="4848"/>
  </r>
  <r>
    <x v="2"/>
    <x v="2"/>
    <x v="1"/>
    <x v="0"/>
    <n v="42135"/>
    <n v="27108"/>
    <n v="15027"/>
    <n v="5538"/>
    <n v="831"/>
    <n v="0"/>
    <n v="0"/>
  </r>
  <r>
    <x v="2"/>
    <x v="2"/>
    <x v="1"/>
    <x v="1"/>
    <n v="60645"/>
    <n v="39087"/>
    <n v="21558"/>
    <n v="7920"/>
    <n v="1149"/>
    <n v="0"/>
    <n v="0"/>
  </r>
  <r>
    <x v="2"/>
    <x v="2"/>
    <x v="1"/>
    <x v="2"/>
    <n v="29193"/>
    <n v="837"/>
    <n v="3054"/>
    <n v="0"/>
    <n v="7428"/>
    <n v="5211"/>
    <n v="10776"/>
  </r>
  <r>
    <x v="2"/>
    <x v="2"/>
    <x v="1"/>
    <x v="3"/>
    <n v="26787"/>
    <n v="3297"/>
    <n v="2562"/>
    <n v="318"/>
    <n v="90"/>
    <n v="645"/>
    <n v="6585"/>
  </r>
  <r>
    <x v="3"/>
    <x v="2"/>
    <x v="0"/>
    <x v="0"/>
    <n v="21231"/>
    <n v="17334"/>
    <n v="3897"/>
    <n v="1095"/>
    <n v="138"/>
    <n v="0"/>
    <n v="0"/>
  </r>
  <r>
    <x v="3"/>
    <x v="2"/>
    <x v="0"/>
    <x v="1"/>
    <n v="29928"/>
    <n v="23829"/>
    <n v="6099"/>
    <n v="1854"/>
    <n v="228"/>
    <n v="0"/>
    <n v="0"/>
  </r>
  <r>
    <x v="3"/>
    <x v="2"/>
    <x v="0"/>
    <x v="2"/>
    <n v="15654"/>
    <n v="171"/>
    <n v="645"/>
    <n v="828"/>
    <n v="0"/>
    <n v="1143"/>
    <n v="2130"/>
  </r>
  <r>
    <x v="3"/>
    <x v="2"/>
    <x v="0"/>
    <x v="3"/>
    <n v="15060"/>
    <n v="84"/>
    <n v="216"/>
    <n v="42"/>
    <n v="684"/>
    <n v="171"/>
    <n v="1080"/>
  </r>
  <r>
    <x v="3"/>
    <x v="2"/>
    <x v="1"/>
    <x v="0"/>
    <n v="22872"/>
    <n v="18636"/>
    <n v="4236"/>
    <n v="1164"/>
    <n v="156"/>
    <n v="0"/>
    <n v="0"/>
  </r>
  <r>
    <x v="3"/>
    <x v="2"/>
    <x v="1"/>
    <x v="1"/>
    <n v="31998"/>
    <n v="25401"/>
    <n v="6597"/>
    <n v="2043"/>
    <n v="255"/>
    <n v="0"/>
    <n v="0"/>
  </r>
  <r>
    <x v="3"/>
    <x v="2"/>
    <x v="1"/>
    <x v="2"/>
    <n v="15672"/>
    <n v="276"/>
    <n v="705"/>
    <n v="0"/>
    <n v="1716"/>
    <n v="1080"/>
    <n v="2784"/>
  </r>
  <r>
    <x v="3"/>
    <x v="2"/>
    <x v="1"/>
    <x v="3"/>
    <n v="14469"/>
    <n v="798"/>
    <n v="630"/>
    <n v="60"/>
    <n v="18"/>
    <n v="231"/>
    <n v="1662"/>
  </r>
  <r>
    <x v="4"/>
    <x v="2"/>
    <x v="0"/>
    <x v="0"/>
    <n v="24549"/>
    <n v="24066"/>
    <n v="483"/>
    <n v="90"/>
    <n v="6"/>
    <n v="0"/>
    <n v="0"/>
  </r>
  <r>
    <x v="4"/>
    <x v="2"/>
    <x v="0"/>
    <x v="1"/>
    <n v="26547"/>
    <n v="25707"/>
    <n v="837"/>
    <n v="189"/>
    <n v="21"/>
    <n v="0"/>
    <n v="0"/>
  </r>
  <r>
    <x v="4"/>
    <x v="2"/>
    <x v="0"/>
    <x v="2"/>
    <n v="13680"/>
    <n v="120"/>
    <n v="165"/>
    <n v="126"/>
    <n v="0"/>
    <n v="162"/>
    <n v="429"/>
  </r>
  <r>
    <x v="4"/>
    <x v="2"/>
    <x v="0"/>
    <x v="3"/>
    <n v="14034"/>
    <n v="15"/>
    <n v="24"/>
    <n v="12"/>
    <n v="54"/>
    <n v="108"/>
    <n v="204"/>
  </r>
  <r>
    <x v="4"/>
    <x v="2"/>
    <x v="1"/>
    <x v="0"/>
    <n v="25932"/>
    <n v="25380"/>
    <n v="549"/>
    <n v="123"/>
    <n v="0"/>
    <n v="0"/>
    <n v="0"/>
  </r>
  <r>
    <x v="4"/>
    <x v="2"/>
    <x v="1"/>
    <x v="1"/>
    <n v="28407"/>
    <n v="27528"/>
    <n v="879"/>
    <n v="177"/>
    <n v="18"/>
    <n v="0"/>
    <n v="0"/>
  </r>
  <r>
    <x v="4"/>
    <x v="2"/>
    <x v="1"/>
    <x v="2"/>
    <n v="14565"/>
    <n v="213"/>
    <n v="141"/>
    <n v="0"/>
    <n v="243"/>
    <n v="150"/>
    <n v="630"/>
  </r>
  <r>
    <x v="4"/>
    <x v="2"/>
    <x v="1"/>
    <x v="3"/>
    <n v="14706"/>
    <n v="123"/>
    <n v="75"/>
    <n v="12"/>
    <n v="0"/>
    <n v="144"/>
    <n v="345"/>
  </r>
  <r>
    <x v="5"/>
    <x v="2"/>
    <x v="0"/>
    <x v="0"/>
    <n v="3579"/>
    <n v="3372"/>
    <n v="207"/>
    <n v="63"/>
    <n v="0"/>
    <n v="0"/>
    <n v="0"/>
  </r>
  <r>
    <x v="5"/>
    <x v="2"/>
    <x v="0"/>
    <x v="1"/>
    <n v="3810"/>
    <n v="3537"/>
    <n v="276"/>
    <n v="51"/>
    <n v="0"/>
    <n v="0"/>
    <n v="0"/>
  </r>
  <r>
    <x v="5"/>
    <x v="2"/>
    <x v="0"/>
    <x v="2"/>
    <n v="2100"/>
    <n v="33"/>
    <n v="54"/>
    <n v="45"/>
    <n v="0"/>
    <n v="45"/>
    <n v="138"/>
  </r>
  <r>
    <x v="5"/>
    <x v="2"/>
    <x v="0"/>
    <x v="3"/>
    <n v="2145"/>
    <n v="0"/>
    <n v="9"/>
    <n v="0"/>
    <n v="18"/>
    <n v="18"/>
    <n v="51"/>
  </r>
  <r>
    <x v="5"/>
    <x v="2"/>
    <x v="1"/>
    <x v="0"/>
    <n v="3774"/>
    <n v="3519"/>
    <n v="255"/>
    <n v="39"/>
    <n v="6"/>
    <n v="0"/>
    <n v="0"/>
  </r>
  <r>
    <x v="5"/>
    <x v="2"/>
    <x v="1"/>
    <x v="1"/>
    <n v="4179"/>
    <n v="3888"/>
    <n v="291"/>
    <n v="75"/>
    <n v="0"/>
    <n v="0"/>
    <n v="0"/>
  </r>
  <r>
    <x v="5"/>
    <x v="2"/>
    <x v="1"/>
    <x v="2"/>
    <n v="2169"/>
    <n v="39"/>
    <n v="63"/>
    <n v="0"/>
    <n v="81"/>
    <n v="48"/>
    <n v="183"/>
  </r>
  <r>
    <x v="5"/>
    <x v="2"/>
    <x v="1"/>
    <x v="3"/>
    <n v="2148"/>
    <n v="66"/>
    <n v="36"/>
    <n v="6"/>
    <n v="0"/>
    <n v="27"/>
    <n v="132"/>
  </r>
  <r>
    <x v="0"/>
    <x v="3"/>
    <x v="0"/>
    <x v="0"/>
    <n v="170349"/>
    <n v="149127"/>
    <n v="21219"/>
    <n v="6933"/>
    <n v="918"/>
    <n v="0"/>
    <n v="0"/>
  </r>
  <r>
    <x v="0"/>
    <x v="3"/>
    <x v="0"/>
    <x v="1"/>
    <n v="262263"/>
    <n v="226572"/>
    <n v="35691"/>
    <n v="11754"/>
    <n v="1626"/>
    <n v="0"/>
    <n v="0"/>
  </r>
  <r>
    <x v="0"/>
    <x v="3"/>
    <x v="0"/>
    <x v="2"/>
    <n v="143016"/>
    <n v="1740"/>
    <n v="5814"/>
    <n v="4815"/>
    <n v="0"/>
    <n v="9081"/>
    <n v="15975"/>
  </r>
  <r>
    <x v="0"/>
    <x v="3"/>
    <x v="0"/>
    <x v="3"/>
    <n v="143013"/>
    <n v="903"/>
    <n v="2178"/>
    <n v="888"/>
    <n v="4527"/>
    <n v="1782"/>
    <n v="9252"/>
  </r>
  <r>
    <x v="0"/>
    <x v="3"/>
    <x v="1"/>
    <x v="0"/>
    <n v="179739"/>
    <n v="157056"/>
    <n v="22683"/>
    <n v="7299"/>
    <n v="1017"/>
    <n v="0"/>
    <n v="0"/>
  </r>
  <r>
    <x v="0"/>
    <x v="3"/>
    <x v="1"/>
    <x v="1"/>
    <n v="276714"/>
    <n v="238875"/>
    <n v="37842"/>
    <n v="12618"/>
    <n v="1749"/>
    <n v="0"/>
    <n v="0"/>
  </r>
  <r>
    <x v="0"/>
    <x v="3"/>
    <x v="1"/>
    <x v="2"/>
    <n v="149520"/>
    <n v="3027"/>
    <n v="6849"/>
    <n v="0"/>
    <n v="13212"/>
    <n v="9201"/>
    <n v="22737"/>
  </r>
  <r>
    <x v="0"/>
    <x v="3"/>
    <x v="1"/>
    <x v="3"/>
    <n v="152229"/>
    <n v="5916"/>
    <n v="5052"/>
    <n v="852"/>
    <n v="114"/>
    <n v="2685"/>
    <n v="13989"/>
  </r>
  <r>
    <x v="1"/>
    <x v="3"/>
    <x v="0"/>
    <x v="0"/>
    <n v="103992"/>
    <n v="94998"/>
    <n v="8991"/>
    <n v="2898"/>
    <n v="384"/>
    <n v="0"/>
    <n v="0"/>
  </r>
  <r>
    <x v="1"/>
    <x v="3"/>
    <x v="0"/>
    <x v="1"/>
    <n v="169845"/>
    <n v="154998"/>
    <n v="14847"/>
    <n v="4713"/>
    <n v="720"/>
    <n v="0"/>
    <n v="0"/>
  </r>
  <r>
    <x v="1"/>
    <x v="3"/>
    <x v="0"/>
    <x v="2"/>
    <n v="91821"/>
    <n v="1161"/>
    <n v="3453"/>
    <n v="2211"/>
    <n v="0"/>
    <n v="3969"/>
    <n v="8175"/>
  </r>
  <r>
    <x v="1"/>
    <x v="3"/>
    <x v="0"/>
    <x v="3"/>
    <n v="89853"/>
    <n v="366"/>
    <n v="1077"/>
    <n v="630"/>
    <n v="2001"/>
    <n v="1224"/>
    <n v="4794"/>
  </r>
  <r>
    <x v="1"/>
    <x v="3"/>
    <x v="1"/>
    <x v="0"/>
    <n v="109374"/>
    <n v="99981"/>
    <n v="9396"/>
    <n v="2937"/>
    <n v="414"/>
    <n v="0"/>
    <n v="0"/>
  </r>
  <r>
    <x v="1"/>
    <x v="3"/>
    <x v="1"/>
    <x v="1"/>
    <n v="178671"/>
    <n v="162948"/>
    <n v="15723"/>
    <n v="4989"/>
    <n v="732"/>
    <n v="0"/>
    <n v="0"/>
  </r>
  <r>
    <x v="1"/>
    <x v="3"/>
    <x v="1"/>
    <x v="2"/>
    <n v="95796"/>
    <n v="1989"/>
    <n v="4119"/>
    <n v="0"/>
    <n v="5679"/>
    <n v="3864"/>
    <n v="11454"/>
  </r>
  <r>
    <x v="1"/>
    <x v="3"/>
    <x v="1"/>
    <x v="3"/>
    <n v="94056"/>
    <n v="2388"/>
    <n v="2550"/>
    <n v="570"/>
    <n v="33"/>
    <n v="1806"/>
    <n v="7008"/>
  </r>
  <r>
    <x v="2"/>
    <x v="3"/>
    <x v="0"/>
    <x v="0"/>
    <n v="38346"/>
    <n v="25647"/>
    <n v="12699"/>
    <n v="4509"/>
    <n v="618"/>
    <n v="0"/>
    <n v="0"/>
  </r>
  <r>
    <x v="2"/>
    <x v="3"/>
    <x v="0"/>
    <x v="1"/>
    <n v="57492"/>
    <n v="37098"/>
    <n v="20394"/>
    <n v="7236"/>
    <n v="1005"/>
    <n v="0"/>
    <n v="0"/>
  </r>
  <r>
    <x v="2"/>
    <x v="3"/>
    <x v="0"/>
    <x v="2"/>
    <n v="28038"/>
    <n v="465"/>
    <n v="2475"/>
    <n v="2601"/>
    <n v="0"/>
    <n v="5133"/>
    <n v="7674"/>
  </r>
  <r>
    <x v="2"/>
    <x v="3"/>
    <x v="0"/>
    <x v="3"/>
    <n v="26529"/>
    <n v="579"/>
    <n v="1272"/>
    <n v="312"/>
    <n v="2658"/>
    <n v="405"/>
    <n v="4590"/>
  </r>
  <r>
    <x v="2"/>
    <x v="3"/>
    <x v="1"/>
    <x v="0"/>
    <n v="40977"/>
    <n v="27303"/>
    <n v="13671"/>
    <n v="4812"/>
    <n v="693"/>
    <n v="0"/>
    <n v="0"/>
  </r>
  <r>
    <x v="2"/>
    <x v="3"/>
    <x v="1"/>
    <x v="1"/>
    <n v="62244"/>
    <n v="40560"/>
    <n v="21684"/>
    <n v="7992"/>
    <n v="1104"/>
    <n v="0"/>
    <n v="0"/>
  </r>
  <r>
    <x v="2"/>
    <x v="3"/>
    <x v="1"/>
    <x v="2"/>
    <n v="29427"/>
    <n v="822"/>
    <n v="2865"/>
    <n v="0"/>
    <n v="7296"/>
    <n v="5319"/>
    <n v="10701"/>
  </r>
  <r>
    <x v="2"/>
    <x v="3"/>
    <x v="1"/>
    <x v="3"/>
    <n v="26664"/>
    <n v="3102"/>
    <n v="2307"/>
    <n v="291"/>
    <n v="78"/>
    <n v="666"/>
    <n v="6141"/>
  </r>
  <r>
    <x v="3"/>
    <x v="3"/>
    <x v="0"/>
    <x v="0"/>
    <n v="20361"/>
    <n v="16989"/>
    <n v="3372"/>
    <n v="888"/>
    <n v="105"/>
    <n v="0"/>
    <n v="0"/>
  </r>
  <r>
    <x v="3"/>
    <x v="3"/>
    <x v="0"/>
    <x v="1"/>
    <n v="30612"/>
    <n v="24591"/>
    <n v="6021"/>
    <n v="1806"/>
    <n v="204"/>
    <n v="0"/>
    <n v="0"/>
  </r>
  <r>
    <x v="3"/>
    <x v="3"/>
    <x v="0"/>
    <x v="2"/>
    <n v="15741"/>
    <n v="174"/>
    <n v="609"/>
    <n v="636"/>
    <n v="0"/>
    <n v="1110"/>
    <n v="1935"/>
  </r>
  <r>
    <x v="3"/>
    <x v="3"/>
    <x v="0"/>
    <x v="3"/>
    <n v="15276"/>
    <n v="75"/>
    <n v="186"/>
    <n v="42"/>
    <n v="666"/>
    <n v="165"/>
    <n v="1056"/>
  </r>
  <r>
    <x v="3"/>
    <x v="3"/>
    <x v="1"/>
    <x v="0"/>
    <n v="21918"/>
    <n v="18177"/>
    <n v="3741"/>
    <n v="984"/>
    <n v="129"/>
    <n v="0"/>
    <n v="0"/>
  </r>
  <r>
    <x v="3"/>
    <x v="3"/>
    <x v="1"/>
    <x v="1"/>
    <n v="32745"/>
    <n v="26259"/>
    <n v="6486"/>
    <n v="1965"/>
    <n v="231"/>
    <n v="0"/>
    <n v="0"/>
  </r>
  <r>
    <x v="3"/>
    <x v="3"/>
    <x v="1"/>
    <x v="2"/>
    <n v="15873"/>
    <n v="282"/>
    <n v="663"/>
    <n v="0"/>
    <n v="1707"/>
    <n v="1107"/>
    <n v="2763"/>
  </r>
  <r>
    <x v="3"/>
    <x v="3"/>
    <x v="1"/>
    <x v="3"/>
    <n v="14796"/>
    <n v="768"/>
    <n v="546"/>
    <n v="63"/>
    <n v="15"/>
    <n v="231"/>
    <n v="1575"/>
  </r>
  <r>
    <x v="4"/>
    <x v="3"/>
    <x v="0"/>
    <x v="0"/>
    <n v="26652"/>
    <n v="26208"/>
    <n v="444"/>
    <n v="81"/>
    <n v="0"/>
    <n v="0"/>
    <n v="0"/>
  </r>
  <r>
    <x v="4"/>
    <x v="3"/>
    <x v="0"/>
    <x v="1"/>
    <n v="28479"/>
    <n v="27666"/>
    <n v="813"/>
    <n v="171"/>
    <n v="24"/>
    <n v="0"/>
    <n v="0"/>
  </r>
  <r>
    <x v="4"/>
    <x v="3"/>
    <x v="0"/>
    <x v="2"/>
    <n v="13989"/>
    <n v="129"/>
    <n v="156"/>
    <n v="111"/>
    <n v="0"/>
    <n v="177"/>
    <n v="441"/>
  </r>
  <r>
    <x v="4"/>
    <x v="3"/>
    <x v="0"/>
    <x v="3"/>
    <n v="14301"/>
    <n v="12"/>
    <n v="21"/>
    <n v="9"/>
    <n v="57"/>
    <n v="111"/>
    <n v="201"/>
  </r>
  <r>
    <x v="4"/>
    <x v="3"/>
    <x v="1"/>
    <x v="0"/>
    <n v="28053"/>
    <n v="27546"/>
    <n v="507"/>
    <n v="105"/>
    <n v="6"/>
    <n v="0"/>
    <n v="0"/>
  </r>
  <r>
    <x v="4"/>
    <x v="3"/>
    <x v="1"/>
    <x v="1"/>
    <n v="30549"/>
    <n v="29664"/>
    <n v="885"/>
    <n v="180"/>
    <n v="15"/>
    <n v="0"/>
    <n v="0"/>
  </r>
  <r>
    <x v="4"/>
    <x v="3"/>
    <x v="1"/>
    <x v="2"/>
    <n v="14769"/>
    <n v="210"/>
    <n v="135"/>
    <n v="0"/>
    <n v="237"/>
    <n v="147"/>
    <n v="615"/>
  </r>
  <r>
    <x v="4"/>
    <x v="3"/>
    <x v="1"/>
    <x v="3"/>
    <n v="15351"/>
    <n v="108"/>
    <n v="72"/>
    <n v="12"/>
    <n v="0"/>
    <n v="150"/>
    <n v="336"/>
  </r>
  <r>
    <x v="5"/>
    <x v="3"/>
    <x v="0"/>
    <x v="0"/>
    <n v="3807"/>
    <n v="3621"/>
    <n v="189"/>
    <n v="51"/>
    <n v="0"/>
    <n v="0"/>
    <n v="0"/>
  </r>
  <r>
    <x v="5"/>
    <x v="3"/>
    <x v="0"/>
    <x v="1"/>
    <n v="4119"/>
    <n v="3867"/>
    <n v="255"/>
    <n v="48"/>
    <n v="0"/>
    <n v="0"/>
    <n v="0"/>
  </r>
  <r>
    <x v="5"/>
    <x v="3"/>
    <x v="0"/>
    <x v="2"/>
    <n v="2163"/>
    <n v="27"/>
    <n v="51"/>
    <n v="42"/>
    <n v="0"/>
    <n v="45"/>
    <n v="135"/>
  </r>
  <r>
    <x v="5"/>
    <x v="3"/>
    <x v="0"/>
    <x v="3"/>
    <n v="2160"/>
    <n v="0"/>
    <n v="12"/>
    <n v="0"/>
    <n v="15"/>
    <n v="21"/>
    <n v="54"/>
  </r>
  <r>
    <x v="5"/>
    <x v="3"/>
    <x v="1"/>
    <x v="0"/>
    <n v="3948"/>
    <n v="3723"/>
    <n v="225"/>
    <n v="42"/>
    <n v="0"/>
    <n v="0"/>
    <n v="0"/>
  </r>
  <r>
    <x v="5"/>
    <x v="3"/>
    <x v="1"/>
    <x v="1"/>
    <n v="4464"/>
    <n v="4164"/>
    <n v="300"/>
    <n v="72"/>
    <n v="6"/>
    <n v="0"/>
    <n v="0"/>
  </r>
  <r>
    <x v="5"/>
    <x v="3"/>
    <x v="1"/>
    <x v="2"/>
    <n v="2178"/>
    <n v="42"/>
    <n v="66"/>
    <n v="0"/>
    <n v="84"/>
    <n v="51"/>
    <n v="195"/>
  </r>
  <r>
    <x v="5"/>
    <x v="3"/>
    <x v="1"/>
    <x v="3"/>
    <n v="2157"/>
    <n v="57"/>
    <n v="30"/>
    <n v="6"/>
    <n v="0"/>
    <n v="27"/>
    <n v="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H26" firstHeaderRow="0" firstDataRow="1" firstDataCol="1" rowPageCount="2" colPageCount="1"/>
  <pivotFields count="11">
    <pivotField axis="axisPage" showAll="0">
      <items count="7">
        <item x="0"/>
        <item x="4"/>
        <item x="1"/>
        <item x="2"/>
        <item x="5"/>
        <item x="3"/>
        <item t="default"/>
      </items>
    </pivotField>
    <pivotField axis="axisRow" showAll="0" defaultSubtotal="0">
      <items count="4">
        <item x="0"/>
        <item x="1"/>
        <item x="2"/>
        <item x="3"/>
      </items>
    </pivotField>
    <pivotField axis="axisPage" showAll="0">
      <items count="3">
        <item x="0"/>
        <item x="1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3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0" item="0" hier="-1"/>
    <pageField fld="2" hier="-1"/>
  </pageFields>
  <dataFields count="7">
    <dataField name="Sum of all" fld="4" baseField="0" baseItem="0"/>
    <dataField name="Sum of all_risk_1" fld="5" baseField="0" baseItem="0"/>
    <dataField name="Sum of all_risk_2" fld="6" baseField="0" baseItem="0"/>
    <dataField name="Sum of all_risk_3" fld="7" baseField="0" baseItem="0"/>
    <dataField name="Sum of all_risk_4" fld="8" baseField="0" baseItem="0"/>
    <dataField name="Sum of all_risk_5" fld="9" baseField="0" baseItem="0"/>
    <dataField name="Sum of all_risk_6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abSelected="1" workbookViewId="0">
      <selection activeCell="D2" sqref="D2"/>
    </sheetView>
  </sheetViews>
  <sheetFormatPr defaultRowHeight="15" x14ac:dyDescent="0.25"/>
  <cols>
    <col min="2" max="2" width="9.7109375" bestFit="1" customWidth="1"/>
    <col min="3" max="8" width="16" bestFit="1" customWidth="1"/>
  </cols>
  <sheetData>
    <row r="2" spans="1:9" x14ac:dyDescent="0.25">
      <c r="A2" t="s">
        <v>0</v>
      </c>
      <c r="B2" t="s">
        <v>11</v>
      </c>
    </row>
    <row r="3" spans="1:9" x14ac:dyDescent="0.25">
      <c r="A3" t="s">
        <v>2</v>
      </c>
      <c r="B3" t="s">
        <v>22</v>
      </c>
    </row>
    <row r="5" spans="1:9" x14ac:dyDescent="0.25">
      <c r="A5" t="s">
        <v>23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</row>
    <row r="6" spans="1:9" x14ac:dyDescent="0.25">
      <c r="A6">
        <v>2013</v>
      </c>
    </row>
    <row r="7" spans="1:9" x14ac:dyDescent="0.25">
      <c r="A7" t="s">
        <v>14</v>
      </c>
      <c r="B7" s="7">
        <v>292842</v>
      </c>
      <c r="C7" s="7">
        <v>6387</v>
      </c>
      <c r="D7" s="7">
        <v>11598</v>
      </c>
      <c r="E7" s="7">
        <v>7974</v>
      </c>
      <c r="F7" s="7">
        <v>15270</v>
      </c>
      <c r="G7" s="7">
        <v>17988</v>
      </c>
      <c r="H7" s="7">
        <v>42177</v>
      </c>
      <c r="I7" s="7">
        <f>B7-H7</f>
        <v>250665</v>
      </c>
    </row>
    <row r="8" spans="1:9" x14ac:dyDescent="0.25">
      <c r="A8" t="s">
        <v>15</v>
      </c>
      <c r="B8" s="7">
        <v>292422</v>
      </c>
      <c r="C8" s="7">
        <v>8652</v>
      </c>
      <c r="D8" s="7">
        <v>9360</v>
      </c>
      <c r="E8" s="7">
        <v>2271</v>
      </c>
      <c r="F8" s="7">
        <v>6153</v>
      </c>
      <c r="G8" s="7">
        <v>4587</v>
      </c>
      <c r="H8" s="7">
        <v>28362</v>
      </c>
      <c r="I8" s="7">
        <f>B8-H8</f>
        <v>264060</v>
      </c>
    </row>
    <row r="9" spans="1:9" x14ac:dyDescent="0.25">
      <c r="A9">
        <v>2014</v>
      </c>
    </row>
    <row r="10" spans="1:9" x14ac:dyDescent="0.25">
      <c r="A10" t="s">
        <v>14</v>
      </c>
      <c r="B10" s="7">
        <v>292500</v>
      </c>
      <c r="C10" s="7">
        <v>7053</v>
      </c>
      <c r="D10" s="7">
        <v>12522</v>
      </c>
      <c r="E10" s="7">
        <v>7032</v>
      </c>
      <c r="F10" s="7">
        <v>14349</v>
      </c>
      <c r="G10" s="7">
        <v>18360</v>
      </c>
      <c r="H10" s="7">
        <v>41847</v>
      </c>
      <c r="I10" s="7">
        <f>B10-H10</f>
        <v>250653</v>
      </c>
    </row>
    <row r="11" spans="1:9" x14ac:dyDescent="0.25">
      <c r="A11" t="s">
        <v>15</v>
      </c>
      <c r="B11" s="7">
        <v>294036</v>
      </c>
      <c r="C11" s="7">
        <v>7863</v>
      </c>
      <c r="D11" s="7">
        <v>8913</v>
      </c>
      <c r="E11" s="7">
        <v>1914</v>
      </c>
      <c r="F11" s="7">
        <v>5580</v>
      </c>
      <c r="G11" s="7">
        <v>4533</v>
      </c>
      <c r="H11" s="7">
        <v>26532</v>
      </c>
      <c r="I11" s="7">
        <f>B11-H11</f>
        <v>267504</v>
      </c>
    </row>
    <row r="12" spans="1:9" x14ac:dyDescent="0.25">
      <c r="A12">
        <v>2015</v>
      </c>
    </row>
    <row r="13" spans="1:9" x14ac:dyDescent="0.25">
      <c r="A13" t="s">
        <v>14</v>
      </c>
      <c r="B13" s="7">
        <v>293160</v>
      </c>
      <c r="C13" s="7">
        <v>7746</v>
      </c>
      <c r="D13" s="7">
        <v>13425</v>
      </c>
      <c r="E13" s="7">
        <v>5850</v>
      </c>
      <c r="F13" s="7">
        <v>13728</v>
      </c>
      <c r="G13" s="7">
        <v>18486</v>
      </c>
      <c r="H13" s="7">
        <v>41499</v>
      </c>
      <c r="I13" s="7">
        <f>B13-H13</f>
        <v>251661</v>
      </c>
    </row>
    <row r="14" spans="1:9" x14ac:dyDescent="0.25">
      <c r="A14" t="s">
        <v>15</v>
      </c>
      <c r="B14" s="7">
        <v>295818</v>
      </c>
      <c r="C14" s="7">
        <v>7338</v>
      </c>
      <c r="D14" s="7">
        <v>8091</v>
      </c>
      <c r="E14" s="7">
        <v>1752</v>
      </c>
      <c r="F14" s="7">
        <v>5028</v>
      </c>
      <c r="G14" s="7">
        <v>4464</v>
      </c>
      <c r="H14" s="7">
        <v>24774</v>
      </c>
      <c r="I14" s="7">
        <f>B14-H14</f>
        <v>271044</v>
      </c>
    </row>
    <row r="15" spans="1:9" x14ac:dyDescent="0.25">
      <c r="A15">
        <v>2016</v>
      </c>
    </row>
    <row r="16" spans="1:9" x14ac:dyDescent="0.25">
      <c r="A16" t="s">
        <v>14</v>
      </c>
      <c r="B16" s="7">
        <v>292536</v>
      </c>
      <c r="C16" s="7">
        <v>8550</v>
      </c>
      <c r="D16" s="7">
        <v>12666</v>
      </c>
      <c r="E16" s="7">
        <v>4815</v>
      </c>
      <c r="F16" s="7">
        <v>13212</v>
      </c>
      <c r="G16" s="7">
        <v>18282</v>
      </c>
      <c r="H16" s="7">
        <v>40365</v>
      </c>
      <c r="I16" s="7">
        <f>B16-H16</f>
        <v>252171</v>
      </c>
    </row>
    <row r="17" spans="1:9" x14ac:dyDescent="0.25">
      <c r="A17" t="s">
        <v>15</v>
      </c>
      <c r="B17" s="7">
        <v>295242</v>
      </c>
      <c r="C17" s="7">
        <v>6816</v>
      </c>
      <c r="D17" s="7">
        <v>7230</v>
      </c>
      <c r="E17" s="7">
        <v>1740</v>
      </c>
      <c r="F17" s="7">
        <v>4641</v>
      </c>
      <c r="G17" s="7">
        <v>4467</v>
      </c>
      <c r="H17" s="7">
        <v>23238</v>
      </c>
      <c r="I17" s="7">
        <f>B17-H17</f>
        <v>272004</v>
      </c>
    </row>
    <row r="20" spans="1:9" x14ac:dyDescent="0.25">
      <c r="A20" t="s">
        <v>32</v>
      </c>
      <c r="B20" t="str">
        <f>B5</f>
        <v>Sum of all</v>
      </c>
      <c r="C20" t="str">
        <f t="shared" ref="C20:H20" si="0">C5</f>
        <v>Sum of all_risk_1</v>
      </c>
      <c r="D20" t="str">
        <f t="shared" si="0"/>
        <v>Sum of all_risk_2</v>
      </c>
      <c r="E20" t="str">
        <f t="shared" si="0"/>
        <v>Sum of all_risk_3</v>
      </c>
      <c r="F20" t="str">
        <f t="shared" si="0"/>
        <v>Sum of all_risk_4</v>
      </c>
      <c r="G20" t="str">
        <f t="shared" si="0"/>
        <v>Sum of all_risk_5</v>
      </c>
      <c r="H20" t="str">
        <f t="shared" si="0"/>
        <v>Sum of all_risk_6</v>
      </c>
    </row>
    <row r="21" spans="1:9" x14ac:dyDescent="0.25">
      <c r="A21">
        <f>A6</f>
        <v>2013</v>
      </c>
    </row>
    <row r="22" spans="1:9" x14ac:dyDescent="0.25">
      <c r="A22" t="str">
        <f t="shared" ref="A22:A32" si="1">A7</f>
        <v>15-19</v>
      </c>
      <c r="B22">
        <v>15</v>
      </c>
      <c r="C22" s="8">
        <f>2*SQRT(((PI()*7.5^2)*(C7/$B7))/PI())</f>
        <v>2.2152514780929651</v>
      </c>
      <c r="D22" s="8">
        <f t="shared" ref="D22:H23" si="2">2*SQRT(((PI()*7.5^2)*(D7/$B7))/PI())</f>
        <v>2.9851497963514042</v>
      </c>
      <c r="E22" s="8">
        <f t="shared" si="2"/>
        <v>2.4752136570366652</v>
      </c>
      <c r="F22" s="8">
        <f t="shared" si="2"/>
        <v>3.4252643578382234</v>
      </c>
      <c r="G22" s="8">
        <f t="shared" si="2"/>
        <v>3.7176287355092228</v>
      </c>
      <c r="H22" s="8">
        <f t="shared" si="2"/>
        <v>5.6926229554444117</v>
      </c>
    </row>
    <row r="23" spans="1:9" x14ac:dyDescent="0.25">
      <c r="A23" t="str">
        <f t="shared" si="1"/>
        <v>20-24</v>
      </c>
      <c r="B23">
        <v>15</v>
      </c>
      <c r="C23" s="8">
        <f>2*SQRT(((PI()*7.5^2)*(C8/$B8))/PI())</f>
        <v>2.5801472551025877</v>
      </c>
      <c r="D23" s="8">
        <f t="shared" si="2"/>
        <v>2.6836394154462275</v>
      </c>
      <c r="E23" s="8">
        <f t="shared" si="2"/>
        <v>1.321888439822249</v>
      </c>
      <c r="F23" s="8">
        <f t="shared" si="2"/>
        <v>2.1758537206317921</v>
      </c>
      <c r="G23" s="8">
        <f t="shared" si="2"/>
        <v>1.8786704640564853</v>
      </c>
      <c r="H23" s="8">
        <f t="shared" si="2"/>
        <v>4.6714818285974733</v>
      </c>
    </row>
    <row r="24" spans="1:9" x14ac:dyDescent="0.25">
      <c r="A24">
        <f t="shared" si="1"/>
        <v>2014</v>
      </c>
      <c r="C24" s="9"/>
      <c r="D24" s="9"/>
      <c r="E24" s="9"/>
      <c r="F24" s="9"/>
      <c r="G24" s="9"/>
      <c r="H24" s="9"/>
    </row>
    <row r="25" spans="1:9" x14ac:dyDescent="0.25">
      <c r="A25" t="str">
        <f t="shared" si="1"/>
        <v>15-19</v>
      </c>
      <c r="B25">
        <v>15</v>
      </c>
      <c r="C25" s="8">
        <f>2*SQRT(((PI()*7.5^2)*(C10/$B10))/PI())</f>
        <v>2.3292455034591386</v>
      </c>
      <c r="D25" s="8">
        <f t="shared" ref="D25:H25" si="3">2*SQRT(((PI()*7.5^2)*(D10/$B10))/PI())</f>
        <v>3.1035959292903597</v>
      </c>
      <c r="E25" s="8">
        <f t="shared" si="3"/>
        <v>2.3257753049748313</v>
      </c>
      <c r="F25" s="8">
        <f t="shared" si="3"/>
        <v>3.3223022601341237</v>
      </c>
      <c r="G25" s="8">
        <f t="shared" si="3"/>
        <v>3.7580682435364214</v>
      </c>
      <c r="H25" s="8">
        <f t="shared" si="3"/>
        <v>5.6736231810017133</v>
      </c>
    </row>
    <row r="26" spans="1:9" x14ac:dyDescent="0.25">
      <c r="A26" t="str">
        <f t="shared" si="1"/>
        <v>20-24</v>
      </c>
      <c r="B26">
        <v>15</v>
      </c>
      <c r="C26" s="8">
        <f>2*SQRT(((PI()*7.5^2)*(C11/$B11))/PI())</f>
        <v>2.4529299382171983</v>
      </c>
      <c r="D26" s="8">
        <f t="shared" ref="D26:H26" si="4">2*SQRT(((PI()*7.5^2)*(D11/$B11))/PI())</f>
        <v>2.6115777464818608</v>
      </c>
      <c r="E26" s="8">
        <f t="shared" si="4"/>
        <v>1.2102134429768705</v>
      </c>
      <c r="F26" s="8">
        <f t="shared" si="4"/>
        <v>2.0663700830598759</v>
      </c>
      <c r="G26" s="8">
        <f t="shared" si="4"/>
        <v>1.8624467544917187</v>
      </c>
      <c r="H26" s="8">
        <f t="shared" si="4"/>
        <v>4.505842430245794</v>
      </c>
    </row>
    <row r="27" spans="1:9" x14ac:dyDescent="0.25">
      <c r="A27">
        <f t="shared" si="1"/>
        <v>2015</v>
      </c>
      <c r="C27" s="9"/>
      <c r="D27" s="9"/>
      <c r="E27" s="9"/>
      <c r="F27" s="9"/>
      <c r="G27" s="9"/>
      <c r="H27" s="9"/>
    </row>
    <row r="28" spans="1:9" x14ac:dyDescent="0.25">
      <c r="A28" t="str">
        <f t="shared" si="1"/>
        <v>15-19</v>
      </c>
      <c r="B28">
        <v>15</v>
      </c>
      <c r="C28" s="8">
        <f>2*SQRT(((PI()*7.5^2)*(C13/$B13))/PI())</f>
        <v>2.4382467211647327</v>
      </c>
      <c r="D28" s="8">
        <f t="shared" ref="D28:H28" si="5">2*SQRT(((PI()*7.5^2)*(D13/$B13))/PI())</f>
        <v>3.2099336070654667</v>
      </c>
      <c r="E28" s="8">
        <f t="shared" si="5"/>
        <v>2.1189311016425196</v>
      </c>
      <c r="F28" s="8">
        <f t="shared" si="5"/>
        <v>3.2459553218888786</v>
      </c>
      <c r="G28" s="8">
        <f t="shared" si="5"/>
        <v>3.7666943176590828</v>
      </c>
      <c r="H28" s="8">
        <f t="shared" si="5"/>
        <v>5.643619408920717</v>
      </c>
    </row>
    <row r="29" spans="1:9" x14ac:dyDescent="0.25">
      <c r="A29" t="str">
        <f t="shared" si="1"/>
        <v>20-24</v>
      </c>
      <c r="B29">
        <v>15</v>
      </c>
      <c r="C29" s="8">
        <f>2*SQRT(((PI()*7.5^2)*(C14/$B14))/PI())</f>
        <v>2.3624782261352903</v>
      </c>
      <c r="D29" s="8">
        <f t="shared" ref="D29:H29" si="6">2*SQRT(((PI()*7.5^2)*(D14/$B14))/PI())</f>
        <v>2.4807332141281782</v>
      </c>
      <c r="E29" s="8">
        <f t="shared" si="6"/>
        <v>1.1543726049188627</v>
      </c>
      <c r="F29" s="8">
        <f t="shared" si="6"/>
        <v>1.9555845401977421</v>
      </c>
      <c r="G29" s="8">
        <f t="shared" si="6"/>
        <v>1.8426423724983074</v>
      </c>
      <c r="H29" s="8">
        <f t="shared" si="6"/>
        <v>4.3408724749037111</v>
      </c>
    </row>
    <row r="30" spans="1:9" x14ac:dyDescent="0.25">
      <c r="A30">
        <f t="shared" si="1"/>
        <v>2016</v>
      </c>
      <c r="C30" s="9"/>
      <c r="D30" s="9"/>
      <c r="E30" s="9"/>
      <c r="F30" s="9"/>
      <c r="G30" s="9"/>
      <c r="H30" s="9"/>
    </row>
    <row r="31" spans="1:9" x14ac:dyDescent="0.25">
      <c r="A31" t="str">
        <f t="shared" si="1"/>
        <v>15-19</v>
      </c>
      <c r="B31">
        <v>15</v>
      </c>
      <c r="C31" s="8">
        <f>2*SQRT(((PI()*7.5^2)*(C16/$B16))/PI())</f>
        <v>2.564393438823684</v>
      </c>
      <c r="D31" s="8">
        <f t="shared" ref="D31:H31" si="7">2*SQRT(((PI()*7.5^2)*(D16/$B16))/PI())</f>
        <v>3.1211981549906769</v>
      </c>
      <c r="E31" s="8">
        <f t="shared" si="7"/>
        <v>1.92441948440476</v>
      </c>
      <c r="F31" s="8">
        <f t="shared" si="7"/>
        <v>3.1877619479457464</v>
      </c>
      <c r="G31" s="8">
        <f t="shared" si="7"/>
        <v>3.7498461696235634</v>
      </c>
      <c r="H31" s="8">
        <f t="shared" si="7"/>
        <v>5.5719098100941817</v>
      </c>
    </row>
    <row r="32" spans="1:9" x14ac:dyDescent="0.25">
      <c r="A32" t="str">
        <f t="shared" si="1"/>
        <v>20-24</v>
      </c>
      <c r="B32">
        <v>15</v>
      </c>
      <c r="C32" s="8">
        <f>2*SQRT(((PI()*7.5^2)*(C17/$B17))/PI())</f>
        <v>2.2791188896150598</v>
      </c>
      <c r="D32" s="8">
        <f t="shared" ref="D32:H32" si="8">2*SQRT(((PI()*7.5^2)*(D17/$B17))/PI())</f>
        <v>2.3473148073326051</v>
      </c>
      <c r="E32" s="8">
        <f t="shared" si="8"/>
        <v>1.1515341285734491</v>
      </c>
      <c r="F32" s="8">
        <f t="shared" si="8"/>
        <v>1.8806499811005282</v>
      </c>
      <c r="G32" s="8">
        <f t="shared" si="8"/>
        <v>1.8450586078730604</v>
      </c>
      <c r="H32" s="8">
        <f t="shared" si="8"/>
        <v>4.208250303629943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workbookViewId="0">
      <selection activeCell="C3" sqref="A1:XFD1048576"/>
    </sheetView>
  </sheetViews>
  <sheetFormatPr defaultRowHeight="15" x14ac:dyDescent="0.25"/>
  <cols>
    <col min="1" max="1" width="14.42578125" customWidth="1"/>
    <col min="2" max="2" width="9.7109375" customWidth="1"/>
    <col min="3" max="8" width="16" bestFit="1" customWidth="1"/>
  </cols>
  <sheetData>
    <row r="2" spans="1:8" x14ac:dyDescent="0.25">
      <c r="A2" s="2" t="s">
        <v>0</v>
      </c>
      <c r="B2" t="s">
        <v>11</v>
      </c>
    </row>
    <row r="3" spans="1:8" x14ac:dyDescent="0.25">
      <c r="A3" s="2" t="s">
        <v>2</v>
      </c>
      <c r="B3" t="s">
        <v>22</v>
      </c>
    </row>
    <row r="5" spans="1:8" x14ac:dyDescent="0.25">
      <c r="A5" s="2" t="s">
        <v>23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</row>
    <row r="6" spans="1:8" x14ac:dyDescent="0.25">
      <c r="A6" s="3">
        <v>2013</v>
      </c>
      <c r="B6" s="4"/>
      <c r="C6" s="4"/>
      <c r="D6" s="4"/>
      <c r="E6" s="4"/>
      <c r="F6" s="4"/>
      <c r="G6" s="4"/>
      <c r="H6" s="4"/>
    </row>
    <row r="7" spans="1:8" x14ac:dyDescent="0.25">
      <c r="A7" s="5" t="s">
        <v>13</v>
      </c>
      <c r="B7" s="4">
        <v>359745</v>
      </c>
      <c r="C7" s="4">
        <v>303837</v>
      </c>
      <c r="D7" s="4">
        <v>55911</v>
      </c>
      <c r="E7" s="4">
        <v>20373</v>
      </c>
      <c r="F7" s="4">
        <v>3720</v>
      </c>
      <c r="G7" s="4">
        <v>0</v>
      </c>
      <c r="H7" s="4">
        <v>0</v>
      </c>
    </row>
    <row r="8" spans="1:8" x14ac:dyDescent="0.25">
      <c r="A8" s="5" t="s">
        <v>14</v>
      </c>
      <c r="B8" s="4">
        <v>292842</v>
      </c>
      <c r="C8" s="4">
        <v>4758</v>
      </c>
      <c r="D8" s="4">
        <v>11592</v>
      </c>
      <c r="E8" s="4">
        <v>7974</v>
      </c>
      <c r="F8" s="4">
        <v>15270</v>
      </c>
      <c r="G8" s="4">
        <v>17988</v>
      </c>
      <c r="H8" s="4">
        <v>41388</v>
      </c>
    </row>
    <row r="9" spans="1:8" x14ac:dyDescent="0.25">
      <c r="A9" s="5" t="s">
        <v>15</v>
      </c>
      <c r="B9" s="4">
        <v>292422</v>
      </c>
      <c r="C9" s="4">
        <v>8652</v>
      </c>
      <c r="D9" s="4">
        <v>9360</v>
      </c>
      <c r="E9" s="4">
        <v>2271</v>
      </c>
      <c r="F9" s="4">
        <v>6153</v>
      </c>
      <c r="G9" s="4">
        <v>4587</v>
      </c>
      <c r="H9" s="4">
        <v>28359</v>
      </c>
    </row>
    <row r="10" spans="1:8" x14ac:dyDescent="0.25">
      <c r="A10" s="6">
        <v>41791</v>
      </c>
      <c r="B10" s="4">
        <v>518634</v>
      </c>
      <c r="C10" s="4">
        <v>442449</v>
      </c>
      <c r="D10" s="4">
        <v>76185</v>
      </c>
      <c r="E10" s="4">
        <v>25833</v>
      </c>
      <c r="F10" s="4">
        <v>4212</v>
      </c>
      <c r="G10" s="4">
        <v>0</v>
      </c>
      <c r="H10" s="4">
        <v>0</v>
      </c>
    </row>
    <row r="11" spans="1:8" x14ac:dyDescent="0.25">
      <c r="A11" s="3">
        <v>2014</v>
      </c>
      <c r="B11" s="4"/>
      <c r="C11" s="4"/>
      <c r="D11" s="4"/>
      <c r="E11" s="4"/>
      <c r="F11" s="4"/>
      <c r="G11" s="4"/>
      <c r="H11" s="4"/>
    </row>
    <row r="12" spans="1:8" x14ac:dyDescent="0.25">
      <c r="A12" s="5" t="s">
        <v>13</v>
      </c>
      <c r="B12" s="4">
        <v>356358</v>
      </c>
      <c r="C12" s="4">
        <v>303906</v>
      </c>
      <c r="D12" s="4">
        <v>52452</v>
      </c>
      <c r="E12" s="4">
        <v>18603</v>
      </c>
      <c r="F12" s="4">
        <v>3063</v>
      </c>
      <c r="G12" s="4">
        <v>0</v>
      </c>
      <c r="H12" s="4">
        <v>0</v>
      </c>
    </row>
    <row r="13" spans="1:8" x14ac:dyDescent="0.25">
      <c r="A13" s="5" t="s">
        <v>14</v>
      </c>
      <c r="B13" s="4">
        <v>292500</v>
      </c>
      <c r="C13" s="4">
        <v>4779</v>
      </c>
      <c r="D13" s="4">
        <v>12516</v>
      </c>
      <c r="E13" s="4">
        <v>7032</v>
      </c>
      <c r="F13" s="4">
        <v>14349</v>
      </c>
      <c r="G13" s="4">
        <v>18360</v>
      </c>
      <c r="H13" s="4">
        <v>40812</v>
      </c>
    </row>
    <row r="14" spans="1:8" x14ac:dyDescent="0.25">
      <c r="A14" s="5" t="s">
        <v>15</v>
      </c>
      <c r="B14" s="4">
        <v>294036</v>
      </c>
      <c r="C14" s="4">
        <v>7863</v>
      </c>
      <c r="D14" s="4">
        <v>8913</v>
      </c>
      <c r="E14" s="4">
        <v>1914</v>
      </c>
      <c r="F14" s="4">
        <v>5580</v>
      </c>
      <c r="G14" s="4">
        <v>4533</v>
      </c>
      <c r="H14" s="4">
        <v>26532</v>
      </c>
    </row>
    <row r="15" spans="1:8" x14ac:dyDescent="0.25">
      <c r="A15" s="6">
        <v>41791</v>
      </c>
      <c r="B15" s="4">
        <v>524343</v>
      </c>
      <c r="C15" s="4">
        <v>449154</v>
      </c>
      <c r="D15" s="4">
        <v>75186</v>
      </c>
      <c r="E15" s="4">
        <v>25245</v>
      </c>
      <c r="F15" s="4">
        <v>3918</v>
      </c>
      <c r="G15" s="4">
        <v>0</v>
      </c>
      <c r="H15" s="4">
        <v>0</v>
      </c>
    </row>
    <row r="16" spans="1:8" x14ac:dyDescent="0.25">
      <c r="A16" s="3">
        <v>2015</v>
      </c>
      <c r="B16" s="4"/>
      <c r="C16" s="4"/>
      <c r="D16" s="4"/>
      <c r="E16" s="4"/>
      <c r="F16" s="4"/>
      <c r="G16" s="4"/>
      <c r="H16" s="4"/>
    </row>
    <row r="17" spans="1:8" x14ac:dyDescent="0.25">
      <c r="A17" s="5" t="s">
        <v>13</v>
      </c>
      <c r="B17" s="4">
        <v>353739</v>
      </c>
      <c r="C17" s="4">
        <v>305346</v>
      </c>
      <c r="D17" s="4">
        <v>48396</v>
      </c>
      <c r="E17" s="4">
        <v>16356</v>
      </c>
      <c r="F17" s="4">
        <v>2394</v>
      </c>
      <c r="G17" s="4">
        <v>0</v>
      </c>
      <c r="H17" s="4">
        <v>0</v>
      </c>
    </row>
    <row r="18" spans="1:8" x14ac:dyDescent="0.25">
      <c r="A18" s="5" t="s">
        <v>14</v>
      </c>
      <c r="B18" s="4">
        <v>293160</v>
      </c>
      <c r="C18" s="4">
        <v>4758</v>
      </c>
      <c r="D18" s="4">
        <v>13419</v>
      </c>
      <c r="E18" s="4">
        <v>5850</v>
      </c>
      <c r="F18" s="4">
        <v>13728</v>
      </c>
      <c r="G18" s="4">
        <v>18486</v>
      </c>
      <c r="H18" s="4">
        <v>40212</v>
      </c>
    </row>
    <row r="19" spans="1:8" x14ac:dyDescent="0.25">
      <c r="A19" s="5" t="s">
        <v>15</v>
      </c>
      <c r="B19" s="4">
        <v>295818</v>
      </c>
      <c r="C19" s="4">
        <v>7344</v>
      </c>
      <c r="D19" s="4">
        <v>8088</v>
      </c>
      <c r="E19" s="4">
        <v>1752</v>
      </c>
      <c r="F19" s="4">
        <v>5028</v>
      </c>
      <c r="G19" s="4">
        <v>4464</v>
      </c>
      <c r="H19" s="4">
        <v>24774</v>
      </c>
    </row>
    <row r="20" spans="1:8" x14ac:dyDescent="0.25">
      <c r="A20" s="6">
        <v>41791</v>
      </c>
      <c r="B20" s="4">
        <v>530472</v>
      </c>
      <c r="C20" s="4">
        <v>456123</v>
      </c>
      <c r="D20" s="4">
        <v>74346</v>
      </c>
      <c r="E20" s="4">
        <v>24723</v>
      </c>
      <c r="F20" s="4">
        <v>3591</v>
      </c>
      <c r="G20" s="4">
        <v>0</v>
      </c>
      <c r="H20" s="4">
        <v>0</v>
      </c>
    </row>
    <row r="21" spans="1:8" x14ac:dyDescent="0.25">
      <c r="A21" s="3">
        <v>2016</v>
      </c>
      <c r="B21" s="4"/>
      <c r="C21" s="4"/>
      <c r="D21" s="4"/>
      <c r="E21" s="4"/>
      <c r="F21" s="4"/>
      <c r="G21" s="4"/>
      <c r="H21" s="4"/>
    </row>
    <row r="22" spans="1:8" x14ac:dyDescent="0.25">
      <c r="A22" s="5" t="s">
        <v>13</v>
      </c>
      <c r="B22" s="4">
        <v>350088</v>
      </c>
      <c r="C22" s="4">
        <v>306183</v>
      </c>
      <c r="D22" s="4">
        <v>43902</v>
      </c>
      <c r="E22" s="4">
        <v>14232</v>
      </c>
      <c r="F22" s="4">
        <v>1935</v>
      </c>
      <c r="G22" s="4">
        <v>0</v>
      </c>
      <c r="H22" s="4">
        <v>0</v>
      </c>
    </row>
    <row r="23" spans="1:8" x14ac:dyDescent="0.25">
      <c r="A23" s="5" t="s">
        <v>14</v>
      </c>
      <c r="B23" s="4">
        <v>292536</v>
      </c>
      <c r="C23" s="4">
        <v>4767</v>
      </c>
      <c r="D23" s="4">
        <v>12663</v>
      </c>
      <c r="E23" s="4">
        <v>4815</v>
      </c>
      <c r="F23" s="4">
        <v>13212</v>
      </c>
      <c r="G23" s="4">
        <v>18282</v>
      </c>
      <c r="H23" s="4">
        <v>38712</v>
      </c>
    </row>
    <row r="24" spans="1:8" x14ac:dyDescent="0.25">
      <c r="A24" s="5" t="s">
        <v>15</v>
      </c>
      <c r="B24" s="4">
        <v>295242</v>
      </c>
      <c r="C24" s="4">
        <v>6819</v>
      </c>
      <c r="D24" s="4">
        <v>7230</v>
      </c>
      <c r="E24" s="4">
        <v>1740</v>
      </c>
      <c r="F24" s="4">
        <v>4641</v>
      </c>
      <c r="G24" s="4">
        <v>4467</v>
      </c>
      <c r="H24" s="4">
        <v>23241</v>
      </c>
    </row>
    <row r="25" spans="1:8" x14ac:dyDescent="0.25">
      <c r="A25" s="6">
        <v>41791</v>
      </c>
      <c r="B25" s="4">
        <v>538977</v>
      </c>
      <c r="C25" s="4">
        <v>465447</v>
      </c>
      <c r="D25" s="4">
        <v>73533</v>
      </c>
      <c r="E25" s="4">
        <v>24372</v>
      </c>
      <c r="F25" s="4">
        <v>3375</v>
      </c>
      <c r="G25" s="4">
        <v>0</v>
      </c>
      <c r="H25" s="4">
        <v>0</v>
      </c>
    </row>
    <row r="26" spans="1:8" x14ac:dyDescent="0.25">
      <c r="A26" s="3" t="s">
        <v>24</v>
      </c>
      <c r="B26" s="4">
        <v>5880912</v>
      </c>
      <c r="C26" s="4">
        <v>3082185</v>
      </c>
      <c r="D26" s="4">
        <v>583692</v>
      </c>
      <c r="E26" s="4">
        <v>203085</v>
      </c>
      <c r="F26" s="4">
        <v>104169</v>
      </c>
      <c r="G26" s="4">
        <v>91167</v>
      </c>
      <c r="H26" s="4">
        <v>264030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workbookViewId="0">
      <selection sqref="A1:K19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2013</v>
      </c>
      <c r="C2" t="s">
        <v>12</v>
      </c>
      <c r="D2" t="s">
        <v>13</v>
      </c>
      <c r="E2">
        <v>174957</v>
      </c>
      <c r="F2">
        <v>147819</v>
      </c>
      <c r="G2">
        <v>27138</v>
      </c>
      <c r="H2">
        <v>9828</v>
      </c>
      <c r="I2">
        <v>1833</v>
      </c>
      <c r="J2">
        <v>0</v>
      </c>
      <c r="K2">
        <v>0</v>
      </c>
    </row>
    <row r="3" spans="1:11" x14ac:dyDescent="0.25">
      <c r="A3" t="s">
        <v>11</v>
      </c>
      <c r="B3">
        <v>2013</v>
      </c>
      <c r="C3" t="s">
        <v>12</v>
      </c>
      <c r="D3" s="1">
        <v>41791</v>
      </c>
      <c r="E3">
        <v>253194</v>
      </c>
      <c r="F3">
        <v>216033</v>
      </c>
      <c r="G3">
        <v>37161</v>
      </c>
      <c r="H3">
        <v>12645</v>
      </c>
      <c r="I3">
        <v>2055</v>
      </c>
      <c r="J3">
        <v>0</v>
      </c>
      <c r="K3">
        <v>0</v>
      </c>
    </row>
    <row r="4" spans="1:11" x14ac:dyDescent="0.25">
      <c r="A4" t="s">
        <v>11</v>
      </c>
      <c r="B4">
        <v>2013</v>
      </c>
      <c r="C4" t="s">
        <v>12</v>
      </c>
      <c r="D4" t="s">
        <v>14</v>
      </c>
      <c r="E4">
        <v>142608</v>
      </c>
      <c r="F4">
        <v>1710</v>
      </c>
      <c r="G4">
        <v>5172</v>
      </c>
      <c r="H4">
        <v>7974</v>
      </c>
      <c r="I4">
        <v>0</v>
      </c>
      <c r="J4">
        <v>8994</v>
      </c>
      <c r="K4">
        <v>17496</v>
      </c>
    </row>
    <row r="5" spans="1:11" x14ac:dyDescent="0.25">
      <c r="A5" t="s">
        <v>11</v>
      </c>
      <c r="B5">
        <v>2013</v>
      </c>
      <c r="C5" t="s">
        <v>12</v>
      </c>
      <c r="D5" t="s">
        <v>15</v>
      </c>
      <c r="E5">
        <v>143151</v>
      </c>
      <c r="F5">
        <v>1131</v>
      </c>
      <c r="G5">
        <v>2952</v>
      </c>
      <c r="H5">
        <v>1176</v>
      </c>
      <c r="I5">
        <v>5937</v>
      </c>
      <c r="J5">
        <v>1956</v>
      </c>
      <c r="K5">
        <v>11439</v>
      </c>
    </row>
    <row r="6" spans="1:11" x14ac:dyDescent="0.25">
      <c r="A6" t="s">
        <v>11</v>
      </c>
      <c r="B6">
        <v>2013</v>
      </c>
      <c r="C6" t="s">
        <v>16</v>
      </c>
      <c r="D6" t="s">
        <v>13</v>
      </c>
      <c r="E6">
        <v>184788</v>
      </c>
      <c r="F6">
        <v>156018</v>
      </c>
      <c r="G6">
        <v>28773</v>
      </c>
      <c r="H6">
        <v>10545</v>
      </c>
      <c r="I6">
        <v>1887</v>
      </c>
      <c r="J6">
        <v>0</v>
      </c>
      <c r="K6">
        <v>0</v>
      </c>
    </row>
    <row r="7" spans="1:11" x14ac:dyDescent="0.25">
      <c r="A7" t="s">
        <v>11</v>
      </c>
      <c r="B7">
        <v>2013</v>
      </c>
      <c r="C7" t="s">
        <v>16</v>
      </c>
      <c r="D7" s="1">
        <v>41791</v>
      </c>
      <c r="E7">
        <v>265440</v>
      </c>
      <c r="F7">
        <v>226416</v>
      </c>
      <c r="G7">
        <v>39024</v>
      </c>
      <c r="H7">
        <v>13188</v>
      </c>
      <c r="I7">
        <v>2157</v>
      </c>
      <c r="J7">
        <v>0</v>
      </c>
      <c r="K7">
        <v>0</v>
      </c>
    </row>
    <row r="8" spans="1:11" x14ac:dyDescent="0.25">
      <c r="A8" t="s">
        <v>11</v>
      </c>
      <c r="B8">
        <v>2013</v>
      </c>
      <c r="C8" t="s">
        <v>16</v>
      </c>
      <c r="D8" t="s">
        <v>14</v>
      </c>
      <c r="E8">
        <v>150234</v>
      </c>
      <c r="F8">
        <v>3048</v>
      </c>
      <c r="G8">
        <v>6420</v>
      </c>
      <c r="H8">
        <v>0</v>
      </c>
      <c r="I8">
        <v>15270</v>
      </c>
      <c r="J8">
        <v>8994</v>
      </c>
      <c r="K8">
        <v>23892</v>
      </c>
    </row>
    <row r="9" spans="1:11" x14ac:dyDescent="0.25">
      <c r="A9" t="s">
        <v>11</v>
      </c>
      <c r="B9">
        <v>2013</v>
      </c>
      <c r="C9" t="s">
        <v>16</v>
      </c>
      <c r="D9" t="s">
        <v>15</v>
      </c>
      <c r="E9">
        <v>149271</v>
      </c>
      <c r="F9">
        <v>7521</v>
      </c>
      <c r="G9">
        <v>6408</v>
      </c>
      <c r="H9">
        <v>1095</v>
      </c>
      <c r="I9">
        <v>216</v>
      </c>
      <c r="J9">
        <v>2631</v>
      </c>
      <c r="K9">
        <v>16920</v>
      </c>
    </row>
    <row r="10" spans="1:11" x14ac:dyDescent="0.25">
      <c r="A10" t="s">
        <v>17</v>
      </c>
      <c r="B10">
        <v>2013</v>
      </c>
      <c r="C10" t="s">
        <v>12</v>
      </c>
      <c r="D10" t="s">
        <v>13</v>
      </c>
      <c r="E10">
        <v>111210</v>
      </c>
      <c r="F10">
        <v>99777</v>
      </c>
      <c r="G10">
        <v>11430</v>
      </c>
      <c r="H10">
        <v>4005</v>
      </c>
      <c r="I10">
        <v>780</v>
      </c>
      <c r="J10">
        <v>0</v>
      </c>
      <c r="K10">
        <v>0</v>
      </c>
    </row>
    <row r="11" spans="1:11" x14ac:dyDescent="0.25">
      <c r="A11" t="s">
        <v>17</v>
      </c>
      <c r="B11">
        <v>2013</v>
      </c>
      <c r="C11" t="s">
        <v>12</v>
      </c>
      <c r="D11" s="1">
        <v>41791</v>
      </c>
      <c r="E11">
        <v>165054</v>
      </c>
      <c r="F11">
        <v>149430</v>
      </c>
      <c r="G11">
        <v>15627</v>
      </c>
      <c r="H11">
        <v>5079</v>
      </c>
      <c r="I11">
        <v>843</v>
      </c>
      <c r="J11">
        <v>0</v>
      </c>
      <c r="K11">
        <v>0</v>
      </c>
    </row>
    <row r="12" spans="1:11" x14ac:dyDescent="0.25">
      <c r="A12" t="s">
        <v>17</v>
      </c>
      <c r="B12">
        <v>2013</v>
      </c>
      <c r="C12" t="s">
        <v>12</v>
      </c>
      <c r="D12" t="s">
        <v>14</v>
      </c>
      <c r="E12">
        <v>92184</v>
      </c>
      <c r="F12">
        <v>1152</v>
      </c>
      <c r="G12">
        <v>3165</v>
      </c>
      <c r="H12">
        <v>3687</v>
      </c>
      <c r="I12">
        <v>0</v>
      </c>
      <c r="J12">
        <v>4119</v>
      </c>
      <c r="K12">
        <v>8919</v>
      </c>
    </row>
    <row r="13" spans="1:11" x14ac:dyDescent="0.25">
      <c r="A13" t="s">
        <v>17</v>
      </c>
      <c r="B13">
        <v>2013</v>
      </c>
      <c r="C13" t="s">
        <v>12</v>
      </c>
      <c r="D13" t="s">
        <v>15</v>
      </c>
      <c r="E13">
        <v>93366</v>
      </c>
      <c r="F13">
        <v>501</v>
      </c>
      <c r="G13">
        <v>1584</v>
      </c>
      <c r="H13">
        <v>816</v>
      </c>
      <c r="I13">
        <v>2889</v>
      </c>
      <c r="J13">
        <v>1353</v>
      </c>
      <c r="K13">
        <v>6270</v>
      </c>
    </row>
    <row r="14" spans="1:11" x14ac:dyDescent="0.25">
      <c r="A14" t="s">
        <v>17</v>
      </c>
      <c r="B14">
        <v>2013</v>
      </c>
      <c r="C14" t="s">
        <v>16</v>
      </c>
      <c r="D14" t="s">
        <v>13</v>
      </c>
      <c r="E14">
        <v>117027</v>
      </c>
      <c r="F14">
        <v>105066</v>
      </c>
      <c r="G14">
        <v>11961</v>
      </c>
      <c r="H14">
        <v>4218</v>
      </c>
      <c r="I14">
        <v>768</v>
      </c>
      <c r="J14">
        <v>0</v>
      </c>
      <c r="K14">
        <v>0</v>
      </c>
    </row>
    <row r="15" spans="1:11" x14ac:dyDescent="0.25">
      <c r="A15" t="s">
        <v>17</v>
      </c>
      <c r="B15">
        <v>2013</v>
      </c>
      <c r="C15" t="s">
        <v>16</v>
      </c>
      <c r="D15" s="1">
        <v>41791</v>
      </c>
      <c r="E15">
        <v>172809</v>
      </c>
      <c r="F15">
        <v>156579</v>
      </c>
      <c r="G15">
        <v>16230</v>
      </c>
      <c r="H15">
        <v>5211</v>
      </c>
      <c r="I15">
        <v>873</v>
      </c>
      <c r="J15">
        <v>0</v>
      </c>
      <c r="K15">
        <v>0</v>
      </c>
    </row>
    <row r="16" spans="1:11" x14ac:dyDescent="0.25">
      <c r="A16" t="s">
        <v>17</v>
      </c>
      <c r="B16">
        <v>2013</v>
      </c>
      <c r="C16" t="s">
        <v>16</v>
      </c>
      <c r="D16" t="s">
        <v>14</v>
      </c>
      <c r="E16">
        <v>96585</v>
      </c>
      <c r="F16">
        <v>1974</v>
      </c>
      <c r="G16">
        <v>3774</v>
      </c>
      <c r="H16">
        <v>0</v>
      </c>
      <c r="I16">
        <v>6876</v>
      </c>
      <c r="J16">
        <v>4065</v>
      </c>
      <c r="K16">
        <v>12180</v>
      </c>
    </row>
    <row r="17" spans="1:11" x14ac:dyDescent="0.25">
      <c r="A17" t="s">
        <v>17</v>
      </c>
      <c r="B17">
        <v>2013</v>
      </c>
      <c r="C17" t="s">
        <v>16</v>
      </c>
      <c r="D17" t="s">
        <v>15</v>
      </c>
      <c r="E17">
        <v>95895</v>
      </c>
      <c r="F17">
        <v>3354</v>
      </c>
      <c r="G17">
        <v>3498</v>
      </c>
      <c r="H17">
        <v>723</v>
      </c>
      <c r="I17">
        <v>54</v>
      </c>
      <c r="J17">
        <v>1746</v>
      </c>
      <c r="K17">
        <v>8850</v>
      </c>
    </row>
    <row r="18" spans="1:11" x14ac:dyDescent="0.25">
      <c r="A18" t="s">
        <v>18</v>
      </c>
      <c r="B18">
        <v>2013</v>
      </c>
      <c r="C18" t="s">
        <v>12</v>
      </c>
      <c r="D18" t="s">
        <v>13</v>
      </c>
      <c r="E18">
        <v>41130</v>
      </c>
      <c r="F18">
        <v>25239</v>
      </c>
      <c r="G18">
        <v>15891</v>
      </c>
      <c r="H18">
        <v>6237</v>
      </c>
      <c r="I18">
        <v>1191</v>
      </c>
      <c r="J18">
        <v>0</v>
      </c>
      <c r="K18">
        <v>0</v>
      </c>
    </row>
    <row r="19" spans="1:11" x14ac:dyDescent="0.25">
      <c r="A19" t="s">
        <v>18</v>
      </c>
      <c r="B19">
        <v>2013</v>
      </c>
      <c r="C19" t="s">
        <v>12</v>
      </c>
      <c r="D19" s="1">
        <v>41791</v>
      </c>
      <c r="E19">
        <v>53874</v>
      </c>
      <c r="F19">
        <v>33747</v>
      </c>
      <c r="G19">
        <v>20127</v>
      </c>
      <c r="H19">
        <v>7512</v>
      </c>
      <c r="I19">
        <v>1239</v>
      </c>
      <c r="J19">
        <v>0</v>
      </c>
      <c r="K19">
        <v>0</v>
      </c>
    </row>
    <row r="20" spans="1:11" x14ac:dyDescent="0.25">
      <c r="A20" t="s">
        <v>18</v>
      </c>
      <c r="B20">
        <v>2013</v>
      </c>
      <c r="C20" t="s">
        <v>12</v>
      </c>
      <c r="D20" t="s">
        <v>14</v>
      </c>
      <c r="E20">
        <v>27450</v>
      </c>
      <c r="F20">
        <v>432</v>
      </c>
      <c r="G20">
        <v>2181</v>
      </c>
      <c r="H20">
        <v>4146</v>
      </c>
      <c r="I20">
        <v>0</v>
      </c>
      <c r="J20">
        <v>4953</v>
      </c>
      <c r="K20">
        <v>8328</v>
      </c>
    </row>
    <row r="21" spans="1:11" x14ac:dyDescent="0.25">
      <c r="A21" t="s">
        <v>18</v>
      </c>
      <c r="B21">
        <v>2013</v>
      </c>
      <c r="C21" t="s">
        <v>12</v>
      </c>
      <c r="D21" t="s">
        <v>15</v>
      </c>
      <c r="E21">
        <v>27507</v>
      </c>
      <c r="F21">
        <v>708</v>
      </c>
      <c r="G21">
        <v>1650</v>
      </c>
      <c r="H21">
        <v>450</v>
      </c>
      <c r="I21">
        <v>3390</v>
      </c>
      <c r="J21">
        <v>465</v>
      </c>
      <c r="K21">
        <v>5631</v>
      </c>
    </row>
    <row r="22" spans="1:11" x14ac:dyDescent="0.25">
      <c r="A22" t="s">
        <v>18</v>
      </c>
      <c r="B22">
        <v>2013</v>
      </c>
      <c r="C22" t="s">
        <v>16</v>
      </c>
      <c r="D22" t="s">
        <v>13</v>
      </c>
      <c r="E22">
        <v>44427</v>
      </c>
      <c r="F22">
        <v>27363</v>
      </c>
      <c r="G22">
        <v>17061</v>
      </c>
      <c r="H22">
        <v>6867</v>
      </c>
      <c r="I22">
        <v>1242</v>
      </c>
      <c r="J22">
        <v>0</v>
      </c>
      <c r="K22">
        <v>0</v>
      </c>
    </row>
    <row r="23" spans="1:11" x14ac:dyDescent="0.25">
      <c r="A23" t="s">
        <v>18</v>
      </c>
      <c r="B23">
        <v>2013</v>
      </c>
      <c r="C23" t="s">
        <v>16</v>
      </c>
      <c r="D23" s="1">
        <v>41791</v>
      </c>
      <c r="E23">
        <v>57933</v>
      </c>
      <c r="F23">
        <v>36504</v>
      </c>
      <c r="G23">
        <v>21429</v>
      </c>
      <c r="H23">
        <v>8019</v>
      </c>
      <c r="I23">
        <v>1311</v>
      </c>
      <c r="J23">
        <v>0</v>
      </c>
      <c r="K23">
        <v>0</v>
      </c>
    </row>
    <row r="24" spans="1:11" x14ac:dyDescent="0.25">
      <c r="A24" t="s">
        <v>18</v>
      </c>
      <c r="B24">
        <v>2013</v>
      </c>
      <c r="C24" t="s">
        <v>16</v>
      </c>
      <c r="D24" t="s">
        <v>14</v>
      </c>
      <c r="E24">
        <v>28260</v>
      </c>
      <c r="F24">
        <v>852</v>
      </c>
      <c r="G24">
        <v>2733</v>
      </c>
      <c r="H24">
        <v>0</v>
      </c>
      <c r="I24">
        <v>7797</v>
      </c>
      <c r="J24">
        <v>4827</v>
      </c>
      <c r="K24">
        <v>10677</v>
      </c>
    </row>
    <row r="25" spans="1:11" x14ac:dyDescent="0.25">
      <c r="A25" t="s">
        <v>18</v>
      </c>
      <c r="B25">
        <v>2013</v>
      </c>
      <c r="C25" t="s">
        <v>16</v>
      </c>
      <c r="D25" t="s">
        <v>15</v>
      </c>
      <c r="E25">
        <v>26715</v>
      </c>
      <c r="F25">
        <v>3780</v>
      </c>
      <c r="G25">
        <v>2805</v>
      </c>
      <c r="H25">
        <v>384</v>
      </c>
      <c r="I25">
        <v>141</v>
      </c>
      <c r="J25">
        <v>657</v>
      </c>
      <c r="K25">
        <v>7332</v>
      </c>
    </row>
    <row r="26" spans="1:11" x14ac:dyDescent="0.25">
      <c r="A26" t="s">
        <v>19</v>
      </c>
      <c r="B26">
        <v>2013</v>
      </c>
      <c r="C26" t="s">
        <v>12</v>
      </c>
      <c r="D26" t="s">
        <v>13</v>
      </c>
      <c r="E26">
        <v>22371</v>
      </c>
      <c r="F26">
        <v>17679</v>
      </c>
      <c r="G26">
        <v>4692</v>
      </c>
      <c r="H26">
        <v>1473</v>
      </c>
      <c r="I26">
        <v>255</v>
      </c>
      <c r="J26">
        <v>0</v>
      </c>
      <c r="K26">
        <v>0</v>
      </c>
    </row>
    <row r="27" spans="1:11" x14ac:dyDescent="0.25">
      <c r="A27" t="s">
        <v>19</v>
      </c>
      <c r="B27">
        <v>2013</v>
      </c>
      <c r="C27" t="s">
        <v>12</v>
      </c>
      <c r="D27" s="1">
        <v>41791</v>
      </c>
      <c r="E27">
        <v>29043</v>
      </c>
      <c r="F27">
        <v>22605</v>
      </c>
      <c r="G27">
        <v>6435</v>
      </c>
      <c r="H27">
        <v>2046</v>
      </c>
      <c r="I27">
        <v>309</v>
      </c>
      <c r="J27">
        <v>0</v>
      </c>
      <c r="K27">
        <v>0</v>
      </c>
    </row>
    <row r="28" spans="1:11" x14ac:dyDescent="0.25">
      <c r="A28" t="s">
        <v>19</v>
      </c>
      <c r="B28">
        <v>2013</v>
      </c>
      <c r="C28" t="s">
        <v>12</v>
      </c>
      <c r="D28" t="s">
        <v>14</v>
      </c>
      <c r="E28">
        <v>15042</v>
      </c>
      <c r="F28">
        <v>162</v>
      </c>
      <c r="G28">
        <v>480</v>
      </c>
      <c r="H28">
        <v>1221</v>
      </c>
      <c r="I28">
        <v>0</v>
      </c>
      <c r="J28">
        <v>1038</v>
      </c>
      <c r="K28">
        <v>2241</v>
      </c>
    </row>
    <row r="29" spans="1:11" x14ac:dyDescent="0.25">
      <c r="A29" t="s">
        <v>19</v>
      </c>
      <c r="B29">
        <v>2013</v>
      </c>
      <c r="C29" t="s">
        <v>12</v>
      </c>
      <c r="D29" t="s">
        <v>15</v>
      </c>
      <c r="E29">
        <v>14850</v>
      </c>
      <c r="F29">
        <v>99</v>
      </c>
      <c r="G29">
        <v>267</v>
      </c>
      <c r="H29">
        <v>72</v>
      </c>
      <c r="I29">
        <v>810</v>
      </c>
      <c r="J29">
        <v>183</v>
      </c>
      <c r="K29">
        <v>1269</v>
      </c>
    </row>
    <row r="30" spans="1:11" x14ac:dyDescent="0.25">
      <c r="A30" t="s">
        <v>19</v>
      </c>
      <c r="B30">
        <v>2013</v>
      </c>
      <c r="C30" t="s">
        <v>16</v>
      </c>
      <c r="D30" t="s">
        <v>13</v>
      </c>
      <c r="E30">
        <v>24000</v>
      </c>
      <c r="F30">
        <v>18867</v>
      </c>
      <c r="G30">
        <v>5133</v>
      </c>
      <c r="H30">
        <v>1611</v>
      </c>
      <c r="I30">
        <v>276</v>
      </c>
      <c r="J30">
        <v>0</v>
      </c>
      <c r="K30">
        <v>0</v>
      </c>
    </row>
    <row r="31" spans="1:11" x14ac:dyDescent="0.25">
      <c r="A31" t="s">
        <v>19</v>
      </c>
      <c r="B31">
        <v>2013</v>
      </c>
      <c r="C31" t="s">
        <v>16</v>
      </c>
      <c r="D31" s="1">
        <v>41791</v>
      </c>
      <c r="E31">
        <v>30816</v>
      </c>
      <c r="F31">
        <v>24030</v>
      </c>
      <c r="G31">
        <v>6789</v>
      </c>
      <c r="H31">
        <v>2073</v>
      </c>
      <c r="I31">
        <v>309</v>
      </c>
      <c r="J31">
        <v>0</v>
      </c>
      <c r="K31">
        <v>0</v>
      </c>
    </row>
    <row r="32" spans="1:11" x14ac:dyDescent="0.25">
      <c r="A32" t="s">
        <v>19</v>
      </c>
      <c r="B32">
        <v>2013</v>
      </c>
      <c r="C32" t="s">
        <v>16</v>
      </c>
      <c r="D32" t="s">
        <v>14</v>
      </c>
      <c r="E32">
        <v>14982</v>
      </c>
      <c r="F32">
        <v>294</v>
      </c>
      <c r="G32">
        <v>570</v>
      </c>
      <c r="H32">
        <v>0</v>
      </c>
      <c r="I32">
        <v>1830</v>
      </c>
      <c r="J32">
        <v>987</v>
      </c>
      <c r="K32">
        <v>2733</v>
      </c>
    </row>
    <row r="33" spans="1:11" x14ac:dyDescent="0.25">
      <c r="A33" t="s">
        <v>19</v>
      </c>
      <c r="B33">
        <v>2013</v>
      </c>
      <c r="C33" t="s">
        <v>16</v>
      </c>
      <c r="D33" t="s">
        <v>15</v>
      </c>
      <c r="E33">
        <v>13947</v>
      </c>
      <c r="F33">
        <v>915</v>
      </c>
      <c r="G33">
        <v>630</v>
      </c>
      <c r="H33">
        <v>78</v>
      </c>
      <c r="I33">
        <v>36</v>
      </c>
      <c r="J33">
        <v>216</v>
      </c>
      <c r="K33">
        <v>1779</v>
      </c>
    </row>
    <row r="34" spans="1:11" x14ac:dyDescent="0.25">
      <c r="A34" t="s">
        <v>20</v>
      </c>
      <c r="B34">
        <v>2013</v>
      </c>
      <c r="C34" t="s">
        <v>12</v>
      </c>
      <c r="D34" t="s">
        <v>13</v>
      </c>
      <c r="E34">
        <v>21177</v>
      </c>
      <c r="F34">
        <v>20610</v>
      </c>
      <c r="G34">
        <v>567</v>
      </c>
      <c r="H34">
        <v>126</v>
      </c>
      <c r="I34">
        <v>9</v>
      </c>
      <c r="J34">
        <v>0</v>
      </c>
      <c r="K34">
        <v>0</v>
      </c>
    </row>
    <row r="35" spans="1:11" x14ac:dyDescent="0.25">
      <c r="A35" t="s">
        <v>20</v>
      </c>
      <c r="B35">
        <v>2013</v>
      </c>
      <c r="C35" t="s">
        <v>12</v>
      </c>
      <c r="D35" s="1">
        <v>41791</v>
      </c>
      <c r="E35">
        <v>23988</v>
      </c>
      <c r="F35">
        <v>23130</v>
      </c>
      <c r="G35">
        <v>858</v>
      </c>
      <c r="H35">
        <v>186</v>
      </c>
      <c r="I35">
        <v>15</v>
      </c>
      <c r="J35">
        <v>0</v>
      </c>
      <c r="K35">
        <v>0</v>
      </c>
    </row>
    <row r="36" spans="1:11" x14ac:dyDescent="0.25">
      <c r="A36" t="s">
        <v>20</v>
      </c>
      <c r="B36">
        <v>2013</v>
      </c>
      <c r="C36" t="s">
        <v>12</v>
      </c>
      <c r="D36" t="s">
        <v>14</v>
      </c>
      <c r="E36">
        <v>12654</v>
      </c>
      <c r="F36">
        <v>111</v>
      </c>
      <c r="G36">
        <v>102</v>
      </c>
      <c r="H36">
        <v>165</v>
      </c>
      <c r="I36">
        <v>0</v>
      </c>
      <c r="J36">
        <v>150</v>
      </c>
      <c r="K36">
        <v>417</v>
      </c>
    </row>
    <row r="37" spans="1:11" x14ac:dyDescent="0.25">
      <c r="A37" t="s">
        <v>20</v>
      </c>
      <c r="B37">
        <v>2013</v>
      </c>
      <c r="C37" t="s">
        <v>12</v>
      </c>
      <c r="D37" t="s">
        <v>15</v>
      </c>
      <c r="E37">
        <v>13320</v>
      </c>
      <c r="F37">
        <v>15</v>
      </c>
      <c r="G37">
        <v>27</v>
      </c>
      <c r="H37">
        <v>15</v>
      </c>
      <c r="I37">
        <v>72</v>
      </c>
      <c r="J37">
        <v>102</v>
      </c>
      <c r="K37">
        <v>210</v>
      </c>
    </row>
    <row r="38" spans="1:11" x14ac:dyDescent="0.25">
      <c r="A38" t="s">
        <v>20</v>
      </c>
      <c r="B38">
        <v>2013</v>
      </c>
      <c r="C38" t="s">
        <v>16</v>
      </c>
      <c r="D38" t="s">
        <v>13</v>
      </c>
      <c r="E38">
        <v>22377</v>
      </c>
      <c r="F38">
        <v>21753</v>
      </c>
      <c r="G38">
        <v>624</v>
      </c>
      <c r="H38">
        <v>159</v>
      </c>
      <c r="I38">
        <v>9</v>
      </c>
      <c r="J38">
        <v>0</v>
      </c>
      <c r="K38">
        <v>0</v>
      </c>
    </row>
    <row r="39" spans="1:11" x14ac:dyDescent="0.25">
      <c r="A39" t="s">
        <v>20</v>
      </c>
      <c r="B39">
        <v>2013</v>
      </c>
      <c r="C39" t="s">
        <v>16</v>
      </c>
      <c r="D39" s="1">
        <v>41791</v>
      </c>
      <c r="E39">
        <v>25497</v>
      </c>
      <c r="F39">
        <v>24588</v>
      </c>
      <c r="G39">
        <v>906</v>
      </c>
      <c r="H39">
        <v>210</v>
      </c>
      <c r="I39">
        <v>27</v>
      </c>
      <c r="J39">
        <v>0</v>
      </c>
      <c r="K39">
        <v>0</v>
      </c>
    </row>
    <row r="40" spans="1:11" x14ac:dyDescent="0.25">
      <c r="A40" t="s">
        <v>20</v>
      </c>
      <c r="B40">
        <v>2013</v>
      </c>
      <c r="C40" t="s">
        <v>16</v>
      </c>
      <c r="D40" t="s">
        <v>14</v>
      </c>
      <c r="E40">
        <v>13500</v>
      </c>
      <c r="F40">
        <v>171</v>
      </c>
      <c r="G40">
        <v>111</v>
      </c>
      <c r="H40">
        <v>0</v>
      </c>
      <c r="I40">
        <v>261</v>
      </c>
      <c r="J40">
        <v>126</v>
      </c>
      <c r="K40">
        <v>567</v>
      </c>
    </row>
    <row r="41" spans="1:11" x14ac:dyDescent="0.25">
      <c r="A41" t="s">
        <v>20</v>
      </c>
      <c r="B41">
        <v>2013</v>
      </c>
      <c r="C41" t="s">
        <v>16</v>
      </c>
      <c r="D41" t="s">
        <v>15</v>
      </c>
      <c r="E41">
        <v>13395</v>
      </c>
      <c r="F41">
        <v>138</v>
      </c>
      <c r="G41">
        <v>72</v>
      </c>
      <c r="H41">
        <v>21</v>
      </c>
      <c r="I41">
        <v>0</v>
      </c>
      <c r="J41">
        <v>159</v>
      </c>
      <c r="K41">
        <v>381</v>
      </c>
    </row>
    <row r="42" spans="1:11" x14ac:dyDescent="0.25">
      <c r="A42" t="s">
        <v>21</v>
      </c>
      <c r="B42">
        <v>2013</v>
      </c>
      <c r="C42" t="s">
        <v>12</v>
      </c>
      <c r="D42" t="s">
        <v>13</v>
      </c>
      <c r="E42">
        <v>3222</v>
      </c>
      <c r="F42">
        <v>2949</v>
      </c>
      <c r="G42">
        <v>276</v>
      </c>
      <c r="H42">
        <v>66</v>
      </c>
      <c r="I42">
        <v>6</v>
      </c>
      <c r="J42">
        <v>0</v>
      </c>
      <c r="K42">
        <v>0</v>
      </c>
    </row>
    <row r="43" spans="1:11" x14ac:dyDescent="0.25">
      <c r="A43" t="s">
        <v>21</v>
      </c>
      <c r="B43">
        <v>2013</v>
      </c>
      <c r="C43" t="s">
        <v>12</v>
      </c>
      <c r="D43" s="1">
        <v>41791</v>
      </c>
      <c r="E43">
        <v>3489</v>
      </c>
      <c r="F43">
        <v>3207</v>
      </c>
      <c r="G43">
        <v>282</v>
      </c>
      <c r="H43">
        <v>45</v>
      </c>
      <c r="I43">
        <v>0</v>
      </c>
      <c r="J43">
        <v>0</v>
      </c>
      <c r="K43">
        <v>0</v>
      </c>
    </row>
    <row r="44" spans="1:11" x14ac:dyDescent="0.25">
      <c r="A44" t="s">
        <v>21</v>
      </c>
      <c r="B44">
        <v>2013</v>
      </c>
      <c r="C44" t="s">
        <v>12</v>
      </c>
      <c r="D44" t="s">
        <v>14</v>
      </c>
      <c r="E44">
        <v>1965</v>
      </c>
      <c r="F44">
        <v>30</v>
      </c>
      <c r="G44">
        <v>48</v>
      </c>
      <c r="H44">
        <v>60</v>
      </c>
      <c r="I44">
        <v>0</v>
      </c>
      <c r="J44">
        <v>48</v>
      </c>
      <c r="K44">
        <v>141</v>
      </c>
    </row>
    <row r="45" spans="1:11" x14ac:dyDescent="0.25">
      <c r="A45" t="s">
        <v>21</v>
      </c>
      <c r="B45">
        <v>2013</v>
      </c>
      <c r="C45" t="s">
        <v>12</v>
      </c>
      <c r="D45" t="s">
        <v>15</v>
      </c>
      <c r="E45">
        <v>2196</v>
      </c>
      <c r="F45">
        <v>0</v>
      </c>
      <c r="G45">
        <v>6</v>
      </c>
      <c r="H45">
        <v>6</v>
      </c>
      <c r="I45">
        <v>21</v>
      </c>
      <c r="J45">
        <v>18</v>
      </c>
      <c r="K45">
        <v>51</v>
      </c>
    </row>
    <row r="46" spans="1:11" x14ac:dyDescent="0.25">
      <c r="A46" t="s">
        <v>21</v>
      </c>
      <c r="B46">
        <v>2013</v>
      </c>
      <c r="C46" t="s">
        <v>16</v>
      </c>
      <c r="D46" t="s">
        <v>13</v>
      </c>
      <c r="E46">
        <v>3483</v>
      </c>
      <c r="F46">
        <v>3162</v>
      </c>
      <c r="G46">
        <v>321</v>
      </c>
      <c r="H46">
        <v>63</v>
      </c>
      <c r="I46">
        <v>9</v>
      </c>
      <c r="J46">
        <v>0</v>
      </c>
      <c r="K46">
        <v>0</v>
      </c>
    </row>
    <row r="47" spans="1:11" x14ac:dyDescent="0.25">
      <c r="A47" t="s">
        <v>21</v>
      </c>
      <c r="B47">
        <v>2013</v>
      </c>
      <c r="C47" t="s">
        <v>16</v>
      </c>
      <c r="D47" s="1">
        <v>41791</v>
      </c>
      <c r="E47">
        <v>3741</v>
      </c>
      <c r="F47">
        <v>3450</v>
      </c>
      <c r="G47">
        <v>294</v>
      </c>
      <c r="H47">
        <v>72</v>
      </c>
      <c r="I47">
        <v>0</v>
      </c>
      <c r="J47">
        <v>0</v>
      </c>
      <c r="K47">
        <v>0</v>
      </c>
    </row>
    <row r="48" spans="1:11" x14ac:dyDescent="0.25">
      <c r="A48" t="s">
        <v>21</v>
      </c>
      <c r="B48">
        <v>2013</v>
      </c>
      <c r="C48" t="s">
        <v>16</v>
      </c>
      <c r="D48" t="s">
        <v>14</v>
      </c>
      <c r="E48">
        <v>2103</v>
      </c>
      <c r="F48">
        <v>30</v>
      </c>
      <c r="G48">
        <v>45</v>
      </c>
      <c r="H48">
        <v>0</v>
      </c>
      <c r="I48">
        <v>87</v>
      </c>
      <c r="J48">
        <v>45</v>
      </c>
      <c r="K48">
        <v>165</v>
      </c>
    </row>
    <row r="49" spans="1:11" x14ac:dyDescent="0.25">
      <c r="A49" t="s">
        <v>21</v>
      </c>
      <c r="B49">
        <v>2013</v>
      </c>
      <c r="C49" t="s">
        <v>16</v>
      </c>
      <c r="D49" t="s">
        <v>15</v>
      </c>
      <c r="E49">
        <v>2154</v>
      </c>
      <c r="F49">
        <v>69</v>
      </c>
      <c r="G49">
        <v>36</v>
      </c>
      <c r="H49">
        <v>9</v>
      </c>
      <c r="I49">
        <v>0</v>
      </c>
      <c r="J49">
        <v>30</v>
      </c>
      <c r="K49">
        <v>138</v>
      </c>
    </row>
    <row r="50" spans="1:11" x14ac:dyDescent="0.25">
      <c r="A50" t="s">
        <v>11</v>
      </c>
      <c r="B50">
        <v>2014</v>
      </c>
      <c r="C50" t="s">
        <v>12</v>
      </c>
      <c r="D50" t="s">
        <v>13</v>
      </c>
      <c r="E50">
        <v>173244</v>
      </c>
      <c r="F50">
        <v>147837</v>
      </c>
      <c r="G50">
        <v>25407</v>
      </c>
      <c r="H50">
        <v>8994</v>
      </c>
      <c r="I50">
        <v>1464</v>
      </c>
      <c r="J50">
        <v>0</v>
      </c>
      <c r="K50">
        <v>0</v>
      </c>
    </row>
    <row r="51" spans="1:11" x14ac:dyDescent="0.25">
      <c r="A51" t="s">
        <v>11</v>
      </c>
      <c r="B51">
        <v>2014</v>
      </c>
      <c r="C51" t="s">
        <v>12</v>
      </c>
      <c r="D51" s="1">
        <v>41791</v>
      </c>
      <c r="E51">
        <v>255723</v>
      </c>
      <c r="F51">
        <v>219186</v>
      </c>
      <c r="G51">
        <v>36537</v>
      </c>
      <c r="H51">
        <v>12342</v>
      </c>
      <c r="I51">
        <v>1893</v>
      </c>
      <c r="J51">
        <v>0</v>
      </c>
      <c r="K51">
        <v>0</v>
      </c>
    </row>
    <row r="52" spans="1:11" x14ac:dyDescent="0.25">
      <c r="A52" t="s">
        <v>11</v>
      </c>
      <c r="B52">
        <v>2014</v>
      </c>
      <c r="C52" t="s">
        <v>12</v>
      </c>
      <c r="D52" t="s">
        <v>14</v>
      </c>
      <c r="E52">
        <v>142527</v>
      </c>
      <c r="F52">
        <v>1722</v>
      </c>
      <c r="G52">
        <v>5757</v>
      </c>
      <c r="H52">
        <v>7032</v>
      </c>
      <c r="I52">
        <v>0</v>
      </c>
      <c r="J52">
        <v>9123</v>
      </c>
      <c r="K52">
        <v>17316</v>
      </c>
    </row>
    <row r="53" spans="1:11" x14ac:dyDescent="0.25">
      <c r="A53" t="s">
        <v>11</v>
      </c>
      <c r="B53">
        <v>2014</v>
      </c>
      <c r="C53" t="s">
        <v>12</v>
      </c>
      <c r="D53" t="s">
        <v>15</v>
      </c>
      <c r="E53">
        <v>143619</v>
      </c>
      <c r="F53">
        <v>1044</v>
      </c>
      <c r="G53">
        <v>2757</v>
      </c>
      <c r="H53">
        <v>1008</v>
      </c>
      <c r="I53">
        <v>5412</v>
      </c>
      <c r="J53">
        <v>1878</v>
      </c>
      <c r="K53">
        <v>10611</v>
      </c>
    </row>
    <row r="54" spans="1:11" x14ac:dyDescent="0.25">
      <c r="A54" t="s">
        <v>11</v>
      </c>
      <c r="B54">
        <v>2014</v>
      </c>
      <c r="C54" t="s">
        <v>16</v>
      </c>
      <c r="D54" t="s">
        <v>13</v>
      </c>
      <c r="E54">
        <v>183114</v>
      </c>
      <c r="F54">
        <v>156069</v>
      </c>
      <c r="G54">
        <v>27045</v>
      </c>
      <c r="H54">
        <v>9609</v>
      </c>
      <c r="I54">
        <v>1599</v>
      </c>
      <c r="J54">
        <v>0</v>
      </c>
      <c r="K54">
        <v>0</v>
      </c>
    </row>
    <row r="55" spans="1:11" x14ac:dyDescent="0.25">
      <c r="A55" t="s">
        <v>11</v>
      </c>
      <c r="B55">
        <v>2014</v>
      </c>
      <c r="C55" t="s">
        <v>16</v>
      </c>
      <c r="D55" s="1">
        <v>41791</v>
      </c>
      <c r="E55">
        <v>268620</v>
      </c>
      <c r="F55">
        <v>229968</v>
      </c>
      <c r="G55">
        <v>38649</v>
      </c>
      <c r="H55">
        <v>12903</v>
      </c>
      <c r="I55">
        <v>2025</v>
      </c>
      <c r="J55">
        <v>0</v>
      </c>
      <c r="K55">
        <v>0</v>
      </c>
    </row>
    <row r="56" spans="1:11" x14ac:dyDescent="0.25">
      <c r="A56" t="s">
        <v>11</v>
      </c>
      <c r="B56">
        <v>2014</v>
      </c>
      <c r="C56" t="s">
        <v>16</v>
      </c>
      <c r="D56" t="s">
        <v>14</v>
      </c>
      <c r="E56">
        <v>149973</v>
      </c>
      <c r="F56">
        <v>3057</v>
      </c>
      <c r="G56">
        <v>6759</v>
      </c>
      <c r="H56">
        <v>0</v>
      </c>
      <c r="I56">
        <v>14349</v>
      </c>
      <c r="J56">
        <v>9237</v>
      </c>
      <c r="K56">
        <v>23496</v>
      </c>
    </row>
    <row r="57" spans="1:11" x14ac:dyDescent="0.25">
      <c r="A57" t="s">
        <v>11</v>
      </c>
      <c r="B57">
        <v>2014</v>
      </c>
      <c r="C57" t="s">
        <v>16</v>
      </c>
      <c r="D57" t="s">
        <v>15</v>
      </c>
      <c r="E57">
        <v>150417</v>
      </c>
      <c r="F57">
        <v>6819</v>
      </c>
      <c r="G57">
        <v>6156</v>
      </c>
      <c r="H57">
        <v>906</v>
      </c>
      <c r="I57">
        <v>168</v>
      </c>
      <c r="J57">
        <v>2655</v>
      </c>
      <c r="K57">
        <v>15921</v>
      </c>
    </row>
    <row r="58" spans="1:11" x14ac:dyDescent="0.25">
      <c r="A58" t="s">
        <v>17</v>
      </c>
      <c r="B58">
        <v>2014</v>
      </c>
      <c r="C58" t="s">
        <v>12</v>
      </c>
      <c r="D58" t="s">
        <v>13</v>
      </c>
      <c r="E58">
        <v>108876</v>
      </c>
      <c r="F58">
        <v>98226</v>
      </c>
      <c r="G58">
        <v>10650</v>
      </c>
      <c r="H58">
        <v>3657</v>
      </c>
      <c r="I58">
        <v>618</v>
      </c>
      <c r="J58">
        <v>0</v>
      </c>
      <c r="K58">
        <v>0</v>
      </c>
    </row>
    <row r="59" spans="1:11" x14ac:dyDescent="0.25">
      <c r="A59" t="s">
        <v>17</v>
      </c>
      <c r="B59">
        <v>2014</v>
      </c>
      <c r="C59" t="s">
        <v>12</v>
      </c>
      <c r="D59" s="1">
        <v>41791</v>
      </c>
      <c r="E59">
        <v>166602</v>
      </c>
      <c r="F59">
        <v>151365</v>
      </c>
      <c r="G59">
        <v>15237</v>
      </c>
      <c r="H59">
        <v>4941</v>
      </c>
      <c r="I59">
        <v>804</v>
      </c>
      <c r="J59">
        <v>0</v>
      </c>
      <c r="K59">
        <v>0</v>
      </c>
    </row>
    <row r="60" spans="1:11" x14ac:dyDescent="0.25">
      <c r="A60" t="s">
        <v>17</v>
      </c>
      <c r="B60">
        <v>2014</v>
      </c>
      <c r="C60" t="s">
        <v>12</v>
      </c>
      <c r="D60" t="s">
        <v>14</v>
      </c>
      <c r="E60">
        <v>91923</v>
      </c>
      <c r="F60">
        <v>1143</v>
      </c>
      <c r="G60">
        <v>3543</v>
      </c>
      <c r="H60">
        <v>3240</v>
      </c>
      <c r="I60">
        <v>0</v>
      </c>
      <c r="J60">
        <v>4146</v>
      </c>
      <c r="K60">
        <v>8913</v>
      </c>
    </row>
    <row r="61" spans="1:11" x14ac:dyDescent="0.25">
      <c r="A61" t="s">
        <v>17</v>
      </c>
      <c r="B61">
        <v>2014</v>
      </c>
      <c r="C61" t="s">
        <v>12</v>
      </c>
      <c r="D61" t="s">
        <v>15</v>
      </c>
      <c r="E61">
        <v>92730</v>
      </c>
      <c r="F61">
        <v>441</v>
      </c>
      <c r="G61">
        <v>1434</v>
      </c>
      <c r="H61">
        <v>711</v>
      </c>
      <c r="I61">
        <v>2541</v>
      </c>
      <c r="J61">
        <v>1293</v>
      </c>
      <c r="K61">
        <v>5673</v>
      </c>
    </row>
    <row r="62" spans="1:11" x14ac:dyDescent="0.25">
      <c r="A62" t="s">
        <v>17</v>
      </c>
      <c r="B62">
        <v>2014</v>
      </c>
      <c r="C62" t="s">
        <v>16</v>
      </c>
      <c r="D62" t="s">
        <v>13</v>
      </c>
      <c r="E62">
        <v>114756</v>
      </c>
      <c r="F62">
        <v>103599</v>
      </c>
      <c r="G62">
        <v>11157</v>
      </c>
      <c r="H62">
        <v>3828</v>
      </c>
      <c r="I62">
        <v>642</v>
      </c>
      <c r="J62">
        <v>0</v>
      </c>
      <c r="K62">
        <v>0</v>
      </c>
    </row>
    <row r="63" spans="1:11" x14ac:dyDescent="0.25">
      <c r="A63" t="s">
        <v>17</v>
      </c>
      <c r="B63">
        <v>2014</v>
      </c>
      <c r="C63" t="s">
        <v>16</v>
      </c>
      <c r="D63" s="1">
        <v>41791</v>
      </c>
      <c r="E63">
        <v>174780</v>
      </c>
      <c r="F63">
        <v>158769</v>
      </c>
      <c r="G63">
        <v>16011</v>
      </c>
      <c r="H63">
        <v>5094</v>
      </c>
      <c r="I63">
        <v>840</v>
      </c>
      <c r="J63">
        <v>0</v>
      </c>
      <c r="K63">
        <v>0</v>
      </c>
    </row>
    <row r="64" spans="1:11" x14ac:dyDescent="0.25">
      <c r="A64" t="s">
        <v>17</v>
      </c>
      <c r="B64">
        <v>2014</v>
      </c>
      <c r="C64" t="s">
        <v>16</v>
      </c>
      <c r="D64" t="s">
        <v>14</v>
      </c>
      <c r="E64">
        <v>96336</v>
      </c>
      <c r="F64">
        <v>2007</v>
      </c>
      <c r="G64">
        <v>4026</v>
      </c>
      <c r="H64">
        <v>0</v>
      </c>
      <c r="I64">
        <v>6303</v>
      </c>
      <c r="J64">
        <v>4092</v>
      </c>
      <c r="K64">
        <v>11943</v>
      </c>
    </row>
    <row r="65" spans="1:11" x14ac:dyDescent="0.25">
      <c r="A65" t="s">
        <v>17</v>
      </c>
      <c r="B65">
        <v>2014</v>
      </c>
      <c r="C65" t="s">
        <v>16</v>
      </c>
      <c r="D65" t="s">
        <v>15</v>
      </c>
      <c r="E65">
        <v>95955</v>
      </c>
      <c r="F65">
        <v>3000</v>
      </c>
      <c r="G65">
        <v>3264</v>
      </c>
      <c r="H65">
        <v>573</v>
      </c>
      <c r="I65">
        <v>48</v>
      </c>
      <c r="J65">
        <v>1761</v>
      </c>
      <c r="K65">
        <v>8250</v>
      </c>
    </row>
    <row r="66" spans="1:11" x14ac:dyDescent="0.25">
      <c r="A66" t="s">
        <v>18</v>
      </c>
      <c r="B66">
        <v>2014</v>
      </c>
      <c r="C66" t="s">
        <v>12</v>
      </c>
      <c r="D66" t="s">
        <v>13</v>
      </c>
      <c r="E66">
        <v>40131</v>
      </c>
      <c r="F66">
        <v>25170</v>
      </c>
      <c r="G66">
        <v>14958</v>
      </c>
      <c r="H66">
        <v>5751</v>
      </c>
      <c r="I66">
        <v>957</v>
      </c>
      <c r="J66">
        <v>0</v>
      </c>
      <c r="K66">
        <v>0</v>
      </c>
    </row>
    <row r="67" spans="1:11" x14ac:dyDescent="0.25">
      <c r="A67" t="s">
        <v>18</v>
      </c>
      <c r="B67">
        <v>2014</v>
      </c>
      <c r="C67" t="s">
        <v>12</v>
      </c>
      <c r="D67" s="1">
        <v>41791</v>
      </c>
      <c r="E67">
        <v>55023</v>
      </c>
      <c r="F67">
        <v>34833</v>
      </c>
      <c r="G67">
        <v>20190</v>
      </c>
      <c r="H67">
        <v>7416</v>
      </c>
      <c r="I67">
        <v>1143</v>
      </c>
      <c r="J67">
        <v>0</v>
      </c>
      <c r="K67">
        <v>0</v>
      </c>
    </row>
    <row r="68" spans="1:11" x14ac:dyDescent="0.25">
      <c r="A68" t="s">
        <v>18</v>
      </c>
      <c r="B68">
        <v>2014</v>
      </c>
      <c r="C68" t="s">
        <v>12</v>
      </c>
      <c r="D68" t="s">
        <v>14</v>
      </c>
      <c r="E68">
        <v>27732</v>
      </c>
      <c r="F68">
        <v>447</v>
      </c>
      <c r="G68">
        <v>2388</v>
      </c>
      <c r="H68">
        <v>3720</v>
      </c>
      <c r="I68">
        <v>0</v>
      </c>
      <c r="J68">
        <v>5052</v>
      </c>
      <c r="K68">
        <v>8229</v>
      </c>
    </row>
    <row r="69" spans="1:11" x14ac:dyDescent="0.25">
      <c r="A69" t="s">
        <v>18</v>
      </c>
      <c r="B69">
        <v>2014</v>
      </c>
      <c r="C69" t="s">
        <v>12</v>
      </c>
      <c r="D69" t="s">
        <v>15</v>
      </c>
      <c r="E69">
        <v>27048</v>
      </c>
      <c r="F69">
        <v>669</v>
      </c>
      <c r="G69">
        <v>1542</v>
      </c>
      <c r="H69">
        <v>366</v>
      </c>
      <c r="I69">
        <v>3129</v>
      </c>
      <c r="J69">
        <v>450</v>
      </c>
      <c r="K69">
        <v>5238</v>
      </c>
    </row>
    <row r="70" spans="1:11" x14ac:dyDescent="0.25">
      <c r="A70" t="s">
        <v>18</v>
      </c>
      <c r="B70">
        <v>2014</v>
      </c>
      <c r="C70" t="s">
        <v>16</v>
      </c>
      <c r="D70" t="s">
        <v>13</v>
      </c>
      <c r="E70">
        <v>43152</v>
      </c>
      <c r="F70">
        <v>27003</v>
      </c>
      <c r="G70">
        <v>16146</v>
      </c>
      <c r="H70">
        <v>6303</v>
      </c>
      <c r="I70">
        <v>1071</v>
      </c>
      <c r="J70">
        <v>0</v>
      </c>
      <c r="K70">
        <v>0</v>
      </c>
    </row>
    <row r="71" spans="1:11" x14ac:dyDescent="0.25">
      <c r="A71" t="s">
        <v>18</v>
      </c>
      <c r="B71">
        <v>2014</v>
      </c>
      <c r="C71" t="s">
        <v>16</v>
      </c>
      <c r="D71" s="1">
        <v>41791</v>
      </c>
      <c r="E71">
        <v>59358</v>
      </c>
      <c r="F71">
        <v>37803</v>
      </c>
      <c r="G71">
        <v>21555</v>
      </c>
      <c r="H71">
        <v>7908</v>
      </c>
      <c r="I71">
        <v>1245</v>
      </c>
      <c r="J71">
        <v>0</v>
      </c>
      <c r="K71">
        <v>0</v>
      </c>
    </row>
    <row r="72" spans="1:11" x14ac:dyDescent="0.25">
      <c r="A72" t="s">
        <v>18</v>
      </c>
      <c r="B72">
        <v>2014</v>
      </c>
      <c r="C72" t="s">
        <v>16</v>
      </c>
      <c r="D72" t="s">
        <v>14</v>
      </c>
      <c r="E72">
        <v>28755</v>
      </c>
      <c r="F72">
        <v>849</v>
      </c>
      <c r="G72">
        <v>2877</v>
      </c>
      <c r="H72">
        <v>0</v>
      </c>
      <c r="I72">
        <v>7548</v>
      </c>
      <c r="J72">
        <v>5100</v>
      </c>
      <c r="K72">
        <v>10710</v>
      </c>
    </row>
    <row r="73" spans="1:11" x14ac:dyDescent="0.25">
      <c r="A73" t="s">
        <v>18</v>
      </c>
      <c r="B73">
        <v>2014</v>
      </c>
      <c r="C73" t="s">
        <v>16</v>
      </c>
      <c r="D73" t="s">
        <v>15</v>
      </c>
      <c r="E73">
        <v>26715</v>
      </c>
      <c r="F73">
        <v>3483</v>
      </c>
      <c r="G73">
        <v>2739</v>
      </c>
      <c r="H73">
        <v>333</v>
      </c>
      <c r="I73">
        <v>114</v>
      </c>
      <c r="J73">
        <v>669</v>
      </c>
      <c r="K73">
        <v>6948</v>
      </c>
    </row>
    <row r="74" spans="1:11" x14ac:dyDescent="0.25">
      <c r="A74" t="s">
        <v>19</v>
      </c>
      <c r="B74">
        <v>2014</v>
      </c>
      <c r="C74" t="s">
        <v>12</v>
      </c>
      <c r="D74" t="s">
        <v>13</v>
      </c>
      <c r="E74">
        <v>21798</v>
      </c>
      <c r="F74">
        <v>17466</v>
      </c>
      <c r="G74">
        <v>4332</v>
      </c>
      <c r="H74">
        <v>1317</v>
      </c>
      <c r="I74">
        <v>201</v>
      </c>
      <c r="J74">
        <v>0</v>
      </c>
      <c r="K74">
        <v>0</v>
      </c>
    </row>
    <row r="75" spans="1:11" x14ac:dyDescent="0.25">
      <c r="A75" t="s">
        <v>19</v>
      </c>
      <c r="B75">
        <v>2014</v>
      </c>
      <c r="C75" t="s">
        <v>12</v>
      </c>
      <c r="D75" s="1">
        <v>41791</v>
      </c>
      <c r="E75">
        <v>29469</v>
      </c>
      <c r="F75">
        <v>23190</v>
      </c>
      <c r="G75">
        <v>6276</v>
      </c>
      <c r="H75">
        <v>1935</v>
      </c>
      <c r="I75">
        <v>270</v>
      </c>
      <c r="J75">
        <v>0</v>
      </c>
      <c r="K75">
        <v>0</v>
      </c>
    </row>
    <row r="76" spans="1:11" x14ac:dyDescent="0.25">
      <c r="A76" t="s">
        <v>19</v>
      </c>
      <c r="B76">
        <v>2014</v>
      </c>
      <c r="C76" t="s">
        <v>12</v>
      </c>
      <c r="D76" t="s">
        <v>14</v>
      </c>
      <c r="E76">
        <v>15387</v>
      </c>
      <c r="F76">
        <v>165</v>
      </c>
      <c r="G76">
        <v>561</v>
      </c>
      <c r="H76">
        <v>1023</v>
      </c>
      <c r="I76">
        <v>0</v>
      </c>
      <c r="J76">
        <v>1101</v>
      </c>
      <c r="K76">
        <v>2181</v>
      </c>
    </row>
    <row r="77" spans="1:11" x14ac:dyDescent="0.25">
      <c r="A77" t="s">
        <v>19</v>
      </c>
      <c r="B77">
        <v>2014</v>
      </c>
      <c r="C77" t="s">
        <v>12</v>
      </c>
      <c r="D77" t="s">
        <v>15</v>
      </c>
      <c r="E77">
        <v>14895</v>
      </c>
      <c r="F77">
        <v>93</v>
      </c>
      <c r="G77">
        <v>261</v>
      </c>
      <c r="H77">
        <v>51</v>
      </c>
      <c r="I77">
        <v>756</v>
      </c>
      <c r="J77">
        <v>174</v>
      </c>
      <c r="K77">
        <v>1194</v>
      </c>
    </row>
    <row r="78" spans="1:11" x14ac:dyDescent="0.25">
      <c r="A78" t="s">
        <v>19</v>
      </c>
      <c r="B78">
        <v>2014</v>
      </c>
      <c r="C78" t="s">
        <v>16</v>
      </c>
      <c r="D78" t="s">
        <v>13</v>
      </c>
      <c r="E78">
        <v>23400</v>
      </c>
      <c r="F78">
        <v>18669</v>
      </c>
      <c r="G78">
        <v>4731</v>
      </c>
      <c r="H78">
        <v>1395</v>
      </c>
      <c r="I78">
        <v>225</v>
      </c>
      <c r="J78">
        <v>0</v>
      </c>
      <c r="K78">
        <v>0</v>
      </c>
    </row>
    <row r="79" spans="1:11" x14ac:dyDescent="0.25">
      <c r="A79" t="s">
        <v>19</v>
      </c>
      <c r="B79">
        <v>2014</v>
      </c>
      <c r="C79" t="s">
        <v>16</v>
      </c>
      <c r="D79" s="1">
        <v>41791</v>
      </c>
      <c r="E79">
        <v>31380</v>
      </c>
      <c r="F79">
        <v>24663</v>
      </c>
      <c r="G79">
        <v>6720</v>
      </c>
      <c r="H79">
        <v>2076</v>
      </c>
      <c r="I79">
        <v>276</v>
      </c>
      <c r="J79">
        <v>0</v>
      </c>
      <c r="K79">
        <v>0</v>
      </c>
    </row>
    <row r="80" spans="1:11" x14ac:dyDescent="0.25">
      <c r="A80" t="s">
        <v>19</v>
      </c>
      <c r="B80">
        <v>2014</v>
      </c>
      <c r="C80" t="s">
        <v>16</v>
      </c>
      <c r="D80" t="s">
        <v>14</v>
      </c>
      <c r="E80">
        <v>15282</v>
      </c>
      <c r="F80">
        <v>282</v>
      </c>
      <c r="G80">
        <v>612</v>
      </c>
      <c r="H80">
        <v>0</v>
      </c>
      <c r="I80">
        <v>1806</v>
      </c>
      <c r="J80">
        <v>1035</v>
      </c>
      <c r="K80">
        <v>2736</v>
      </c>
    </row>
    <row r="81" spans="1:11" x14ac:dyDescent="0.25">
      <c r="A81" t="s">
        <v>19</v>
      </c>
      <c r="B81">
        <v>2014</v>
      </c>
      <c r="C81" t="s">
        <v>16</v>
      </c>
      <c r="D81" t="s">
        <v>15</v>
      </c>
      <c r="E81">
        <v>14094</v>
      </c>
      <c r="F81">
        <v>825</v>
      </c>
      <c r="G81">
        <v>630</v>
      </c>
      <c r="H81">
        <v>63</v>
      </c>
      <c r="I81">
        <v>18</v>
      </c>
      <c r="J81">
        <v>237</v>
      </c>
      <c r="K81">
        <v>1698</v>
      </c>
    </row>
    <row r="82" spans="1:11" x14ac:dyDescent="0.25">
      <c r="A82" t="s">
        <v>20</v>
      </c>
      <c r="B82">
        <v>2014</v>
      </c>
      <c r="C82" t="s">
        <v>12</v>
      </c>
      <c r="D82" t="s">
        <v>13</v>
      </c>
      <c r="E82">
        <v>22803</v>
      </c>
      <c r="F82">
        <v>22266</v>
      </c>
      <c r="G82">
        <v>540</v>
      </c>
      <c r="H82">
        <v>111</v>
      </c>
      <c r="I82">
        <v>12</v>
      </c>
      <c r="J82">
        <v>0</v>
      </c>
      <c r="K82">
        <v>0</v>
      </c>
    </row>
    <row r="83" spans="1:11" x14ac:dyDescent="0.25">
      <c r="A83" t="s">
        <v>20</v>
      </c>
      <c r="B83">
        <v>2014</v>
      </c>
      <c r="C83" t="s">
        <v>12</v>
      </c>
      <c r="D83" s="1">
        <v>41791</v>
      </c>
      <c r="E83">
        <v>25095</v>
      </c>
      <c r="F83">
        <v>24276</v>
      </c>
      <c r="G83">
        <v>819</v>
      </c>
      <c r="H83">
        <v>174</v>
      </c>
      <c r="I83">
        <v>18</v>
      </c>
      <c r="J83">
        <v>0</v>
      </c>
      <c r="K83">
        <v>0</v>
      </c>
    </row>
    <row r="84" spans="1:11" x14ac:dyDescent="0.25">
      <c r="A84" t="s">
        <v>20</v>
      </c>
      <c r="B84">
        <v>2014</v>
      </c>
      <c r="C84" t="s">
        <v>12</v>
      </c>
      <c r="D84" t="s">
        <v>14</v>
      </c>
      <c r="E84">
        <v>13038</v>
      </c>
      <c r="F84">
        <v>123</v>
      </c>
      <c r="G84">
        <v>141</v>
      </c>
      <c r="H84">
        <v>165</v>
      </c>
      <c r="I84">
        <v>0</v>
      </c>
      <c r="J84">
        <v>162</v>
      </c>
      <c r="K84">
        <v>450</v>
      </c>
    </row>
    <row r="85" spans="1:11" x14ac:dyDescent="0.25">
      <c r="A85" t="s">
        <v>20</v>
      </c>
      <c r="B85">
        <v>2014</v>
      </c>
      <c r="C85" t="s">
        <v>12</v>
      </c>
      <c r="D85" t="s">
        <v>15</v>
      </c>
      <c r="E85">
        <v>13692</v>
      </c>
      <c r="F85">
        <v>18</v>
      </c>
      <c r="G85">
        <v>27</v>
      </c>
      <c r="H85">
        <v>12</v>
      </c>
      <c r="I85">
        <v>66</v>
      </c>
      <c r="J85">
        <v>105</v>
      </c>
      <c r="K85">
        <v>210</v>
      </c>
    </row>
    <row r="86" spans="1:11" x14ac:dyDescent="0.25">
      <c r="A86" t="s">
        <v>20</v>
      </c>
      <c r="B86">
        <v>2014</v>
      </c>
      <c r="C86" t="s">
        <v>16</v>
      </c>
      <c r="D86" t="s">
        <v>13</v>
      </c>
      <c r="E86">
        <v>24201</v>
      </c>
      <c r="F86">
        <v>23595</v>
      </c>
      <c r="G86">
        <v>606</v>
      </c>
      <c r="H86">
        <v>153</v>
      </c>
      <c r="I86">
        <v>9</v>
      </c>
      <c r="J86">
        <v>0</v>
      </c>
      <c r="K86">
        <v>0</v>
      </c>
    </row>
    <row r="87" spans="1:11" x14ac:dyDescent="0.25">
      <c r="A87" t="s">
        <v>20</v>
      </c>
      <c r="B87">
        <v>2014</v>
      </c>
      <c r="C87" t="s">
        <v>16</v>
      </c>
      <c r="D87" s="1">
        <v>41791</v>
      </c>
      <c r="E87">
        <v>26790</v>
      </c>
      <c r="F87">
        <v>25884</v>
      </c>
      <c r="G87">
        <v>906</v>
      </c>
      <c r="H87">
        <v>201</v>
      </c>
      <c r="I87">
        <v>21</v>
      </c>
      <c r="J87">
        <v>0</v>
      </c>
      <c r="K87">
        <v>0</v>
      </c>
    </row>
    <row r="88" spans="1:11" x14ac:dyDescent="0.25">
      <c r="A88" t="s">
        <v>20</v>
      </c>
      <c r="B88">
        <v>2014</v>
      </c>
      <c r="C88" t="s">
        <v>16</v>
      </c>
      <c r="D88" t="s">
        <v>14</v>
      </c>
      <c r="E88">
        <v>14001</v>
      </c>
      <c r="F88">
        <v>192</v>
      </c>
      <c r="G88">
        <v>111</v>
      </c>
      <c r="H88">
        <v>0</v>
      </c>
      <c r="I88">
        <v>237</v>
      </c>
      <c r="J88">
        <v>132</v>
      </c>
      <c r="K88">
        <v>573</v>
      </c>
    </row>
    <row r="89" spans="1:11" x14ac:dyDescent="0.25">
      <c r="A89" t="s">
        <v>20</v>
      </c>
      <c r="B89">
        <v>2014</v>
      </c>
      <c r="C89" t="s">
        <v>16</v>
      </c>
      <c r="D89" t="s">
        <v>15</v>
      </c>
      <c r="E89">
        <v>13845</v>
      </c>
      <c r="F89">
        <v>117</v>
      </c>
      <c r="G89">
        <v>78</v>
      </c>
      <c r="H89">
        <v>12</v>
      </c>
      <c r="I89">
        <v>0</v>
      </c>
      <c r="J89">
        <v>144</v>
      </c>
      <c r="K89">
        <v>348</v>
      </c>
    </row>
    <row r="90" spans="1:11" x14ac:dyDescent="0.25">
      <c r="A90" t="s">
        <v>21</v>
      </c>
      <c r="B90">
        <v>2014</v>
      </c>
      <c r="C90" t="s">
        <v>12</v>
      </c>
      <c r="D90" t="s">
        <v>13</v>
      </c>
      <c r="E90">
        <v>3393</v>
      </c>
      <c r="F90">
        <v>3150</v>
      </c>
      <c r="G90">
        <v>240</v>
      </c>
      <c r="H90">
        <v>60</v>
      </c>
      <c r="I90">
        <v>9</v>
      </c>
      <c r="J90">
        <v>0</v>
      </c>
      <c r="K90">
        <v>0</v>
      </c>
    </row>
    <row r="91" spans="1:11" x14ac:dyDescent="0.25">
      <c r="A91" t="s">
        <v>21</v>
      </c>
      <c r="B91">
        <v>2014</v>
      </c>
      <c r="C91" t="s">
        <v>12</v>
      </c>
      <c r="D91" s="1">
        <v>41791</v>
      </c>
      <c r="E91">
        <v>3612</v>
      </c>
      <c r="F91">
        <v>3348</v>
      </c>
      <c r="G91">
        <v>264</v>
      </c>
      <c r="H91">
        <v>45</v>
      </c>
      <c r="I91">
        <v>0</v>
      </c>
      <c r="J91">
        <v>0</v>
      </c>
      <c r="K91">
        <v>0</v>
      </c>
    </row>
    <row r="92" spans="1:11" x14ac:dyDescent="0.25">
      <c r="A92" t="s">
        <v>21</v>
      </c>
      <c r="B92">
        <v>2014</v>
      </c>
      <c r="C92" t="s">
        <v>12</v>
      </c>
      <c r="D92" t="s">
        <v>14</v>
      </c>
      <c r="E92">
        <v>2019</v>
      </c>
      <c r="F92">
        <v>30</v>
      </c>
      <c r="G92">
        <v>54</v>
      </c>
      <c r="H92">
        <v>60</v>
      </c>
      <c r="I92">
        <v>0</v>
      </c>
      <c r="J92">
        <v>45</v>
      </c>
      <c r="K92">
        <v>135</v>
      </c>
    </row>
    <row r="93" spans="1:11" x14ac:dyDescent="0.25">
      <c r="A93" t="s">
        <v>21</v>
      </c>
      <c r="B93">
        <v>2014</v>
      </c>
      <c r="C93" t="s">
        <v>12</v>
      </c>
      <c r="D93" t="s">
        <v>15</v>
      </c>
      <c r="E93">
        <v>2181</v>
      </c>
      <c r="F93">
        <v>0</v>
      </c>
      <c r="G93">
        <v>6</v>
      </c>
      <c r="H93">
        <v>0</v>
      </c>
      <c r="I93">
        <v>18</v>
      </c>
      <c r="J93">
        <v>18</v>
      </c>
      <c r="K93">
        <v>45</v>
      </c>
    </row>
    <row r="94" spans="1:11" x14ac:dyDescent="0.25">
      <c r="A94" t="s">
        <v>21</v>
      </c>
      <c r="B94">
        <v>2014</v>
      </c>
      <c r="C94" t="s">
        <v>16</v>
      </c>
      <c r="D94" t="s">
        <v>13</v>
      </c>
      <c r="E94">
        <v>3567</v>
      </c>
      <c r="F94">
        <v>3276</v>
      </c>
      <c r="G94">
        <v>291</v>
      </c>
      <c r="H94">
        <v>51</v>
      </c>
      <c r="I94">
        <v>9</v>
      </c>
      <c r="J94">
        <v>0</v>
      </c>
      <c r="K94">
        <v>0</v>
      </c>
    </row>
    <row r="95" spans="1:11" x14ac:dyDescent="0.25">
      <c r="A95" t="s">
        <v>21</v>
      </c>
      <c r="B95">
        <v>2014</v>
      </c>
      <c r="C95" t="s">
        <v>16</v>
      </c>
      <c r="D95" s="1">
        <v>41791</v>
      </c>
      <c r="E95">
        <v>3939</v>
      </c>
      <c r="F95">
        <v>3654</v>
      </c>
      <c r="G95">
        <v>285</v>
      </c>
      <c r="H95">
        <v>75</v>
      </c>
      <c r="I95">
        <v>0</v>
      </c>
      <c r="J95">
        <v>0</v>
      </c>
      <c r="K95">
        <v>0</v>
      </c>
    </row>
    <row r="96" spans="1:11" x14ac:dyDescent="0.25">
      <c r="A96" t="s">
        <v>21</v>
      </c>
      <c r="B96">
        <v>2014</v>
      </c>
      <c r="C96" t="s">
        <v>16</v>
      </c>
      <c r="D96" t="s">
        <v>14</v>
      </c>
      <c r="E96">
        <v>2106</v>
      </c>
      <c r="F96">
        <v>33</v>
      </c>
      <c r="G96">
        <v>63</v>
      </c>
      <c r="H96">
        <v>0</v>
      </c>
      <c r="I96">
        <v>90</v>
      </c>
      <c r="J96">
        <v>51</v>
      </c>
      <c r="K96">
        <v>177</v>
      </c>
    </row>
    <row r="97" spans="1:11" x14ac:dyDescent="0.25">
      <c r="A97" t="s">
        <v>21</v>
      </c>
      <c r="B97">
        <v>2014</v>
      </c>
      <c r="C97" t="s">
        <v>16</v>
      </c>
      <c r="D97" t="s">
        <v>15</v>
      </c>
      <c r="E97">
        <v>2190</v>
      </c>
      <c r="F97">
        <v>63</v>
      </c>
      <c r="G97">
        <v>39</v>
      </c>
      <c r="H97">
        <v>9</v>
      </c>
      <c r="I97">
        <v>0</v>
      </c>
      <c r="J97">
        <v>27</v>
      </c>
      <c r="K97">
        <v>132</v>
      </c>
    </row>
    <row r="98" spans="1:11" x14ac:dyDescent="0.25">
      <c r="A98" t="s">
        <v>11</v>
      </c>
      <c r="B98">
        <v>2015</v>
      </c>
      <c r="C98" t="s">
        <v>12</v>
      </c>
      <c r="D98" t="s">
        <v>13</v>
      </c>
      <c r="E98">
        <v>172104</v>
      </c>
      <c r="F98">
        <v>148743</v>
      </c>
      <c r="G98">
        <v>23361</v>
      </c>
      <c r="H98">
        <v>7941</v>
      </c>
      <c r="I98">
        <v>1146</v>
      </c>
      <c r="J98">
        <v>0</v>
      </c>
      <c r="K98">
        <v>0</v>
      </c>
    </row>
    <row r="99" spans="1:11" x14ac:dyDescent="0.25">
      <c r="A99" t="s">
        <v>11</v>
      </c>
      <c r="B99">
        <v>2015</v>
      </c>
      <c r="C99" t="s">
        <v>12</v>
      </c>
      <c r="D99" s="1">
        <v>41791</v>
      </c>
      <c r="E99">
        <v>258558</v>
      </c>
      <c r="F99">
        <v>222372</v>
      </c>
      <c r="G99">
        <v>36183</v>
      </c>
      <c r="H99">
        <v>11967</v>
      </c>
      <c r="I99">
        <v>1719</v>
      </c>
      <c r="J99">
        <v>0</v>
      </c>
      <c r="K99">
        <v>0</v>
      </c>
    </row>
    <row r="100" spans="1:11" x14ac:dyDescent="0.25">
      <c r="A100" t="s">
        <v>11</v>
      </c>
      <c r="B100">
        <v>2015</v>
      </c>
      <c r="C100" t="s">
        <v>12</v>
      </c>
      <c r="D100" t="s">
        <v>14</v>
      </c>
      <c r="E100">
        <v>142794</v>
      </c>
      <c r="F100">
        <v>1698</v>
      </c>
      <c r="G100">
        <v>6207</v>
      </c>
      <c r="H100">
        <v>5850</v>
      </c>
      <c r="I100">
        <v>0</v>
      </c>
      <c r="J100">
        <v>9225</v>
      </c>
      <c r="K100">
        <v>16902</v>
      </c>
    </row>
    <row r="101" spans="1:11" x14ac:dyDescent="0.25">
      <c r="A101" t="s">
        <v>11</v>
      </c>
      <c r="B101">
        <v>2015</v>
      </c>
      <c r="C101" t="s">
        <v>12</v>
      </c>
      <c r="D101" t="s">
        <v>15</v>
      </c>
      <c r="E101">
        <v>143652</v>
      </c>
      <c r="F101">
        <v>969</v>
      </c>
      <c r="G101">
        <v>2406</v>
      </c>
      <c r="H101">
        <v>873</v>
      </c>
      <c r="I101">
        <v>4896</v>
      </c>
      <c r="J101">
        <v>1833</v>
      </c>
      <c r="K101">
        <v>9762</v>
      </c>
    </row>
    <row r="102" spans="1:11" x14ac:dyDescent="0.25">
      <c r="A102" t="s">
        <v>11</v>
      </c>
      <c r="B102">
        <v>2015</v>
      </c>
      <c r="C102" t="s">
        <v>16</v>
      </c>
      <c r="D102" t="s">
        <v>13</v>
      </c>
      <c r="E102">
        <v>181635</v>
      </c>
      <c r="F102">
        <v>156603</v>
      </c>
      <c r="G102">
        <v>25035</v>
      </c>
      <c r="H102">
        <v>8415</v>
      </c>
      <c r="I102">
        <v>1248</v>
      </c>
      <c r="J102">
        <v>0</v>
      </c>
      <c r="K102">
        <v>0</v>
      </c>
    </row>
    <row r="103" spans="1:11" x14ac:dyDescent="0.25">
      <c r="A103" t="s">
        <v>11</v>
      </c>
      <c r="B103">
        <v>2015</v>
      </c>
      <c r="C103" t="s">
        <v>16</v>
      </c>
      <c r="D103" s="1">
        <v>41791</v>
      </c>
      <c r="E103">
        <v>271914</v>
      </c>
      <c r="F103">
        <v>233751</v>
      </c>
      <c r="G103">
        <v>38163</v>
      </c>
      <c r="H103">
        <v>12756</v>
      </c>
      <c r="I103">
        <v>1872</v>
      </c>
      <c r="J103">
        <v>0</v>
      </c>
      <c r="K103">
        <v>0</v>
      </c>
    </row>
    <row r="104" spans="1:11" x14ac:dyDescent="0.25">
      <c r="A104" t="s">
        <v>11</v>
      </c>
      <c r="B104">
        <v>2015</v>
      </c>
      <c r="C104" t="s">
        <v>16</v>
      </c>
      <c r="D104" t="s">
        <v>14</v>
      </c>
      <c r="E104">
        <v>150366</v>
      </c>
      <c r="F104">
        <v>3060</v>
      </c>
      <c r="G104">
        <v>7212</v>
      </c>
      <c r="H104">
        <v>0</v>
      </c>
      <c r="I104">
        <v>13728</v>
      </c>
      <c r="J104">
        <v>9261</v>
      </c>
      <c r="K104">
        <v>23310</v>
      </c>
    </row>
    <row r="105" spans="1:11" x14ac:dyDescent="0.25">
      <c r="A105" t="s">
        <v>11</v>
      </c>
      <c r="B105">
        <v>2015</v>
      </c>
      <c r="C105" t="s">
        <v>16</v>
      </c>
      <c r="D105" t="s">
        <v>15</v>
      </c>
      <c r="E105">
        <v>152166</v>
      </c>
      <c r="F105">
        <v>6375</v>
      </c>
      <c r="G105">
        <v>5682</v>
      </c>
      <c r="H105">
        <v>879</v>
      </c>
      <c r="I105">
        <v>132</v>
      </c>
      <c r="J105">
        <v>2631</v>
      </c>
      <c r="K105">
        <v>15012</v>
      </c>
    </row>
    <row r="106" spans="1:11" x14ac:dyDescent="0.25">
      <c r="A106" t="s">
        <v>17</v>
      </c>
      <c r="B106">
        <v>2015</v>
      </c>
      <c r="C106" t="s">
        <v>12</v>
      </c>
      <c r="D106" t="s">
        <v>13</v>
      </c>
      <c r="E106">
        <v>106605</v>
      </c>
      <c r="F106">
        <v>96777</v>
      </c>
      <c r="G106">
        <v>9825</v>
      </c>
      <c r="H106">
        <v>3261</v>
      </c>
      <c r="I106">
        <v>495</v>
      </c>
      <c r="J106">
        <v>0</v>
      </c>
      <c r="K106">
        <v>0</v>
      </c>
    </row>
    <row r="107" spans="1:11" x14ac:dyDescent="0.25">
      <c r="A107" t="s">
        <v>17</v>
      </c>
      <c r="B107">
        <v>2015</v>
      </c>
      <c r="C107" t="s">
        <v>12</v>
      </c>
      <c r="D107" s="1">
        <v>41791</v>
      </c>
      <c r="E107">
        <v>168189</v>
      </c>
      <c r="F107">
        <v>153102</v>
      </c>
      <c r="G107">
        <v>15087</v>
      </c>
      <c r="H107">
        <v>4767</v>
      </c>
      <c r="I107">
        <v>741</v>
      </c>
      <c r="J107">
        <v>0</v>
      </c>
      <c r="K107">
        <v>0</v>
      </c>
    </row>
    <row r="108" spans="1:11" x14ac:dyDescent="0.25">
      <c r="A108" t="s">
        <v>17</v>
      </c>
      <c r="B108">
        <v>2015</v>
      </c>
      <c r="C108" t="s">
        <v>12</v>
      </c>
      <c r="D108" t="s">
        <v>14</v>
      </c>
      <c r="E108">
        <v>91620</v>
      </c>
      <c r="F108">
        <v>1113</v>
      </c>
      <c r="G108">
        <v>3693</v>
      </c>
      <c r="H108">
        <v>2673</v>
      </c>
      <c r="I108">
        <v>0</v>
      </c>
      <c r="J108">
        <v>4116</v>
      </c>
      <c r="K108">
        <v>8661</v>
      </c>
    </row>
    <row r="109" spans="1:11" x14ac:dyDescent="0.25">
      <c r="A109" t="s">
        <v>17</v>
      </c>
      <c r="B109">
        <v>2015</v>
      </c>
      <c r="C109" t="s">
        <v>12</v>
      </c>
      <c r="D109" t="s">
        <v>15</v>
      </c>
      <c r="E109">
        <v>91635</v>
      </c>
      <c r="F109">
        <v>408</v>
      </c>
      <c r="G109">
        <v>1221</v>
      </c>
      <c r="H109">
        <v>606</v>
      </c>
      <c r="I109">
        <v>2241</v>
      </c>
      <c r="J109">
        <v>1260</v>
      </c>
      <c r="K109">
        <v>5145</v>
      </c>
    </row>
    <row r="110" spans="1:11" x14ac:dyDescent="0.25">
      <c r="A110" t="s">
        <v>17</v>
      </c>
      <c r="B110">
        <v>2015</v>
      </c>
      <c r="C110" t="s">
        <v>16</v>
      </c>
      <c r="D110" t="s">
        <v>13</v>
      </c>
      <c r="E110">
        <v>112179</v>
      </c>
      <c r="F110">
        <v>101832</v>
      </c>
      <c r="G110">
        <v>10347</v>
      </c>
      <c r="H110">
        <v>3360</v>
      </c>
      <c r="I110">
        <v>519</v>
      </c>
      <c r="J110">
        <v>0</v>
      </c>
      <c r="K110">
        <v>0</v>
      </c>
    </row>
    <row r="111" spans="1:11" x14ac:dyDescent="0.25">
      <c r="A111" t="s">
        <v>17</v>
      </c>
      <c r="B111">
        <v>2015</v>
      </c>
      <c r="C111" t="s">
        <v>16</v>
      </c>
      <c r="D111" s="1">
        <v>41791</v>
      </c>
      <c r="E111">
        <v>176427</v>
      </c>
      <c r="F111">
        <v>160593</v>
      </c>
      <c r="G111">
        <v>15834</v>
      </c>
      <c r="H111">
        <v>5100</v>
      </c>
      <c r="I111">
        <v>801</v>
      </c>
      <c r="J111">
        <v>0</v>
      </c>
      <c r="K111">
        <v>0</v>
      </c>
    </row>
    <row r="112" spans="1:11" x14ac:dyDescent="0.25">
      <c r="A112" t="s">
        <v>17</v>
      </c>
      <c r="B112">
        <v>2015</v>
      </c>
      <c r="C112" t="s">
        <v>16</v>
      </c>
      <c r="D112" t="s">
        <v>14</v>
      </c>
      <c r="E112">
        <v>96345</v>
      </c>
      <c r="F112">
        <v>2013</v>
      </c>
      <c r="G112">
        <v>4260</v>
      </c>
      <c r="H112">
        <v>0</v>
      </c>
      <c r="I112">
        <v>5976</v>
      </c>
      <c r="J112">
        <v>4002</v>
      </c>
      <c r="K112">
        <v>11799</v>
      </c>
    </row>
    <row r="113" spans="1:11" x14ac:dyDescent="0.25">
      <c r="A113" t="s">
        <v>17</v>
      </c>
      <c r="B113">
        <v>2015</v>
      </c>
      <c r="C113" t="s">
        <v>16</v>
      </c>
      <c r="D113" t="s">
        <v>15</v>
      </c>
      <c r="E113">
        <v>95589</v>
      </c>
      <c r="F113">
        <v>2667</v>
      </c>
      <c r="G113">
        <v>2916</v>
      </c>
      <c r="H113">
        <v>576</v>
      </c>
      <c r="I113">
        <v>39</v>
      </c>
      <c r="J113">
        <v>1755</v>
      </c>
      <c r="K113">
        <v>7587</v>
      </c>
    </row>
    <row r="114" spans="1:11" x14ac:dyDescent="0.25">
      <c r="A114" t="s">
        <v>18</v>
      </c>
      <c r="B114">
        <v>2015</v>
      </c>
      <c r="C114" t="s">
        <v>12</v>
      </c>
      <c r="D114" t="s">
        <v>13</v>
      </c>
      <c r="E114">
        <v>39339</v>
      </c>
      <c r="F114">
        <v>25455</v>
      </c>
      <c r="G114">
        <v>13884</v>
      </c>
      <c r="H114">
        <v>5160</v>
      </c>
      <c r="I114">
        <v>756</v>
      </c>
      <c r="J114">
        <v>0</v>
      </c>
      <c r="K114">
        <v>0</v>
      </c>
    </row>
    <row r="115" spans="1:11" x14ac:dyDescent="0.25">
      <c r="A115" t="s">
        <v>18</v>
      </c>
      <c r="B115">
        <v>2015</v>
      </c>
      <c r="C115" t="s">
        <v>12</v>
      </c>
      <c r="D115" s="1">
        <v>41791</v>
      </c>
      <c r="E115">
        <v>56199</v>
      </c>
      <c r="F115">
        <v>35859</v>
      </c>
      <c r="G115">
        <v>20340</v>
      </c>
      <c r="H115">
        <v>7260</v>
      </c>
      <c r="I115">
        <v>1047</v>
      </c>
      <c r="J115">
        <v>0</v>
      </c>
      <c r="K115">
        <v>0</v>
      </c>
    </row>
    <row r="116" spans="1:11" x14ac:dyDescent="0.25">
      <c r="A116" t="s">
        <v>18</v>
      </c>
      <c r="B116">
        <v>2015</v>
      </c>
      <c r="C116" t="s">
        <v>12</v>
      </c>
      <c r="D116" t="s">
        <v>14</v>
      </c>
      <c r="E116">
        <v>27876</v>
      </c>
      <c r="F116">
        <v>459</v>
      </c>
      <c r="G116">
        <v>2673</v>
      </c>
      <c r="H116">
        <v>3165</v>
      </c>
      <c r="I116">
        <v>0</v>
      </c>
      <c r="J116">
        <v>5160</v>
      </c>
      <c r="K116">
        <v>8103</v>
      </c>
    </row>
    <row r="117" spans="1:11" x14ac:dyDescent="0.25">
      <c r="A117" t="s">
        <v>18</v>
      </c>
      <c r="B117">
        <v>2015</v>
      </c>
      <c r="C117" t="s">
        <v>12</v>
      </c>
      <c r="D117" t="s">
        <v>15</v>
      </c>
      <c r="E117">
        <v>26838</v>
      </c>
      <c r="F117">
        <v>624</v>
      </c>
      <c r="G117">
        <v>1395</v>
      </c>
      <c r="H117">
        <v>327</v>
      </c>
      <c r="I117">
        <v>2844</v>
      </c>
      <c r="J117">
        <v>429</v>
      </c>
      <c r="K117">
        <v>4848</v>
      </c>
    </row>
    <row r="118" spans="1:11" x14ac:dyDescent="0.25">
      <c r="A118" t="s">
        <v>18</v>
      </c>
      <c r="B118">
        <v>2015</v>
      </c>
      <c r="C118" t="s">
        <v>16</v>
      </c>
      <c r="D118" t="s">
        <v>13</v>
      </c>
      <c r="E118">
        <v>42135</v>
      </c>
      <c r="F118">
        <v>27108</v>
      </c>
      <c r="G118">
        <v>15027</v>
      </c>
      <c r="H118">
        <v>5538</v>
      </c>
      <c r="I118">
        <v>831</v>
      </c>
      <c r="J118">
        <v>0</v>
      </c>
      <c r="K118">
        <v>0</v>
      </c>
    </row>
    <row r="119" spans="1:11" x14ac:dyDescent="0.25">
      <c r="A119" t="s">
        <v>18</v>
      </c>
      <c r="B119">
        <v>2015</v>
      </c>
      <c r="C119" t="s">
        <v>16</v>
      </c>
      <c r="D119" s="1">
        <v>41791</v>
      </c>
      <c r="E119">
        <v>60645</v>
      </c>
      <c r="F119">
        <v>39087</v>
      </c>
      <c r="G119">
        <v>21558</v>
      </c>
      <c r="H119">
        <v>7920</v>
      </c>
      <c r="I119">
        <v>1149</v>
      </c>
      <c r="J119">
        <v>0</v>
      </c>
      <c r="K119">
        <v>0</v>
      </c>
    </row>
    <row r="120" spans="1:11" x14ac:dyDescent="0.25">
      <c r="A120" t="s">
        <v>18</v>
      </c>
      <c r="B120">
        <v>2015</v>
      </c>
      <c r="C120" t="s">
        <v>16</v>
      </c>
      <c r="D120" t="s">
        <v>14</v>
      </c>
      <c r="E120">
        <v>29193</v>
      </c>
      <c r="F120">
        <v>837</v>
      </c>
      <c r="G120">
        <v>3054</v>
      </c>
      <c r="H120">
        <v>0</v>
      </c>
      <c r="I120">
        <v>7428</v>
      </c>
      <c r="J120">
        <v>5211</v>
      </c>
      <c r="K120">
        <v>10776</v>
      </c>
    </row>
    <row r="121" spans="1:11" x14ac:dyDescent="0.25">
      <c r="A121" t="s">
        <v>18</v>
      </c>
      <c r="B121">
        <v>2015</v>
      </c>
      <c r="C121" t="s">
        <v>16</v>
      </c>
      <c r="D121" t="s">
        <v>15</v>
      </c>
      <c r="E121">
        <v>26787</v>
      </c>
      <c r="F121">
        <v>3297</v>
      </c>
      <c r="G121">
        <v>2562</v>
      </c>
      <c r="H121">
        <v>318</v>
      </c>
      <c r="I121">
        <v>90</v>
      </c>
      <c r="J121">
        <v>645</v>
      </c>
      <c r="K121">
        <v>6585</v>
      </c>
    </row>
    <row r="122" spans="1:11" x14ac:dyDescent="0.25">
      <c r="A122" t="s">
        <v>19</v>
      </c>
      <c r="B122">
        <v>2015</v>
      </c>
      <c r="C122" t="s">
        <v>12</v>
      </c>
      <c r="D122" t="s">
        <v>13</v>
      </c>
      <c r="E122">
        <v>21231</v>
      </c>
      <c r="F122">
        <v>17334</v>
      </c>
      <c r="G122">
        <v>3897</v>
      </c>
      <c r="H122">
        <v>1095</v>
      </c>
      <c r="I122">
        <v>138</v>
      </c>
      <c r="J122">
        <v>0</v>
      </c>
      <c r="K122">
        <v>0</v>
      </c>
    </row>
    <row r="123" spans="1:11" x14ac:dyDescent="0.25">
      <c r="A123" t="s">
        <v>19</v>
      </c>
      <c r="B123">
        <v>2015</v>
      </c>
      <c r="C123" t="s">
        <v>12</v>
      </c>
      <c r="D123" s="1">
        <v>41791</v>
      </c>
      <c r="E123">
        <v>29928</v>
      </c>
      <c r="F123">
        <v>23829</v>
      </c>
      <c r="G123">
        <v>6099</v>
      </c>
      <c r="H123">
        <v>1854</v>
      </c>
      <c r="I123">
        <v>228</v>
      </c>
      <c r="J123">
        <v>0</v>
      </c>
      <c r="K123">
        <v>0</v>
      </c>
    </row>
    <row r="124" spans="1:11" x14ac:dyDescent="0.25">
      <c r="A124" t="s">
        <v>19</v>
      </c>
      <c r="B124">
        <v>2015</v>
      </c>
      <c r="C124" t="s">
        <v>12</v>
      </c>
      <c r="D124" t="s">
        <v>14</v>
      </c>
      <c r="E124">
        <v>15654</v>
      </c>
      <c r="F124">
        <v>171</v>
      </c>
      <c r="G124">
        <v>645</v>
      </c>
      <c r="H124">
        <v>828</v>
      </c>
      <c r="I124">
        <v>0</v>
      </c>
      <c r="J124">
        <v>1143</v>
      </c>
      <c r="K124">
        <v>2130</v>
      </c>
    </row>
    <row r="125" spans="1:11" x14ac:dyDescent="0.25">
      <c r="A125" t="s">
        <v>19</v>
      </c>
      <c r="B125">
        <v>2015</v>
      </c>
      <c r="C125" t="s">
        <v>12</v>
      </c>
      <c r="D125" t="s">
        <v>15</v>
      </c>
      <c r="E125">
        <v>15060</v>
      </c>
      <c r="F125">
        <v>84</v>
      </c>
      <c r="G125">
        <v>216</v>
      </c>
      <c r="H125">
        <v>42</v>
      </c>
      <c r="I125">
        <v>684</v>
      </c>
      <c r="J125">
        <v>171</v>
      </c>
      <c r="K125">
        <v>1080</v>
      </c>
    </row>
    <row r="126" spans="1:11" x14ac:dyDescent="0.25">
      <c r="A126" t="s">
        <v>19</v>
      </c>
      <c r="B126">
        <v>2015</v>
      </c>
      <c r="C126" t="s">
        <v>16</v>
      </c>
      <c r="D126" t="s">
        <v>13</v>
      </c>
      <c r="E126">
        <v>22872</v>
      </c>
      <c r="F126">
        <v>18636</v>
      </c>
      <c r="G126">
        <v>4236</v>
      </c>
      <c r="H126">
        <v>1164</v>
      </c>
      <c r="I126">
        <v>156</v>
      </c>
      <c r="J126">
        <v>0</v>
      </c>
      <c r="K126">
        <v>0</v>
      </c>
    </row>
    <row r="127" spans="1:11" x14ac:dyDescent="0.25">
      <c r="A127" t="s">
        <v>19</v>
      </c>
      <c r="B127">
        <v>2015</v>
      </c>
      <c r="C127" t="s">
        <v>16</v>
      </c>
      <c r="D127" s="1">
        <v>41791</v>
      </c>
      <c r="E127">
        <v>31998</v>
      </c>
      <c r="F127">
        <v>25401</v>
      </c>
      <c r="G127">
        <v>6597</v>
      </c>
      <c r="H127">
        <v>2043</v>
      </c>
      <c r="I127">
        <v>255</v>
      </c>
      <c r="J127">
        <v>0</v>
      </c>
      <c r="K127">
        <v>0</v>
      </c>
    </row>
    <row r="128" spans="1:11" x14ac:dyDescent="0.25">
      <c r="A128" t="s">
        <v>19</v>
      </c>
      <c r="B128">
        <v>2015</v>
      </c>
      <c r="C128" t="s">
        <v>16</v>
      </c>
      <c r="D128" t="s">
        <v>14</v>
      </c>
      <c r="E128">
        <v>15672</v>
      </c>
      <c r="F128">
        <v>276</v>
      </c>
      <c r="G128">
        <v>705</v>
      </c>
      <c r="H128">
        <v>0</v>
      </c>
      <c r="I128">
        <v>1716</v>
      </c>
      <c r="J128">
        <v>1080</v>
      </c>
      <c r="K128">
        <v>2784</v>
      </c>
    </row>
    <row r="129" spans="1:11" x14ac:dyDescent="0.25">
      <c r="A129" t="s">
        <v>19</v>
      </c>
      <c r="B129">
        <v>2015</v>
      </c>
      <c r="C129" t="s">
        <v>16</v>
      </c>
      <c r="D129" t="s">
        <v>15</v>
      </c>
      <c r="E129">
        <v>14469</v>
      </c>
      <c r="F129">
        <v>798</v>
      </c>
      <c r="G129">
        <v>630</v>
      </c>
      <c r="H129">
        <v>60</v>
      </c>
      <c r="I129">
        <v>18</v>
      </c>
      <c r="J129">
        <v>231</v>
      </c>
      <c r="K129">
        <v>1662</v>
      </c>
    </row>
    <row r="130" spans="1:11" x14ac:dyDescent="0.25">
      <c r="A130" t="s">
        <v>20</v>
      </c>
      <c r="B130">
        <v>2015</v>
      </c>
      <c r="C130" t="s">
        <v>12</v>
      </c>
      <c r="D130" t="s">
        <v>13</v>
      </c>
      <c r="E130">
        <v>24549</v>
      </c>
      <c r="F130">
        <v>24066</v>
      </c>
      <c r="G130">
        <v>483</v>
      </c>
      <c r="H130">
        <v>90</v>
      </c>
      <c r="I130">
        <v>6</v>
      </c>
      <c r="J130">
        <v>0</v>
      </c>
      <c r="K130">
        <v>0</v>
      </c>
    </row>
    <row r="131" spans="1:11" x14ac:dyDescent="0.25">
      <c r="A131" t="s">
        <v>20</v>
      </c>
      <c r="B131">
        <v>2015</v>
      </c>
      <c r="C131" t="s">
        <v>12</v>
      </c>
      <c r="D131" s="1">
        <v>41791</v>
      </c>
      <c r="E131">
        <v>26547</v>
      </c>
      <c r="F131">
        <v>25707</v>
      </c>
      <c r="G131">
        <v>837</v>
      </c>
      <c r="H131">
        <v>189</v>
      </c>
      <c r="I131">
        <v>21</v>
      </c>
      <c r="J131">
        <v>0</v>
      </c>
      <c r="K131">
        <v>0</v>
      </c>
    </row>
    <row r="132" spans="1:11" x14ac:dyDescent="0.25">
      <c r="A132" t="s">
        <v>20</v>
      </c>
      <c r="B132">
        <v>2015</v>
      </c>
      <c r="C132" t="s">
        <v>12</v>
      </c>
      <c r="D132" t="s">
        <v>14</v>
      </c>
      <c r="E132">
        <v>13680</v>
      </c>
      <c r="F132">
        <v>120</v>
      </c>
      <c r="G132">
        <v>165</v>
      </c>
      <c r="H132">
        <v>126</v>
      </c>
      <c r="I132">
        <v>0</v>
      </c>
      <c r="J132">
        <v>162</v>
      </c>
      <c r="K132">
        <v>429</v>
      </c>
    </row>
    <row r="133" spans="1:11" x14ac:dyDescent="0.25">
      <c r="A133" t="s">
        <v>20</v>
      </c>
      <c r="B133">
        <v>2015</v>
      </c>
      <c r="C133" t="s">
        <v>12</v>
      </c>
      <c r="D133" t="s">
        <v>15</v>
      </c>
      <c r="E133">
        <v>14034</v>
      </c>
      <c r="F133">
        <v>15</v>
      </c>
      <c r="G133">
        <v>24</v>
      </c>
      <c r="H133">
        <v>12</v>
      </c>
      <c r="I133">
        <v>54</v>
      </c>
      <c r="J133">
        <v>108</v>
      </c>
      <c r="K133">
        <v>204</v>
      </c>
    </row>
    <row r="134" spans="1:11" x14ac:dyDescent="0.25">
      <c r="A134" t="s">
        <v>20</v>
      </c>
      <c r="B134">
        <v>2015</v>
      </c>
      <c r="C134" t="s">
        <v>16</v>
      </c>
      <c r="D134" t="s">
        <v>13</v>
      </c>
      <c r="E134">
        <v>25932</v>
      </c>
      <c r="F134">
        <v>25380</v>
      </c>
      <c r="G134">
        <v>549</v>
      </c>
      <c r="H134">
        <v>123</v>
      </c>
      <c r="I134">
        <v>0</v>
      </c>
      <c r="J134">
        <v>0</v>
      </c>
      <c r="K134">
        <v>0</v>
      </c>
    </row>
    <row r="135" spans="1:11" x14ac:dyDescent="0.25">
      <c r="A135" t="s">
        <v>20</v>
      </c>
      <c r="B135">
        <v>2015</v>
      </c>
      <c r="C135" t="s">
        <v>16</v>
      </c>
      <c r="D135" s="1">
        <v>41791</v>
      </c>
      <c r="E135">
        <v>28407</v>
      </c>
      <c r="F135">
        <v>27528</v>
      </c>
      <c r="G135">
        <v>879</v>
      </c>
      <c r="H135">
        <v>177</v>
      </c>
      <c r="I135">
        <v>18</v>
      </c>
      <c r="J135">
        <v>0</v>
      </c>
      <c r="K135">
        <v>0</v>
      </c>
    </row>
    <row r="136" spans="1:11" x14ac:dyDescent="0.25">
      <c r="A136" t="s">
        <v>20</v>
      </c>
      <c r="B136">
        <v>2015</v>
      </c>
      <c r="C136" t="s">
        <v>16</v>
      </c>
      <c r="D136" t="s">
        <v>14</v>
      </c>
      <c r="E136">
        <v>14565</v>
      </c>
      <c r="F136">
        <v>213</v>
      </c>
      <c r="G136">
        <v>141</v>
      </c>
      <c r="H136">
        <v>0</v>
      </c>
      <c r="I136">
        <v>243</v>
      </c>
      <c r="J136">
        <v>150</v>
      </c>
      <c r="K136">
        <v>630</v>
      </c>
    </row>
    <row r="137" spans="1:11" x14ac:dyDescent="0.25">
      <c r="A137" t="s">
        <v>20</v>
      </c>
      <c r="B137">
        <v>2015</v>
      </c>
      <c r="C137" t="s">
        <v>16</v>
      </c>
      <c r="D137" t="s">
        <v>15</v>
      </c>
      <c r="E137">
        <v>14706</v>
      </c>
      <c r="F137">
        <v>123</v>
      </c>
      <c r="G137">
        <v>75</v>
      </c>
      <c r="H137">
        <v>12</v>
      </c>
      <c r="I137">
        <v>0</v>
      </c>
      <c r="J137">
        <v>144</v>
      </c>
      <c r="K137">
        <v>345</v>
      </c>
    </row>
    <row r="138" spans="1:11" x14ac:dyDescent="0.25">
      <c r="A138" t="s">
        <v>21</v>
      </c>
      <c r="B138">
        <v>2015</v>
      </c>
      <c r="C138" t="s">
        <v>12</v>
      </c>
      <c r="D138" t="s">
        <v>13</v>
      </c>
      <c r="E138">
        <v>3579</v>
      </c>
      <c r="F138">
        <v>3372</v>
      </c>
      <c r="G138">
        <v>207</v>
      </c>
      <c r="H138">
        <v>63</v>
      </c>
      <c r="I138">
        <v>0</v>
      </c>
      <c r="J138">
        <v>0</v>
      </c>
      <c r="K138">
        <v>0</v>
      </c>
    </row>
    <row r="139" spans="1:11" x14ac:dyDescent="0.25">
      <c r="A139" t="s">
        <v>21</v>
      </c>
      <c r="B139">
        <v>2015</v>
      </c>
      <c r="C139" t="s">
        <v>12</v>
      </c>
      <c r="D139" s="1">
        <v>41791</v>
      </c>
      <c r="E139">
        <v>3810</v>
      </c>
      <c r="F139">
        <v>3537</v>
      </c>
      <c r="G139">
        <v>276</v>
      </c>
      <c r="H139">
        <v>51</v>
      </c>
      <c r="I139">
        <v>0</v>
      </c>
      <c r="J139">
        <v>0</v>
      </c>
      <c r="K139">
        <v>0</v>
      </c>
    </row>
    <row r="140" spans="1:11" x14ac:dyDescent="0.25">
      <c r="A140" t="s">
        <v>21</v>
      </c>
      <c r="B140">
        <v>2015</v>
      </c>
      <c r="C140" t="s">
        <v>12</v>
      </c>
      <c r="D140" t="s">
        <v>14</v>
      </c>
      <c r="E140">
        <v>2100</v>
      </c>
      <c r="F140">
        <v>33</v>
      </c>
      <c r="G140">
        <v>54</v>
      </c>
      <c r="H140">
        <v>45</v>
      </c>
      <c r="I140">
        <v>0</v>
      </c>
      <c r="J140">
        <v>45</v>
      </c>
      <c r="K140">
        <v>138</v>
      </c>
    </row>
    <row r="141" spans="1:11" x14ac:dyDescent="0.25">
      <c r="A141" t="s">
        <v>21</v>
      </c>
      <c r="B141">
        <v>2015</v>
      </c>
      <c r="C141" t="s">
        <v>12</v>
      </c>
      <c r="D141" t="s">
        <v>15</v>
      </c>
      <c r="E141">
        <v>2145</v>
      </c>
      <c r="F141">
        <v>0</v>
      </c>
      <c r="G141">
        <v>9</v>
      </c>
      <c r="H141">
        <v>0</v>
      </c>
      <c r="I141">
        <v>18</v>
      </c>
      <c r="J141">
        <v>18</v>
      </c>
      <c r="K141">
        <v>51</v>
      </c>
    </row>
    <row r="142" spans="1:11" x14ac:dyDescent="0.25">
      <c r="A142" t="s">
        <v>21</v>
      </c>
      <c r="B142">
        <v>2015</v>
      </c>
      <c r="C142" t="s">
        <v>16</v>
      </c>
      <c r="D142" t="s">
        <v>13</v>
      </c>
      <c r="E142">
        <v>3774</v>
      </c>
      <c r="F142">
        <v>3519</v>
      </c>
      <c r="G142">
        <v>255</v>
      </c>
      <c r="H142">
        <v>39</v>
      </c>
      <c r="I142">
        <v>6</v>
      </c>
      <c r="J142">
        <v>0</v>
      </c>
      <c r="K142">
        <v>0</v>
      </c>
    </row>
    <row r="143" spans="1:11" x14ac:dyDescent="0.25">
      <c r="A143" t="s">
        <v>21</v>
      </c>
      <c r="B143">
        <v>2015</v>
      </c>
      <c r="C143" t="s">
        <v>16</v>
      </c>
      <c r="D143" s="1">
        <v>41791</v>
      </c>
      <c r="E143">
        <v>4179</v>
      </c>
      <c r="F143">
        <v>3888</v>
      </c>
      <c r="G143">
        <v>291</v>
      </c>
      <c r="H143">
        <v>75</v>
      </c>
      <c r="I143">
        <v>0</v>
      </c>
      <c r="J143">
        <v>0</v>
      </c>
      <c r="K143">
        <v>0</v>
      </c>
    </row>
    <row r="144" spans="1:11" x14ac:dyDescent="0.25">
      <c r="A144" t="s">
        <v>21</v>
      </c>
      <c r="B144">
        <v>2015</v>
      </c>
      <c r="C144" t="s">
        <v>16</v>
      </c>
      <c r="D144" t="s">
        <v>14</v>
      </c>
      <c r="E144">
        <v>2169</v>
      </c>
      <c r="F144">
        <v>39</v>
      </c>
      <c r="G144">
        <v>63</v>
      </c>
      <c r="H144">
        <v>0</v>
      </c>
      <c r="I144">
        <v>81</v>
      </c>
      <c r="J144">
        <v>48</v>
      </c>
      <c r="K144">
        <v>183</v>
      </c>
    </row>
    <row r="145" spans="1:11" x14ac:dyDescent="0.25">
      <c r="A145" t="s">
        <v>21</v>
      </c>
      <c r="B145">
        <v>2015</v>
      </c>
      <c r="C145" t="s">
        <v>16</v>
      </c>
      <c r="D145" t="s">
        <v>15</v>
      </c>
      <c r="E145">
        <v>2148</v>
      </c>
      <c r="F145">
        <v>66</v>
      </c>
      <c r="G145">
        <v>36</v>
      </c>
      <c r="H145">
        <v>6</v>
      </c>
      <c r="I145">
        <v>0</v>
      </c>
      <c r="J145">
        <v>27</v>
      </c>
      <c r="K145">
        <v>132</v>
      </c>
    </row>
    <row r="146" spans="1:11" x14ac:dyDescent="0.25">
      <c r="A146" t="s">
        <v>11</v>
      </c>
      <c r="B146">
        <v>2016</v>
      </c>
      <c r="C146" t="s">
        <v>12</v>
      </c>
      <c r="D146" t="s">
        <v>13</v>
      </c>
      <c r="E146">
        <v>170349</v>
      </c>
      <c r="F146">
        <v>149127</v>
      </c>
      <c r="G146">
        <v>21219</v>
      </c>
      <c r="H146">
        <v>6933</v>
      </c>
      <c r="I146">
        <v>918</v>
      </c>
      <c r="J146">
        <v>0</v>
      </c>
      <c r="K146">
        <v>0</v>
      </c>
    </row>
    <row r="147" spans="1:11" x14ac:dyDescent="0.25">
      <c r="A147" t="s">
        <v>11</v>
      </c>
      <c r="B147">
        <v>2016</v>
      </c>
      <c r="C147" t="s">
        <v>12</v>
      </c>
      <c r="D147" s="1">
        <v>41791</v>
      </c>
      <c r="E147">
        <v>262263</v>
      </c>
      <c r="F147">
        <v>226572</v>
      </c>
      <c r="G147">
        <v>35691</v>
      </c>
      <c r="H147">
        <v>11754</v>
      </c>
      <c r="I147">
        <v>1626</v>
      </c>
      <c r="J147">
        <v>0</v>
      </c>
      <c r="K147">
        <v>0</v>
      </c>
    </row>
    <row r="148" spans="1:11" x14ac:dyDescent="0.25">
      <c r="A148" t="s">
        <v>11</v>
      </c>
      <c r="B148">
        <v>2016</v>
      </c>
      <c r="C148" t="s">
        <v>12</v>
      </c>
      <c r="D148" t="s">
        <v>14</v>
      </c>
      <c r="E148">
        <v>143016</v>
      </c>
      <c r="F148">
        <v>1740</v>
      </c>
      <c r="G148">
        <v>5814</v>
      </c>
      <c r="H148">
        <v>4815</v>
      </c>
      <c r="I148">
        <v>0</v>
      </c>
      <c r="J148">
        <v>9081</v>
      </c>
      <c r="K148">
        <v>15975</v>
      </c>
    </row>
    <row r="149" spans="1:11" x14ac:dyDescent="0.25">
      <c r="A149" t="s">
        <v>11</v>
      </c>
      <c r="B149">
        <v>2016</v>
      </c>
      <c r="C149" t="s">
        <v>12</v>
      </c>
      <c r="D149" t="s">
        <v>15</v>
      </c>
      <c r="E149">
        <v>143013</v>
      </c>
      <c r="F149">
        <v>903</v>
      </c>
      <c r="G149">
        <v>2178</v>
      </c>
      <c r="H149">
        <v>888</v>
      </c>
      <c r="I149">
        <v>4527</v>
      </c>
      <c r="J149">
        <v>1782</v>
      </c>
      <c r="K149">
        <v>9252</v>
      </c>
    </row>
    <row r="150" spans="1:11" x14ac:dyDescent="0.25">
      <c r="A150" t="s">
        <v>11</v>
      </c>
      <c r="B150">
        <v>2016</v>
      </c>
      <c r="C150" t="s">
        <v>16</v>
      </c>
      <c r="D150" t="s">
        <v>13</v>
      </c>
      <c r="E150">
        <v>179739</v>
      </c>
      <c r="F150">
        <v>157056</v>
      </c>
      <c r="G150">
        <v>22683</v>
      </c>
      <c r="H150">
        <v>7299</v>
      </c>
      <c r="I150">
        <v>1017</v>
      </c>
      <c r="J150">
        <v>0</v>
      </c>
      <c r="K150">
        <v>0</v>
      </c>
    </row>
    <row r="151" spans="1:11" x14ac:dyDescent="0.25">
      <c r="A151" t="s">
        <v>11</v>
      </c>
      <c r="B151">
        <v>2016</v>
      </c>
      <c r="C151" t="s">
        <v>16</v>
      </c>
      <c r="D151" s="1">
        <v>41791</v>
      </c>
      <c r="E151">
        <v>276714</v>
      </c>
      <c r="F151">
        <v>238875</v>
      </c>
      <c r="G151">
        <v>37842</v>
      </c>
      <c r="H151">
        <v>12618</v>
      </c>
      <c r="I151">
        <v>1749</v>
      </c>
      <c r="J151">
        <v>0</v>
      </c>
      <c r="K151">
        <v>0</v>
      </c>
    </row>
    <row r="152" spans="1:11" x14ac:dyDescent="0.25">
      <c r="A152" t="s">
        <v>11</v>
      </c>
      <c r="B152">
        <v>2016</v>
      </c>
      <c r="C152" t="s">
        <v>16</v>
      </c>
      <c r="D152" t="s">
        <v>14</v>
      </c>
      <c r="E152">
        <v>149520</v>
      </c>
      <c r="F152">
        <v>3027</v>
      </c>
      <c r="G152">
        <v>6849</v>
      </c>
      <c r="H152">
        <v>0</v>
      </c>
      <c r="I152">
        <v>13212</v>
      </c>
      <c r="J152">
        <v>9201</v>
      </c>
      <c r="K152">
        <v>22737</v>
      </c>
    </row>
    <row r="153" spans="1:11" x14ac:dyDescent="0.25">
      <c r="A153" t="s">
        <v>11</v>
      </c>
      <c r="B153">
        <v>2016</v>
      </c>
      <c r="C153" t="s">
        <v>16</v>
      </c>
      <c r="D153" t="s">
        <v>15</v>
      </c>
      <c r="E153">
        <v>152229</v>
      </c>
      <c r="F153">
        <v>5916</v>
      </c>
      <c r="G153">
        <v>5052</v>
      </c>
      <c r="H153">
        <v>852</v>
      </c>
      <c r="I153">
        <v>114</v>
      </c>
      <c r="J153">
        <v>2685</v>
      </c>
      <c r="K153">
        <v>13989</v>
      </c>
    </row>
    <row r="154" spans="1:11" x14ac:dyDescent="0.25">
      <c r="A154" t="s">
        <v>17</v>
      </c>
      <c r="B154">
        <v>2016</v>
      </c>
      <c r="C154" t="s">
        <v>12</v>
      </c>
      <c r="D154" t="s">
        <v>13</v>
      </c>
      <c r="E154">
        <v>103992</v>
      </c>
      <c r="F154">
        <v>94998</v>
      </c>
      <c r="G154">
        <v>8991</v>
      </c>
      <c r="H154">
        <v>2898</v>
      </c>
      <c r="I154">
        <v>384</v>
      </c>
      <c r="J154">
        <v>0</v>
      </c>
      <c r="K154">
        <v>0</v>
      </c>
    </row>
    <row r="155" spans="1:11" x14ac:dyDescent="0.25">
      <c r="A155" t="s">
        <v>17</v>
      </c>
      <c r="B155">
        <v>2016</v>
      </c>
      <c r="C155" t="s">
        <v>12</v>
      </c>
      <c r="D155" s="1">
        <v>41791</v>
      </c>
      <c r="E155">
        <v>169845</v>
      </c>
      <c r="F155">
        <v>154998</v>
      </c>
      <c r="G155">
        <v>14847</v>
      </c>
      <c r="H155">
        <v>4713</v>
      </c>
      <c r="I155">
        <v>720</v>
      </c>
      <c r="J155">
        <v>0</v>
      </c>
      <c r="K155">
        <v>0</v>
      </c>
    </row>
    <row r="156" spans="1:11" x14ac:dyDescent="0.25">
      <c r="A156" t="s">
        <v>17</v>
      </c>
      <c r="B156">
        <v>2016</v>
      </c>
      <c r="C156" t="s">
        <v>12</v>
      </c>
      <c r="D156" t="s">
        <v>14</v>
      </c>
      <c r="E156">
        <v>91821</v>
      </c>
      <c r="F156">
        <v>1161</v>
      </c>
      <c r="G156">
        <v>3453</v>
      </c>
      <c r="H156">
        <v>2211</v>
      </c>
      <c r="I156">
        <v>0</v>
      </c>
      <c r="J156">
        <v>3969</v>
      </c>
      <c r="K156">
        <v>8175</v>
      </c>
    </row>
    <row r="157" spans="1:11" x14ac:dyDescent="0.25">
      <c r="A157" t="s">
        <v>17</v>
      </c>
      <c r="B157">
        <v>2016</v>
      </c>
      <c r="C157" t="s">
        <v>12</v>
      </c>
      <c r="D157" t="s">
        <v>15</v>
      </c>
      <c r="E157">
        <v>89853</v>
      </c>
      <c r="F157">
        <v>366</v>
      </c>
      <c r="G157">
        <v>1077</v>
      </c>
      <c r="H157">
        <v>630</v>
      </c>
      <c r="I157">
        <v>2001</v>
      </c>
      <c r="J157">
        <v>1224</v>
      </c>
      <c r="K157">
        <v>4794</v>
      </c>
    </row>
    <row r="158" spans="1:11" x14ac:dyDescent="0.25">
      <c r="A158" t="s">
        <v>17</v>
      </c>
      <c r="B158">
        <v>2016</v>
      </c>
      <c r="C158" t="s">
        <v>16</v>
      </c>
      <c r="D158" t="s">
        <v>13</v>
      </c>
      <c r="E158">
        <v>109374</v>
      </c>
      <c r="F158">
        <v>99981</v>
      </c>
      <c r="G158">
        <v>9396</v>
      </c>
      <c r="H158">
        <v>2937</v>
      </c>
      <c r="I158">
        <v>414</v>
      </c>
      <c r="J158">
        <v>0</v>
      </c>
      <c r="K158">
        <v>0</v>
      </c>
    </row>
    <row r="159" spans="1:11" x14ac:dyDescent="0.25">
      <c r="A159" t="s">
        <v>17</v>
      </c>
      <c r="B159">
        <v>2016</v>
      </c>
      <c r="C159" t="s">
        <v>16</v>
      </c>
      <c r="D159" s="1">
        <v>41791</v>
      </c>
      <c r="E159">
        <v>178671</v>
      </c>
      <c r="F159">
        <v>162948</v>
      </c>
      <c r="G159">
        <v>15723</v>
      </c>
      <c r="H159">
        <v>4989</v>
      </c>
      <c r="I159">
        <v>732</v>
      </c>
      <c r="J159">
        <v>0</v>
      </c>
      <c r="K159">
        <v>0</v>
      </c>
    </row>
    <row r="160" spans="1:11" x14ac:dyDescent="0.25">
      <c r="A160" t="s">
        <v>17</v>
      </c>
      <c r="B160">
        <v>2016</v>
      </c>
      <c r="C160" t="s">
        <v>16</v>
      </c>
      <c r="D160" t="s">
        <v>14</v>
      </c>
      <c r="E160">
        <v>95796</v>
      </c>
      <c r="F160">
        <v>1989</v>
      </c>
      <c r="G160">
        <v>4119</v>
      </c>
      <c r="H160">
        <v>0</v>
      </c>
      <c r="I160">
        <v>5679</v>
      </c>
      <c r="J160">
        <v>3864</v>
      </c>
      <c r="K160">
        <v>11454</v>
      </c>
    </row>
    <row r="161" spans="1:11" x14ac:dyDescent="0.25">
      <c r="A161" t="s">
        <v>17</v>
      </c>
      <c r="B161">
        <v>2016</v>
      </c>
      <c r="C161" t="s">
        <v>16</v>
      </c>
      <c r="D161" t="s">
        <v>15</v>
      </c>
      <c r="E161">
        <v>94056</v>
      </c>
      <c r="F161">
        <v>2388</v>
      </c>
      <c r="G161">
        <v>2550</v>
      </c>
      <c r="H161">
        <v>570</v>
      </c>
      <c r="I161">
        <v>33</v>
      </c>
      <c r="J161">
        <v>1806</v>
      </c>
      <c r="K161">
        <v>7008</v>
      </c>
    </row>
    <row r="162" spans="1:11" x14ac:dyDescent="0.25">
      <c r="A162" t="s">
        <v>18</v>
      </c>
      <c r="B162">
        <v>2016</v>
      </c>
      <c r="C162" t="s">
        <v>12</v>
      </c>
      <c r="D162" t="s">
        <v>13</v>
      </c>
      <c r="E162">
        <v>38346</v>
      </c>
      <c r="F162">
        <v>25647</v>
      </c>
      <c r="G162">
        <v>12699</v>
      </c>
      <c r="H162">
        <v>4509</v>
      </c>
      <c r="I162">
        <v>618</v>
      </c>
      <c r="J162">
        <v>0</v>
      </c>
      <c r="K162">
        <v>0</v>
      </c>
    </row>
    <row r="163" spans="1:11" x14ac:dyDescent="0.25">
      <c r="A163" t="s">
        <v>18</v>
      </c>
      <c r="B163">
        <v>2016</v>
      </c>
      <c r="C163" t="s">
        <v>12</v>
      </c>
      <c r="D163" s="1">
        <v>41791</v>
      </c>
      <c r="E163">
        <v>57492</v>
      </c>
      <c r="F163">
        <v>37098</v>
      </c>
      <c r="G163">
        <v>20394</v>
      </c>
      <c r="H163">
        <v>7236</v>
      </c>
      <c r="I163">
        <v>1005</v>
      </c>
      <c r="J163">
        <v>0</v>
      </c>
      <c r="K163">
        <v>0</v>
      </c>
    </row>
    <row r="164" spans="1:11" x14ac:dyDescent="0.25">
      <c r="A164" t="s">
        <v>18</v>
      </c>
      <c r="B164">
        <v>2016</v>
      </c>
      <c r="C164" t="s">
        <v>12</v>
      </c>
      <c r="D164" t="s">
        <v>14</v>
      </c>
      <c r="E164">
        <v>28038</v>
      </c>
      <c r="F164">
        <v>465</v>
      </c>
      <c r="G164">
        <v>2475</v>
      </c>
      <c r="H164">
        <v>2601</v>
      </c>
      <c r="I164">
        <v>0</v>
      </c>
      <c r="J164">
        <v>5133</v>
      </c>
      <c r="K164">
        <v>7674</v>
      </c>
    </row>
    <row r="165" spans="1:11" x14ac:dyDescent="0.25">
      <c r="A165" t="s">
        <v>18</v>
      </c>
      <c r="B165">
        <v>2016</v>
      </c>
      <c r="C165" t="s">
        <v>12</v>
      </c>
      <c r="D165" t="s">
        <v>15</v>
      </c>
      <c r="E165">
        <v>26529</v>
      </c>
      <c r="F165">
        <v>579</v>
      </c>
      <c r="G165">
        <v>1272</v>
      </c>
      <c r="H165">
        <v>312</v>
      </c>
      <c r="I165">
        <v>2658</v>
      </c>
      <c r="J165">
        <v>405</v>
      </c>
      <c r="K165">
        <v>4590</v>
      </c>
    </row>
    <row r="166" spans="1:11" x14ac:dyDescent="0.25">
      <c r="A166" t="s">
        <v>18</v>
      </c>
      <c r="B166">
        <v>2016</v>
      </c>
      <c r="C166" t="s">
        <v>16</v>
      </c>
      <c r="D166" t="s">
        <v>13</v>
      </c>
      <c r="E166">
        <v>40977</v>
      </c>
      <c r="F166">
        <v>27303</v>
      </c>
      <c r="G166">
        <v>13671</v>
      </c>
      <c r="H166">
        <v>4812</v>
      </c>
      <c r="I166">
        <v>693</v>
      </c>
      <c r="J166">
        <v>0</v>
      </c>
      <c r="K166">
        <v>0</v>
      </c>
    </row>
    <row r="167" spans="1:11" x14ac:dyDescent="0.25">
      <c r="A167" t="s">
        <v>18</v>
      </c>
      <c r="B167">
        <v>2016</v>
      </c>
      <c r="C167" t="s">
        <v>16</v>
      </c>
      <c r="D167" s="1">
        <v>41791</v>
      </c>
      <c r="E167">
        <v>62244</v>
      </c>
      <c r="F167">
        <v>40560</v>
      </c>
      <c r="G167">
        <v>21684</v>
      </c>
      <c r="H167">
        <v>7992</v>
      </c>
      <c r="I167">
        <v>1104</v>
      </c>
      <c r="J167">
        <v>0</v>
      </c>
      <c r="K167">
        <v>0</v>
      </c>
    </row>
    <row r="168" spans="1:11" x14ac:dyDescent="0.25">
      <c r="A168" t="s">
        <v>18</v>
      </c>
      <c r="B168">
        <v>2016</v>
      </c>
      <c r="C168" t="s">
        <v>16</v>
      </c>
      <c r="D168" t="s">
        <v>14</v>
      </c>
      <c r="E168">
        <v>29427</v>
      </c>
      <c r="F168">
        <v>822</v>
      </c>
      <c r="G168">
        <v>2865</v>
      </c>
      <c r="H168">
        <v>0</v>
      </c>
      <c r="I168">
        <v>7296</v>
      </c>
      <c r="J168">
        <v>5319</v>
      </c>
      <c r="K168">
        <v>10701</v>
      </c>
    </row>
    <row r="169" spans="1:11" x14ac:dyDescent="0.25">
      <c r="A169" t="s">
        <v>18</v>
      </c>
      <c r="B169">
        <v>2016</v>
      </c>
      <c r="C169" t="s">
        <v>16</v>
      </c>
      <c r="D169" t="s">
        <v>15</v>
      </c>
      <c r="E169">
        <v>26664</v>
      </c>
      <c r="F169">
        <v>3102</v>
      </c>
      <c r="G169">
        <v>2307</v>
      </c>
      <c r="H169">
        <v>291</v>
      </c>
      <c r="I169">
        <v>78</v>
      </c>
      <c r="J169">
        <v>666</v>
      </c>
      <c r="K169">
        <v>6141</v>
      </c>
    </row>
    <row r="170" spans="1:11" x14ac:dyDescent="0.25">
      <c r="A170" t="s">
        <v>19</v>
      </c>
      <c r="B170">
        <v>2016</v>
      </c>
      <c r="C170" t="s">
        <v>12</v>
      </c>
      <c r="D170" t="s">
        <v>13</v>
      </c>
      <c r="E170">
        <v>20361</v>
      </c>
      <c r="F170">
        <v>16989</v>
      </c>
      <c r="G170">
        <v>3372</v>
      </c>
      <c r="H170">
        <v>888</v>
      </c>
      <c r="I170">
        <v>105</v>
      </c>
      <c r="J170">
        <v>0</v>
      </c>
      <c r="K170">
        <v>0</v>
      </c>
    </row>
    <row r="171" spans="1:11" x14ac:dyDescent="0.25">
      <c r="A171" t="s">
        <v>19</v>
      </c>
      <c r="B171">
        <v>2016</v>
      </c>
      <c r="C171" t="s">
        <v>12</v>
      </c>
      <c r="D171" s="1">
        <v>41791</v>
      </c>
      <c r="E171">
        <v>30612</v>
      </c>
      <c r="F171">
        <v>24591</v>
      </c>
      <c r="G171">
        <v>6021</v>
      </c>
      <c r="H171">
        <v>1806</v>
      </c>
      <c r="I171">
        <v>204</v>
      </c>
      <c r="J171">
        <v>0</v>
      </c>
      <c r="K171">
        <v>0</v>
      </c>
    </row>
    <row r="172" spans="1:11" x14ac:dyDescent="0.25">
      <c r="A172" t="s">
        <v>19</v>
      </c>
      <c r="B172">
        <v>2016</v>
      </c>
      <c r="C172" t="s">
        <v>12</v>
      </c>
      <c r="D172" t="s">
        <v>14</v>
      </c>
      <c r="E172">
        <v>15741</v>
      </c>
      <c r="F172">
        <v>174</v>
      </c>
      <c r="G172">
        <v>609</v>
      </c>
      <c r="H172">
        <v>636</v>
      </c>
      <c r="I172">
        <v>0</v>
      </c>
      <c r="J172">
        <v>1110</v>
      </c>
      <c r="K172">
        <v>1935</v>
      </c>
    </row>
    <row r="173" spans="1:11" x14ac:dyDescent="0.25">
      <c r="A173" t="s">
        <v>19</v>
      </c>
      <c r="B173">
        <v>2016</v>
      </c>
      <c r="C173" t="s">
        <v>12</v>
      </c>
      <c r="D173" t="s">
        <v>15</v>
      </c>
      <c r="E173">
        <v>15276</v>
      </c>
      <c r="F173">
        <v>75</v>
      </c>
      <c r="G173">
        <v>186</v>
      </c>
      <c r="H173">
        <v>42</v>
      </c>
      <c r="I173">
        <v>666</v>
      </c>
      <c r="J173">
        <v>165</v>
      </c>
      <c r="K173">
        <v>1056</v>
      </c>
    </row>
    <row r="174" spans="1:11" x14ac:dyDescent="0.25">
      <c r="A174" t="s">
        <v>19</v>
      </c>
      <c r="B174">
        <v>2016</v>
      </c>
      <c r="C174" t="s">
        <v>16</v>
      </c>
      <c r="D174" t="s">
        <v>13</v>
      </c>
      <c r="E174">
        <v>21918</v>
      </c>
      <c r="F174">
        <v>18177</v>
      </c>
      <c r="G174">
        <v>3741</v>
      </c>
      <c r="H174">
        <v>984</v>
      </c>
      <c r="I174">
        <v>129</v>
      </c>
      <c r="J174">
        <v>0</v>
      </c>
      <c r="K174">
        <v>0</v>
      </c>
    </row>
    <row r="175" spans="1:11" x14ac:dyDescent="0.25">
      <c r="A175" t="s">
        <v>19</v>
      </c>
      <c r="B175">
        <v>2016</v>
      </c>
      <c r="C175" t="s">
        <v>16</v>
      </c>
      <c r="D175" s="1">
        <v>41791</v>
      </c>
      <c r="E175">
        <v>32745</v>
      </c>
      <c r="F175">
        <v>26259</v>
      </c>
      <c r="G175">
        <v>6486</v>
      </c>
      <c r="H175">
        <v>1965</v>
      </c>
      <c r="I175">
        <v>231</v>
      </c>
      <c r="J175">
        <v>0</v>
      </c>
      <c r="K175">
        <v>0</v>
      </c>
    </row>
    <row r="176" spans="1:11" x14ac:dyDescent="0.25">
      <c r="A176" t="s">
        <v>19</v>
      </c>
      <c r="B176">
        <v>2016</v>
      </c>
      <c r="C176" t="s">
        <v>16</v>
      </c>
      <c r="D176" t="s">
        <v>14</v>
      </c>
      <c r="E176">
        <v>15873</v>
      </c>
      <c r="F176">
        <v>282</v>
      </c>
      <c r="G176">
        <v>663</v>
      </c>
      <c r="H176">
        <v>0</v>
      </c>
      <c r="I176">
        <v>1707</v>
      </c>
      <c r="J176">
        <v>1107</v>
      </c>
      <c r="K176">
        <v>2763</v>
      </c>
    </row>
    <row r="177" spans="1:11" x14ac:dyDescent="0.25">
      <c r="A177" t="s">
        <v>19</v>
      </c>
      <c r="B177">
        <v>2016</v>
      </c>
      <c r="C177" t="s">
        <v>16</v>
      </c>
      <c r="D177" t="s">
        <v>15</v>
      </c>
      <c r="E177">
        <v>14796</v>
      </c>
      <c r="F177">
        <v>768</v>
      </c>
      <c r="G177">
        <v>546</v>
      </c>
      <c r="H177">
        <v>63</v>
      </c>
      <c r="I177">
        <v>15</v>
      </c>
      <c r="J177">
        <v>231</v>
      </c>
      <c r="K177">
        <v>1575</v>
      </c>
    </row>
    <row r="178" spans="1:11" x14ac:dyDescent="0.25">
      <c r="A178" t="s">
        <v>20</v>
      </c>
      <c r="B178">
        <v>2016</v>
      </c>
      <c r="C178" t="s">
        <v>12</v>
      </c>
      <c r="D178" t="s">
        <v>13</v>
      </c>
      <c r="E178">
        <v>26652</v>
      </c>
      <c r="F178">
        <v>26208</v>
      </c>
      <c r="G178">
        <v>444</v>
      </c>
      <c r="H178">
        <v>81</v>
      </c>
      <c r="I178">
        <v>0</v>
      </c>
      <c r="J178">
        <v>0</v>
      </c>
      <c r="K178">
        <v>0</v>
      </c>
    </row>
    <row r="179" spans="1:11" x14ac:dyDescent="0.25">
      <c r="A179" t="s">
        <v>20</v>
      </c>
      <c r="B179">
        <v>2016</v>
      </c>
      <c r="C179" t="s">
        <v>12</v>
      </c>
      <c r="D179" s="1">
        <v>41791</v>
      </c>
      <c r="E179">
        <v>28479</v>
      </c>
      <c r="F179">
        <v>27666</v>
      </c>
      <c r="G179">
        <v>813</v>
      </c>
      <c r="H179">
        <v>171</v>
      </c>
      <c r="I179">
        <v>24</v>
      </c>
      <c r="J179">
        <v>0</v>
      </c>
      <c r="K179">
        <v>0</v>
      </c>
    </row>
    <row r="180" spans="1:11" x14ac:dyDescent="0.25">
      <c r="A180" t="s">
        <v>20</v>
      </c>
      <c r="B180">
        <v>2016</v>
      </c>
      <c r="C180" t="s">
        <v>12</v>
      </c>
      <c r="D180" t="s">
        <v>14</v>
      </c>
      <c r="E180">
        <v>13989</v>
      </c>
      <c r="F180">
        <v>129</v>
      </c>
      <c r="G180">
        <v>156</v>
      </c>
      <c r="H180">
        <v>111</v>
      </c>
      <c r="I180">
        <v>0</v>
      </c>
      <c r="J180">
        <v>177</v>
      </c>
      <c r="K180">
        <v>441</v>
      </c>
    </row>
    <row r="181" spans="1:11" x14ac:dyDescent="0.25">
      <c r="A181" t="s">
        <v>20</v>
      </c>
      <c r="B181">
        <v>2016</v>
      </c>
      <c r="C181" t="s">
        <v>12</v>
      </c>
      <c r="D181" t="s">
        <v>15</v>
      </c>
      <c r="E181">
        <v>14301</v>
      </c>
      <c r="F181">
        <v>12</v>
      </c>
      <c r="G181">
        <v>21</v>
      </c>
      <c r="H181">
        <v>9</v>
      </c>
      <c r="I181">
        <v>57</v>
      </c>
      <c r="J181">
        <v>111</v>
      </c>
      <c r="K181">
        <v>201</v>
      </c>
    </row>
    <row r="182" spans="1:11" x14ac:dyDescent="0.25">
      <c r="A182" t="s">
        <v>20</v>
      </c>
      <c r="B182">
        <v>2016</v>
      </c>
      <c r="C182" t="s">
        <v>16</v>
      </c>
      <c r="D182" t="s">
        <v>13</v>
      </c>
      <c r="E182">
        <v>28053</v>
      </c>
      <c r="F182">
        <v>27546</v>
      </c>
      <c r="G182">
        <v>507</v>
      </c>
      <c r="H182">
        <v>105</v>
      </c>
      <c r="I182">
        <v>6</v>
      </c>
      <c r="J182">
        <v>0</v>
      </c>
      <c r="K182">
        <v>0</v>
      </c>
    </row>
    <row r="183" spans="1:11" x14ac:dyDescent="0.25">
      <c r="A183" t="s">
        <v>20</v>
      </c>
      <c r="B183">
        <v>2016</v>
      </c>
      <c r="C183" t="s">
        <v>16</v>
      </c>
      <c r="D183" s="1">
        <v>41791</v>
      </c>
      <c r="E183">
        <v>30549</v>
      </c>
      <c r="F183">
        <v>29664</v>
      </c>
      <c r="G183">
        <v>885</v>
      </c>
      <c r="H183">
        <v>180</v>
      </c>
      <c r="I183">
        <v>15</v>
      </c>
      <c r="J183">
        <v>0</v>
      </c>
      <c r="K183">
        <v>0</v>
      </c>
    </row>
    <row r="184" spans="1:11" x14ac:dyDescent="0.25">
      <c r="A184" t="s">
        <v>20</v>
      </c>
      <c r="B184">
        <v>2016</v>
      </c>
      <c r="C184" t="s">
        <v>16</v>
      </c>
      <c r="D184" t="s">
        <v>14</v>
      </c>
      <c r="E184">
        <v>14769</v>
      </c>
      <c r="F184">
        <v>210</v>
      </c>
      <c r="G184">
        <v>135</v>
      </c>
      <c r="H184">
        <v>0</v>
      </c>
      <c r="I184">
        <v>237</v>
      </c>
      <c r="J184">
        <v>147</v>
      </c>
      <c r="K184">
        <v>615</v>
      </c>
    </row>
    <row r="185" spans="1:11" x14ac:dyDescent="0.25">
      <c r="A185" t="s">
        <v>20</v>
      </c>
      <c r="B185">
        <v>2016</v>
      </c>
      <c r="C185" t="s">
        <v>16</v>
      </c>
      <c r="D185" t="s">
        <v>15</v>
      </c>
      <c r="E185">
        <v>15351</v>
      </c>
      <c r="F185">
        <v>108</v>
      </c>
      <c r="G185">
        <v>72</v>
      </c>
      <c r="H185">
        <v>12</v>
      </c>
      <c r="I185">
        <v>0</v>
      </c>
      <c r="J185">
        <v>150</v>
      </c>
      <c r="K185">
        <v>336</v>
      </c>
    </row>
    <row r="186" spans="1:11" x14ac:dyDescent="0.25">
      <c r="A186" t="s">
        <v>21</v>
      </c>
      <c r="B186">
        <v>2016</v>
      </c>
      <c r="C186" t="s">
        <v>12</v>
      </c>
      <c r="D186" t="s">
        <v>13</v>
      </c>
      <c r="E186">
        <v>3807</v>
      </c>
      <c r="F186">
        <v>3621</v>
      </c>
      <c r="G186">
        <v>189</v>
      </c>
      <c r="H186">
        <v>51</v>
      </c>
      <c r="I186">
        <v>0</v>
      </c>
      <c r="J186">
        <v>0</v>
      </c>
      <c r="K186">
        <v>0</v>
      </c>
    </row>
    <row r="187" spans="1:11" x14ac:dyDescent="0.25">
      <c r="A187" t="s">
        <v>21</v>
      </c>
      <c r="B187">
        <v>2016</v>
      </c>
      <c r="C187" t="s">
        <v>12</v>
      </c>
      <c r="D187" s="1">
        <v>41791</v>
      </c>
      <c r="E187">
        <v>4119</v>
      </c>
      <c r="F187">
        <v>3867</v>
      </c>
      <c r="G187">
        <v>255</v>
      </c>
      <c r="H187">
        <v>48</v>
      </c>
      <c r="I187">
        <v>0</v>
      </c>
      <c r="J187">
        <v>0</v>
      </c>
      <c r="K187">
        <v>0</v>
      </c>
    </row>
    <row r="188" spans="1:11" x14ac:dyDescent="0.25">
      <c r="A188" t="s">
        <v>21</v>
      </c>
      <c r="B188">
        <v>2016</v>
      </c>
      <c r="C188" t="s">
        <v>12</v>
      </c>
      <c r="D188" t="s">
        <v>14</v>
      </c>
      <c r="E188">
        <v>2163</v>
      </c>
      <c r="F188">
        <v>27</v>
      </c>
      <c r="G188">
        <v>51</v>
      </c>
      <c r="H188">
        <v>42</v>
      </c>
      <c r="I188">
        <v>0</v>
      </c>
      <c r="J188">
        <v>45</v>
      </c>
      <c r="K188">
        <v>135</v>
      </c>
    </row>
    <row r="189" spans="1:11" x14ac:dyDescent="0.25">
      <c r="A189" t="s">
        <v>21</v>
      </c>
      <c r="B189">
        <v>2016</v>
      </c>
      <c r="C189" t="s">
        <v>12</v>
      </c>
      <c r="D189" t="s">
        <v>15</v>
      </c>
      <c r="E189">
        <v>2160</v>
      </c>
      <c r="F189">
        <v>0</v>
      </c>
      <c r="G189">
        <v>12</v>
      </c>
      <c r="H189">
        <v>0</v>
      </c>
      <c r="I189">
        <v>15</v>
      </c>
      <c r="J189">
        <v>21</v>
      </c>
      <c r="K189">
        <v>54</v>
      </c>
    </row>
    <row r="190" spans="1:11" x14ac:dyDescent="0.25">
      <c r="A190" t="s">
        <v>21</v>
      </c>
      <c r="B190">
        <v>2016</v>
      </c>
      <c r="C190" t="s">
        <v>16</v>
      </c>
      <c r="D190" t="s">
        <v>13</v>
      </c>
      <c r="E190">
        <v>3948</v>
      </c>
      <c r="F190">
        <v>3723</v>
      </c>
      <c r="G190">
        <v>225</v>
      </c>
      <c r="H190">
        <v>42</v>
      </c>
      <c r="I190">
        <v>0</v>
      </c>
      <c r="J190">
        <v>0</v>
      </c>
      <c r="K190">
        <v>0</v>
      </c>
    </row>
    <row r="191" spans="1:11" x14ac:dyDescent="0.25">
      <c r="A191" t="s">
        <v>21</v>
      </c>
      <c r="B191">
        <v>2016</v>
      </c>
      <c r="C191" t="s">
        <v>16</v>
      </c>
      <c r="D191" s="1">
        <v>41791</v>
      </c>
      <c r="E191">
        <v>4464</v>
      </c>
      <c r="F191">
        <v>4164</v>
      </c>
      <c r="G191">
        <v>300</v>
      </c>
      <c r="H191">
        <v>72</v>
      </c>
      <c r="I191">
        <v>6</v>
      </c>
      <c r="J191">
        <v>0</v>
      </c>
      <c r="K191">
        <v>0</v>
      </c>
    </row>
    <row r="192" spans="1:11" x14ac:dyDescent="0.25">
      <c r="A192" t="s">
        <v>21</v>
      </c>
      <c r="B192">
        <v>2016</v>
      </c>
      <c r="C192" t="s">
        <v>16</v>
      </c>
      <c r="D192" t="s">
        <v>14</v>
      </c>
      <c r="E192">
        <v>2178</v>
      </c>
      <c r="F192">
        <v>42</v>
      </c>
      <c r="G192">
        <v>66</v>
      </c>
      <c r="H192">
        <v>0</v>
      </c>
      <c r="I192">
        <v>84</v>
      </c>
      <c r="J192">
        <v>51</v>
      </c>
      <c r="K192">
        <v>195</v>
      </c>
    </row>
    <row r="193" spans="1:11" x14ac:dyDescent="0.25">
      <c r="A193" t="s">
        <v>21</v>
      </c>
      <c r="B193">
        <v>2016</v>
      </c>
      <c r="C193" t="s">
        <v>16</v>
      </c>
      <c r="D193" t="s">
        <v>15</v>
      </c>
      <c r="E193">
        <v>2157</v>
      </c>
      <c r="F193">
        <v>57</v>
      </c>
      <c r="G193">
        <v>30</v>
      </c>
      <c r="H193">
        <v>6</v>
      </c>
      <c r="I193">
        <v>0</v>
      </c>
      <c r="J193">
        <v>27</v>
      </c>
      <c r="K193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Circles - Youth</vt:lpstr>
      <vt:lpstr>Sheet1</vt:lpstr>
      <vt:lpstr>RT_national_table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McLeod [TSY]</dc:creator>
  <cp:lastModifiedBy>Keith McLeod [TSY]</cp:lastModifiedBy>
  <dcterms:created xsi:type="dcterms:W3CDTF">2018-02-15T02:02:13Z</dcterms:created>
  <dcterms:modified xsi:type="dcterms:W3CDTF">2018-03-08T02:56:17Z</dcterms:modified>
</cp:coreProperties>
</file>