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bertCollazo/Collazo_Albert_Portfolio/Components/"/>
    </mc:Choice>
  </mc:AlternateContent>
  <bookViews>
    <workbookView xWindow="8940" yWindow="780" windowWidth="18660" windowHeight="144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1" l="1"/>
  <c r="B48" i="1"/>
  <c r="C48" i="1"/>
  <c r="D46" i="1"/>
  <c r="C46" i="1"/>
  <c r="B46" i="1"/>
  <c r="D35" i="1"/>
  <c r="C35" i="1"/>
  <c r="B35" i="1"/>
  <c r="D25" i="1"/>
  <c r="C25" i="1"/>
  <c r="B25" i="1"/>
  <c r="D15" i="1"/>
  <c r="C15" i="1"/>
  <c r="B15" i="1"/>
  <c r="D42" i="1"/>
  <c r="D43" i="1"/>
  <c r="D44" i="1"/>
  <c r="D45" i="1"/>
  <c r="C45" i="1"/>
  <c r="D34" i="1"/>
  <c r="C34" i="1"/>
  <c r="B34" i="1"/>
  <c r="B45" i="1"/>
  <c r="D24" i="1"/>
  <c r="C24" i="1"/>
  <c r="B24" i="1"/>
  <c r="D14" i="1"/>
  <c r="C14" i="1"/>
  <c r="B14" i="1"/>
  <c r="D41" i="1"/>
  <c r="D40" i="1"/>
  <c r="D39" i="1"/>
  <c r="D38" i="1"/>
  <c r="D37" i="1"/>
  <c r="D33" i="1"/>
  <c r="D32" i="1"/>
  <c r="D31" i="1"/>
  <c r="D30" i="1"/>
  <c r="D29" i="1"/>
  <c r="D28" i="1"/>
  <c r="D27" i="1"/>
  <c r="D23" i="1"/>
  <c r="D22" i="1"/>
  <c r="D21" i="1"/>
  <c r="D20" i="1"/>
  <c r="D19" i="1"/>
  <c r="D18" i="1"/>
  <c r="D17" i="1"/>
  <c r="D10" i="1"/>
  <c r="D8" i="1"/>
  <c r="D9" i="1"/>
  <c r="D11" i="1"/>
  <c r="D12" i="1"/>
  <c r="D13" i="1"/>
  <c r="D7" i="1"/>
</calcChain>
</file>

<file path=xl/sharedStrings.xml><?xml version="1.0" encoding="utf-8"?>
<sst xmlns="http://schemas.openxmlformats.org/spreadsheetml/2006/main" count="48" uniqueCount="30">
  <si>
    <t>PAP1</t>
  </si>
  <si>
    <t>Collazo Albert</t>
  </si>
  <si>
    <t>Time Estimate</t>
  </si>
  <si>
    <t xml:space="preserve">Actual Time </t>
  </si>
  <si>
    <t>Difference in Time</t>
  </si>
  <si>
    <t>Week 1 Assignments</t>
  </si>
  <si>
    <t>A Course For Confedence</t>
  </si>
  <si>
    <t>Anchor Points</t>
  </si>
  <si>
    <t>Call to Action-Success!</t>
  </si>
  <si>
    <t>Development</t>
  </si>
  <si>
    <t>Time Estimation and Management</t>
  </si>
  <si>
    <t>Project and Portfolio</t>
  </si>
  <si>
    <t>The Burn Up List</t>
  </si>
  <si>
    <t>Time in Minutes</t>
  </si>
  <si>
    <t>Week 2 Assignments</t>
  </si>
  <si>
    <t>Week 3 Assignments</t>
  </si>
  <si>
    <t>Self Evaluation: SWOT</t>
  </si>
  <si>
    <t>Call to Action- Failure to Success!</t>
  </si>
  <si>
    <t>Mission Statement</t>
  </si>
  <si>
    <t>Communicating with Visual Tools</t>
  </si>
  <si>
    <t>Call to Action-Encouragement!</t>
  </si>
  <si>
    <t>Research</t>
  </si>
  <si>
    <t>Week 4 Assignments</t>
  </si>
  <si>
    <t>SWOT</t>
  </si>
  <si>
    <t>Call to Action-Growth</t>
  </si>
  <si>
    <t>Month in Review</t>
  </si>
  <si>
    <t>Being Paid for your work</t>
  </si>
  <si>
    <t>Weekly Total By Hour</t>
  </si>
  <si>
    <t>Wages Earned</t>
  </si>
  <si>
    <t>Monthly Wages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</si>
</sst>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FEF8"/>
        <bgColor indexed="64"/>
      </patternFill>
    </fill>
    <fill>
      <patternFill patternType="solid">
        <fgColor rgb="FFFF7E66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2" fontId="0" fillId="4" borderId="1" xfId="0" applyNumberFormat="1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7E66"/>
      <color rgb="FFCFFE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23" workbookViewId="0">
      <selection activeCell="D49" sqref="D49"/>
    </sheetView>
  </sheetViews>
  <sheetFormatPr baseColWidth="10" defaultRowHeight="16" x14ac:dyDescent="0.2"/>
  <cols>
    <col min="1" max="1" width="29.1640625" bestFit="1" customWidth="1"/>
    <col min="2" max="2" width="12.6640625" bestFit="1" customWidth="1"/>
    <col min="3" max="3" width="11.1640625" bestFit="1" customWidth="1"/>
    <col min="4" max="4" width="16" bestFit="1" customWidth="1"/>
  </cols>
  <sheetData>
    <row r="1" spans="1:6" x14ac:dyDescent="0.2">
      <c r="A1" s="9" t="s">
        <v>1</v>
      </c>
      <c r="B1" s="10"/>
      <c r="C1" s="10"/>
      <c r="D1" s="11"/>
    </row>
    <row r="2" spans="1:6" x14ac:dyDescent="0.2">
      <c r="A2" s="12" t="s">
        <v>0</v>
      </c>
      <c r="B2" s="13"/>
      <c r="C2" s="13"/>
      <c r="D2" s="14"/>
    </row>
    <row r="3" spans="1:6" ht="17" thickBot="1" x14ac:dyDescent="0.25">
      <c r="A3" s="15">
        <v>1601</v>
      </c>
      <c r="B3" s="16"/>
      <c r="C3" s="16"/>
      <c r="D3" s="17"/>
    </row>
    <row r="4" spans="1:6" x14ac:dyDescent="0.2">
      <c r="A4" s="18"/>
      <c r="B4" s="18"/>
      <c r="C4" s="18"/>
      <c r="D4" s="18"/>
    </row>
    <row r="5" spans="1:6" x14ac:dyDescent="0.2">
      <c r="A5" s="3" t="s">
        <v>13</v>
      </c>
      <c r="B5" s="1" t="s">
        <v>2</v>
      </c>
      <c r="C5" s="1" t="s">
        <v>3</v>
      </c>
      <c r="D5" s="1" t="s">
        <v>4</v>
      </c>
    </row>
    <row r="6" spans="1:6" x14ac:dyDescent="0.2">
      <c r="A6" s="6" t="s">
        <v>5</v>
      </c>
      <c r="B6" s="7"/>
      <c r="C6" s="7"/>
      <c r="D6" s="8"/>
      <c r="F6">
        <v>45</v>
      </c>
    </row>
    <row r="7" spans="1:6" x14ac:dyDescent="0.2">
      <c r="A7" s="2" t="s">
        <v>6</v>
      </c>
      <c r="B7" s="1">
        <v>60</v>
      </c>
      <c r="C7" s="1">
        <v>45</v>
      </c>
      <c r="D7" s="1">
        <f>B7-C7</f>
        <v>15</v>
      </c>
    </row>
    <row r="8" spans="1:6" x14ac:dyDescent="0.2">
      <c r="A8" s="2" t="s">
        <v>7</v>
      </c>
      <c r="B8" s="1">
        <v>60</v>
      </c>
      <c r="C8" s="1">
        <v>50</v>
      </c>
      <c r="D8" s="1">
        <f t="shared" ref="D8:D13" si="0">B8-C8</f>
        <v>10</v>
      </c>
    </row>
    <row r="9" spans="1:6" x14ac:dyDescent="0.2">
      <c r="A9" s="2" t="s">
        <v>8</v>
      </c>
      <c r="B9" s="1">
        <v>90</v>
      </c>
      <c r="C9" s="1">
        <v>60</v>
      </c>
      <c r="D9" s="1">
        <f t="shared" si="0"/>
        <v>30</v>
      </c>
    </row>
    <row r="10" spans="1:6" x14ac:dyDescent="0.2">
      <c r="A10" s="2" t="s">
        <v>9</v>
      </c>
      <c r="B10" s="1">
        <v>45</v>
      </c>
      <c r="C10" s="1">
        <v>120</v>
      </c>
      <c r="D10" s="4">
        <f>B10-C10</f>
        <v>-75</v>
      </c>
    </row>
    <row r="11" spans="1:6" x14ac:dyDescent="0.2">
      <c r="A11" s="2" t="s">
        <v>10</v>
      </c>
      <c r="B11" s="1">
        <v>120</v>
      </c>
      <c r="C11" s="1">
        <v>75</v>
      </c>
      <c r="D11" s="1">
        <f t="shared" si="0"/>
        <v>45</v>
      </c>
    </row>
    <row r="12" spans="1:6" x14ac:dyDescent="0.2">
      <c r="A12" s="2" t="s">
        <v>11</v>
      </c>
      <c r="B12" s="1">
        <v>120</v>
      </c>
      <c r="C12" s="1">
        <v>60</v>
      </c>
      <c r="D12" s="1">
        <f t="shared" si="0"/>
        <v>60</v>
      </c>
    </row>
    <row r="13" spans="1:6" x14ac:dyDescent="0.2">
      <c r="A13" s="2" t="s">
        <v>12</v>
      </c>
      <c r="B13" s="1">
        <v>60</v>
      </c>
      <c r="C13" s="1">
        <v>80</v>
      </c>
      <c r="D13" s="1">
        <f t="shared" si="0"/>
        <v>-20</v>
      </c>
    </row>
    <row r="14" spans="1:6" x14ac:dyDescent="0.2">
      <c r="A14" s="19" t="s">
        <v>27</v>
      </c>
      <c r="B14" s="20">
        <f>(B7+B8+B9+B10+B11+B12+B13)/60</f>
        <v>9.25</v>
      </c>
      <c r="C14" s="20">
        <f>(C7+C8+C9+C10+C11+C12+C13)/60</f>
        <v>8.1666666666666661</v>
      </c>
      <c r="D14" s="20">
        <f>(D7+D8+D9+D10+D11+D12+D13)/60</f>
        <v>1.0833333333333333</v>
      </c>
    </row>
    <row r="15" spans="1:6" x14ac:dyDescent="0.2">
      <c r="A15" s="19" t="s">
        <v>28</v>
      </c>
      <c r="B15" s="20">
        <f>B14*F6</f>
        <v>416.25</v>
      </c>
      <c r="C15" s="20">
        <f>C14*F6</f>
        <v>367.5</v>
      </c>
      <c r="D15" s="20">
        <f>D14*F6</f>
        <v>48.75</v>
      </c>
    </row>
    <row r="16" spans="1:6" x14ac:dyDescent="0.2">
      <c r="A16" s="6" t="s">
        <v>14</v>
      </c>
      <c r="B16" s="7"/>
      <c r="C16" s="7"/>
      <c r="D16" s="8"/>
    </row>
    <row r="17" spans="1:4" x14ac:dyDescent="0.2">
      <c r="A17" s="2" t="s">
        <v>16</v>
      </c>
      <c r="B17" s="1">
        <v>60</v>
      </c>
      <c r="C17" s="1">
        <v>45</v>
      </c>
      <c r="D17" s="1">
        <f>B17-C17</f>
        <v>15</v>
      </c>
    </row>
    <row r="18" spans="1:4" x14ac:dyDescent="0.2">
      <c r="A18" s="2" t="s">
        <v>7</v>
      </c>
      <c r="B18" s="1">
        <v>45</v>
      </c>
      <c r="C18" s="1">
        <v>30</v>
      </c>
      <c r="D18" s="1">
        <f t="shared" ref="D18:D19" si="1">B18-C18</f>
        <v>15</v>
      </c>
    </row>
    <row r="19" spans="1:4" x14ac:dyDescent="0.2">
      <c r="A19" s="2" t="s">
        <v>17</v>
      </c>
      <c r="B19" s="1">
        <v>90</v>
      </c>
      <c r="C19" s="1">
        <v>40</v>
      </c>
      <c r="D19" s="1">
        <f t="shared" si="1"/>
        <v>50</v>
      </c>
    </row>
    <row r="20" spans="1:4" x14ac:dyDescent="0.2">
      <c r="A20" s="2" t="s">
        <v>18</v>
      </c>
      <c r="B20" s="1">
        <v>30</v>
      </c>
      <c r="C20" s="1">
        <v>15</v>
      </c>
      <c r="D20" s="5">
        <f>B20-C20</f>
        <v>15</v>
      </c>
    </row>
    <row r="21" spans="1:4" x14ac:dyDescent="0.2">
      <c r="A21" s="2" t="s">
        <v>9</v>
      </c>
      <c r="B21" s="1">
        <v>60</v>
      </c>
      <c r="C21" s="1">
        <v>60</v>
      </c>
      <c r="D21" s="1">
        <f t="shared" ref="D21:D23" si="2">B21-C21</f>
        <v>0</v>
      </c>
    </row>
    <row r="22" spans="1:4" x14ac:dyDescent="0.2">
      <c r="A22" s="2" t="s">
        <v>11</v>
      </c>
      <c r="B22" s="1">
        <v>60</v>
      </c>
      <c r="C22" s="1">
        <v>50</v>
      </c>
      <c r="D22" s="1">
        <f t="shared" si="2"/>
        <v>10</v>
      </c>
    </row>
    <row r="23" spans="1:4" x14ac:dyDescent="0.2">
      <c r="A23" s="2" t="s">
        <v>12</v>
      </c>
      <c r="B23" s="1">
        <v>60</v>
      </c>
      <c r="C23" s="1">
        <v>40</v>
      </c>
      <c r="D23" s="1">
        <f t="shared" si="2"/>
        <v>20</v>
      </c>
    </row>
    <row r="24" spans="1:4" x14ac:dyDescent="0.2">
      <c r="A24" s="19" t="s">
        <v>27</v>
      </c>
      <c r="B24" s="20">
        <f>(B17+B18+B19+B20+B21+B22+B23)/60</f>
        <v>6.75</v>
      </c>
      <c r="C24" s="20">
        <f>(C17+C18+C19+C20+C21+C22+C23)/60</f>
        <v>4.666666666666667</v>
      </c>
      <c r="D24" s="20">
        <f>(D17+D18+D19+D20+D21+D22+D23)/60</f>
        <v>2.0833333333333335</v>
      </c>
    </row>
    <row r="25" spans="1:4" x14ac:dyDescent="0.2">
      <c r="A25" s="19" t="s">
        <v>28</v>
      </c>
      <c r="B25" s="20">
        <f>B24*F6</f>
        <v>303.75</v>
      </c>
      <c r="C25" s="20">
        <f>C24*F6</f>
        <v>210</v>
      </c>
      <c r="D25" s="20">
        <f>D24*F6</f>
        <v>93.75</v>
      </c>
    </row>
    <row r="26" spans="1:4" x14ac:dyDescent="0.2">
      <c r="A26" s="6" t="s">
        <v>15</v>
      </c>
      <c r="B26" s="7"/>
      <c r="C26" s="7"/>
      <c r="D26" s="8"/>
    </row>
    <row r="27" spans="1:4" x14ac:dyDescent="0.2">
      <c r="A27" s="2" t="s">
        <v>19</v>
      </c>
      <c r="B27" s="1">
        <v>120</v>
      </c>
      <c r="C27" s="1">
        <v>60</v>
      </c>
      <c r="D27" s="1">
        <f>B27-C27</f>
        <v>60</v>
      </c>
    </row>
    <row r="28" spans="1:4" x14ac:dyDescent="0.2">
      <c r="A28" s="2" t="s">
        <v>7</v>
      </c>
      <c r="B28" s="1">
        <v>60</v>
      </c>
      <c r="C28" s="1">
        <v>45</v>
      </c>
      <c r="D28" s="1">
        <f t="shared" ref="D28:D29" si="3">B28-C28</f>
        <v>15</v>
      </c>
    </row>
    <row r="29" spans="1:4" x14ac:dyDescent="0.2">
      <c r="A29" s="2" t="s">
        <v>20</v>
      </c>
      <c r="B29" s="1">
        <v>90</v>
      </c>
      <c r="C29" s="1">
        <v>75</v>
      </c>
      <c r="D29" s="1">
        <f t="shared" si="3"/>
        <v>15</v>
      </c>
    </row>
    <row r="30" spans="1:4" x14ac:dyDescent="0.2">
      <c r="A30" s="2" t="s">
        <v>21</v>
      </c>
      <c r="B30" s="1">
        <v>60</v>
      </c>
      <c r="C30" s="1">
        <v>50</v>
      </c>
      <c r="D30" s="5">
        <f>B30-C30</f>
        <v>10</v>
      </c>
    </row>
    <row r="31" spans="1:4" x14ac:dyDescent="0.2">
      <c r="A31" s="2" t="s">
        <v>9</v>
      </c>
      <c r="B31" s="1">
        <v>60</v>
      </c>
      <c r="C31" s="1">
        <v>45</v>
      </c>
      <c r="D31" s="1">
        <f t="shared" ref="D31:D33" si="4">B31-C31</f>
        <v>15</v>
      </c>
    </row>
    <row r="32" spans="1:4" x14ac:dyDescent="0.2">
      <c r="A32" s="2" t="s">
        <v>11</v>
      </c>
      <c r="B32" s="1">
        <v>120</v>
      </c>
      <c r="C32" s="1">
        <v>15</v>
      </c>
      <c r="D32" s="1">
        <f t="shared" si="4"/>
        <v>105</v>
      </c>
    </row>
    <row r="33" spans="1:4" x14ac:dyDescent="0.2">
      <c r="A33" s="2" t="s">
        <v>12</v>
      </c>
      <c r="B33" s="1">
        <v>60</v>
      </c>
      <c r="C33" s="1">
        <v>45</v>
      </c>
      <c r="D33" s="1">
        <f t="shared" si="4"/>
        <v>15</v>
      </c>
    </row>
    <row r="34" spans="1:4" x14ac:dyDescent="0.2">
      <c r="A34" s="19" t="s">
        <v>27</v>
      </c>
      <c r="B34" s="20">
        <f>(B27+B28+B29+B30+B31+B32+B33)/60</f>
        <v>9.5</v>
      </c>
      <c r="C34" s="20">
        <f>(C27+C28+C29+C30+C31+C32+C33)/60</f>
        <v>5.583333333333333</v>
      </c>
      <c r="D34" s="20">
        <f>(D27+D28+D29+D30+D31+D32+D33)/60</f>
        <v>3.9166666666666665</v>
      </c>
    </row>
    <row r="35" spans="1:4" x14ac:dyDescent="0.2">
      <c r="A35" s="19" t="s">
        <v>28</v>
      </c>
      <c r="B35" s="20">
        <f>B34*6</f>
        <v>57</v>
      </c>
      <c r="C35" s="20">
        <f>C34*F6</f>
        <v>251.25</v>
      </c>
      <c r="D35" s="20">
        <f>D34*F6</f>
        <v>176.25</v>
      </c>
    </row>
    <row r="36" spans="1:4" x14ac:dyDescent="0.2">
      <c r="A36" s="6" t="s">
        <v>22</v>
      </c>
      <c r="B36" s="7"/>
      <c r="C36" s="7"/>
      <c r="D36" s="8"/>
    </row>
    <row r="37" spans="1:4" x14ac:dyDescent="0.2">
      <c r="A37" s="2" t="s">
        <v>23</v>
      </c>
      <c r="B37" s="1">
        <v>15</v>
      </c>
      <c r="C37" s="1">
        <v>10</v>
      </c>
      <c r="D37" s="1">
        <f>B37-C37</f>
        <v>5</v>
      </c>
    </row>
    <row r="38" spans="1:4" x14ac:dyDescent="0.2">
      <c r="A38" s="2" t="s">
        <v>7</v>
      </c>
      <c r="B38" s="1">
        <v>60</v>
      </c>
      <c r="C38" s="1">
        <v>45</v>
      </c>
      <c r="D38" s="1">
        <f t="shared" ref="D38:D39" si="5">B38-C38</f>
        <v>15</v>
      </c>
    </row>
    <row r="39" spans="1:4" x14ac:dyDescent="0.2">
      <c r="A39" s="2" t="s">
        <v>24</v>
      </c>
      <c r="B39" s="1">
        <v>90</v>
      </c>
      <c r="C39" s="1">
        <v>60</v>
      </c>
      <c r="D39" s="1">
        <f t="shared" si="5"/>
        <v>30</v>
      </c>
    </row>
    <row r="40" spans="1:4" x14ac:dyDescent="0.2">
      <c r="A40" s="2" t="s">
        <v>21</v>
      </c>
      <c r="B40" s="1">
        <v>60</v>
      </c>
      <c r="C40" s="1">
        <v>25</v>
      </c>
      <c r="D40" s="5">
        <f>B40-C40</f>
        <v>35</v>
      </c>
    </row>
    <row r="41" spans="1:4" x14ac:dyDescent="0.2">
      <c r="A41" s="2" t="s">
        <v>9</v>
      </c>
      <c r="B41" s="1">
        <v>60</v>
      </c>
      <c r="C41" s="1">
        <v>25</v>
      </c>
      <c r="D41" s="1">
        <f t="shared" ref="D41" si="6">B41-C41</f>
        <v>35</v>
      </c>
    </row>
    <row r="42" spans="1:4" x14ac:dyDescent="0.2">
      <c r="A42" s="2" t="s">
        <v>26</v>
      </c>
      <c r="B42" s="1">
        <v>90</v>
      </c>
      <c r="C42" s="1">
        <v>60</v>
      </c>
      <c r="D42" s="1">
        <f t="shared" ref="D42:D44" si="7">B42-C42</f>
        <v>30</v>
      </c>
    </row>
    <row r="43" spans="1:4" x14ac:dyDescent="0.2">
      <c r="A43" s="2" t="s">
        <v>11</v>
      </c>
      <c r="B43" s="1">
        <v>45</v>
      </c>
      <c r="C43" s="1">
        <v>40</v>
      </c>
      <c r="D43" s="1">
        <f t="shared" si="7"/>
        <v>5</v>
      </c>
    </row>
    <row r="44" spans="1:4" x14ac:dyDescent="0.2">
      <c r="A44" s="2" t="s">
        <v>25</v>
      </c>
      <c r="B44" s="1">
        <v>60</v>
      </c>
      <c r="C44" s="1">
        <v>60</v>
      </c>
      <c r="D44" s="1">
        <f t="shared" si="7"/>
        <v>0</v>
      </c>
    </row>
    <row r="45" spans="1:4" x14ac:dyDescent="0.2">
      <c r="A45" s="19" t="s">
        <v>27</v>
      </c>
      <c r="B45" s="20">
        <f>(B38+B39+B40+B41+B42+B43+B44)/60</f>
        <v>7.75</v>
      </c>
      <c r="C45" s="20">
        <f>(C38+C39+C40+C41+C42+C43+C44)/60</f>
        <v>5.25</v>
      </c>
      <c r="D45" s="20">
        <f>(D38+D39+D40+D41+D42+D43+D44)/60</f>
        <v>2.5</v>
      </c>
    </row>
    <row r="46" spans="1:4" x14ac:dyDescent="0.2">
      <c r="A46" s="19" t="s">
        <v>28</v>
      </c>
      <c r="B46" s="20">
        <f>B45*F6</f>
        <v>348.75</v>
      </c>
      <c r="C46" s="20">
        <f>C45*F6</f>
        <v>236.25</v>
      </c>
      <c r="D46" s="20">
        <f>D45*F6</f>
        <v>112.5</v>
      </c>
    </row>
    <row r="48" spans="1:4" x14ac:dyDescent="0.2">
      <c r="A48" s="19" t="s">
        <v>29</v>
      </c>
      <c r="B48" s="20">
        <f>(B15+B24+B35+B46)</f>
        <v>828.75</v>
      </c>
      <c r="C48" s="20">
        <f>(C15+C24+C35+C46)</f>
        <v>859.66666666666674</v>
      </c>
      <c r="D48" s="20">
        <f>(D15+D24+D35+D46)</f>
        <v>339.58333333333337</v>
      </c>
    </row>
  </sheetData>
  <mergeCells count="8">
    <mergeCell ref="A36:D36"/>
    <mergeCell ref="A16:D16"/>
    <mergeCell ref="A26:D26"/>
    <mergeCell ref="A6:D6"/>
    <mergeCell ref="A1:D1"/>
    <mergeCell ref="A2:D2"/>
    <mergeCell ref="A3:D3"/>
    <mergeCell ref="A4:D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2016-01-11T02:33:29Z</dcterms:created>
  <dcterms:modified xsi:type="dcterms:W3CDTF">2016-01-29T20:06:48Z</dcterms:modified>
</cp:coreProperties>
</file>