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40" documentId="11_39B780D75954CA0E62355476585DCE3A77CBC8A3" xr6:coauthVersionLast="47" xr6:coauthVersionMax="47" xr10:uidLastSave="{F8F895E0-C88D-4ACF-81B0-AFF0C5686A7A}"/>
  <bookViews>
    <workbookView xWindow="-120" yWindow="-120" windowWidth="38640" windowHeight="21840" xr2:uid="{00000000-000D-0000-FFFF-FFFF00000000}"/>
  </bookViews>
  <sheets>
    <sheet name="All 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H45" i="1"/>
  <c r="H46" i="1"/>
  <c r="H47" i="1"/>
  <c r="H48" i="1"/>
  <c r="H49" i="1"/>
  <c r="H50" i="1"/>
  <c r="H51" i="1"/>
  <c r="H38" i="1"/>
  <c r="H39" i="1"/>
  <c r="H40" i="1"/>
  <c r="H41" i="1"/>
  <c r="H42" i="1"/>
  <c r="H43" i="1"/>
  <c r="H44" i="1"/>
  <c r="H31" i="1"/>
  <c r="H32" i="1"/>
  <c r="H33" i="1"/>
  <c r="H34" i="1"/>
  <c r="H35" i="1"/>
  <c r="H36" i="1"/>
  <c r="H37" i="1"/>
  <c r="H26" i="1"/>
  <c r="H27" i="1"/>
  <c r="H28" i="1"/>
  <c r="H29" i="1"/>
  <c r="H30" i="1"/>
  <c r="H20" i="1"/>
  <c r="H21" i="1"/>
  <c r="H22" i="1"/>
  <c r="H23" i="1"/>
  <c r="H24" i="1"/>
  <c r="H25" i="1"/>
  <c r="H15" i="1"/>
  <c r="H16" i="1"/>
  <c r="H17" i="1"/>
  <c r="H18" i="1"/>
  <c r="H19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<sst xmlns="http://schemas.openxmlformats.org/spreadsheetml/2006/main" count="184" uniqueCount="104">
  <si>
    <t>31 ก.ค. 2567</t>
  </si>
  <si>
    <t>AAV</t>
  </si>
  <si>
    <t>ADVANC</t>
  </si>
  <si>
    <t>AEONTS</t>
  </si>
  <si>
    <t>AMATA</t>
  </si>
  <si>
    <t>AOT</t>
  </si>
  <si>
    <t>AP</t>
  </si>
  <si>
    <t>AWC</t>
  </si>
  <si>
    <t>BA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</si>
  <si>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</si>
  <si>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</si>
  <si>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</si>
  <si>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</si>
  <si>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</si>
  <si>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</si>
  <si>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</si>
  <si>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</si>
  <si>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</si>
  <si>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</si>
  <si>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BJC</t>
  </si>
  <si>
    <t>BLA</t>
  </si>
  <si>
    <t>BSRC</t>
  </si>
  <si>
    <t>BTG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</si>
  <si>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</si>
  <si>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</si>
  <si>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</si>
  <si>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</si>
  <si>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</si>
  <si>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</si>
  <si>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</si>
  <si>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</si>
  <si>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</si>
  <si>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</si>
  <si>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</si>
  <si>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</si>
  <si>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</si>
  <si>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</si>
  <si>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3.60</t>
  </si>
  <si>
    <t>EGCO</t>
  </si>
  <si>
    <t>ERW</t>
  </si>
  <si>
    <t>GLOBAL</t>
  </si>
  <si>
    <t>GPSC</t>
  </si>
  <si>
    <t>GULF</t>
  </si>
  <si>
    <t>GUNKUL</t>
  </si>
  <si>
    <t>HANA</t>
  </si>
  <si>
    <t>HMPRO</t>
  </si>
  <si>
    <t>ICHI</t>
  </si>
  <si>
    <t>INTUCH</t>
  </si>
  <si>
    <t>IRPC</t>
  </si>
  <si>
    <t>ITC</t>
  </si>
  <si>
    <t>IVL</t>
  </si>
  <si>
    <t>JAS</t>
  </si>
  <si>
    <t>JMART</t>
  </si>
  <si>
    <t>JMT</t>
  </si>
  <si>
    <t>KBANK</t>
  </si>
  <si>
    <t>KCE</t>
  </si>
  <si>
    <t>KKP</t>
  </si>
  <si>
    <t>KTB</t>
  </si>
  <si>
    <t>KTC</t>
  </si>
  <si>
    <t>LH</t>
  </si>
  <si>
    <t>M</t>
  </si>
  <si>
    <t>MBK</t>
  </si>
  <si>
    <t>MEGA</t>
  </si>
  <si>
    <t>MINT</t>
  </si>
  <si>
    <t>MTC</t>
  </si>
  <si>
    <t>OR</t>
  </si>
  <si>
    <t>OSP</t>
  </si>
  <si>
    <t>PLANB</t>
  </si>
  <si>
    <t>PRM</t>
  </si>
  <si>
    <t>PTT</t>
  </si>
  <si>
    <t>PTTEP</t>
  </si>
  <si>
    <t>PTTGC</t>
  </si>
  <si>
    <t>QH</t>
  </si>
  <si>
    <t>RATCH</t>
  </si>
  <si>
    <t>RBF</t>
  </si>
  <si>
    <t>RCL</t>
  </si>
  <si>
    <t>SAPPE</t>
  </si>
  <si>
    <t>SAWAD</t>
  </si>
  <si>
    <t>SCB</t>
  </si>
  <si>
    <t>SCC</t>
  </si>
  <si>
    <t>SCGP</t>
  </si>
  <si>
    <t>SIRI</t>
  </si>
  <si>
    <t>SISB</t>
  </si>
  <si>
    <t>SJWD</t>
  </si>
  <si>
    <t>SKY</t>
  </si>
  <si>
    <t>SPALI</t>
  </si>
  <si>
    <t>SPRC</t>
  </si>
  <si>
    <t>STA</t>
  </si>
  <si>
    <t>STGT</t>
  </si>
  <si>
    <t>TASCO</t>
  </si>
  <si>
    <t>TCAP</t>
  </si>
  <si>
    <t>TIDLOR</t>
  </si>
  <si>
    <t>TIPH</t>
  </si>
  <si>
    <t>TISCO</t>
  </si>
  <si>
    <t>TLI</t>
  </si>
  <si>
    <t>TOA</t>
  </si>
  <si>
    <t>TOP</t>
  </si>
  <si>
    <t>TRUE</t>
  </si>
  <si>
    <t>TTB</t>
  </si>
  <si>
    <t>TU</t>
  </si>
  <si>
    <t>VGI</t>
  </si>
  <si>
    <t>WHA</t>
  </si>
  <si>
    <t>set50</t>
  </si>
  <si>
    <t>sethd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</si>
</sst>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2" sqref="M2:M31"/>
    </sheetView>
  </sheetViews>
  <sheetFormatPr defaultRowHeight="15" x14ac:dyDescent="0.25"/>
  <cols>
    <col min="2" max="2" width="15.28515625" customWidth="1"/>
    <col min="13" max="13" width="14.28515625" customWidth="1"/>
  </cols>
  <sheetData>
    <row r="1" spans="1:13" ht="15.75" thickBot="1" x14ac:dyDescent="0.3">
      <c r="B1" s="1" t="s">
        <v>0</v>
      </c>
      <c r="G1" t="s">
        <v>102</v>
      </c>
      <c r="L1" t="s">
        <v>103</v>
      </c>
    </row>
    <row r="2" spans="1:13" ht="15.75" thickBot="1" x14ac:dyDescent="0.3">
      <c r="A2" s="1" t="s">
        <v>1</v>
      </c>
      <c r="B2">
        <v>2.2999999999999998</v>
      </c>
      <c r="G2" t="s">
        <v>2</v>
      </c>
      <c r="H2">
        <f>_xlfn.XLOOKUP(G2,$A$2:$A$101,$B$2:$B$101,,0,)</f>
        <v>234</v>
      </c>
      <c r="L2" s="2" t="s">
        <v>53</v>
      </c>
      <c r="M2">
        <f>_xlfn.XLOOKUP(L2,$A$2:$A$101,$B$2:$B$101,,0,)</f>
        <v>11.4</v>
      </c>
    </row>
    <row r="3" spans="1:13" ht="15.75" thickBot="1" x14ac:dyDescent="0.3">
      <c r="A3" s="1" t="s">
        <v>2</v>
      </c>
      <c r="B3">
        <v>234</v>
      </c>
      <c r="G3" t="s">
        <v>5</v>
      </c>
      <c r="H3">
        <f>_xlfn.XLOOKUP(G3,$A$2:$A$101,$B$2:$B$101,,0,)</f>
        <v>56.5</v>
      </c>
      <c r="L3" s="3" t="s">
        <v>6</v>
      </c>
      <c r="M3">
        <f t="shared" ref="M3:M31" si="0">_xlfn.XLOOKUP(L3,$A$2:$A$101,$B$2:$B$101,,0,)</f>
        <v>8.1999999999999993</v>
      </c>
    </row>
    <row r="4" spans="1:13" ht="15.75" thickBot="1" x14ac:dyDescent="0.3">
      <c r="A4" s="1" t="s">
        <v>3</v>
      </c>
      <c r="B4">
        <v>114.5</v>
      </c>
      <c r="G4" t="s">
        <v>7</v>
      </c>
      <c r="H4">
        <f>_xlfn.XLOOKUP(G4,$A$2:$A$101,$B$2:$B$101,,0,)</f>
        <v>3.64</v>
      </c>
      <c r="L4" s="4" t="s">
        <v>9</v>
      </c>
      <c r="M4">
        <f t="shared" si="0"/>
        <v>6.75</v>
      </c>
    </row>
    <row r="5" spans="1:13" ht="15.75" thickBot="1" x14ac:dyDescent="0.3">
      <c r="A5" s="1" t="s">
        <v>4</v>
      </c>
      <c r="B5">
        <v>23.6</v>
      </c>
      <c r="G5" t="s">
        <v>11</v>
      </c>
      <c r="H5">
        <f>_xlfn.XLOOKUP(G5,$A$2:$A$101,$B$2:$B$101,,0,)</f>
        <v>137</v>
      </c>
      <c r="L5" s="3" t="s">
        <v>101</v>
      </c>
      <c r="M5">
        <f t="shared" si="0"/>
        <v>5.25</v>
      </c>
    </row>
    <row r="6" spans="1:13" ht="15.75" thickBot="1" x14ac:dyDescent="0.3">
      <c r="A6" s="1" t="s">
        <v>5</v>
      </c>
      <c r="B6">
        <v>56.5</v>
      </c>
      <c r="G6" t="s">
        <v>13</v>
      </c>
      <c r="H6">
        <f>_xlfn.XLOOKUP(G6,$A$2:$A$101,$B$2:$B$101,,0,)</f>
        <v>31.5</v>
      </c>
      <c r="L6" s="4" t="s">
        <v>59</v>
      </c>
      <c r="M6">
        <f t="shared" si="0"/>
        <v>5.75</v>
      </c>
    </row>
    <row r="7" spans="1:13" ht="15.75" thickBot="1" x14ac:dyDescent="0.3">
      <c r="A7" s="1" t="s">
        <v>6</v>
      </c>
      <c r="B7">
        <v>8.1999999999999993</v>
      </c>
      <c r="G7" t="s">
        <v>15</v>
      </c>
      <c r="H7">
        <f>_xlfn.XLOOKUP(G7,$A$2:$A$101,$B$2:$B$101,,0,)</f>
        <v>26.25</v>
      </c>
      <c r="L7" s="3" t="s">
        <v>72</v>
      </c>
      <c r="M7">
        <f t="shared" si="0"/>
        <v>1.79</v>
      </c>
    </row>
    <row r="8" spans="1:13" ht="15.75" thickBot="1" x14ac:dyDescent="0.3">
      <c r="A8" s="1" t="s">
        <v>7</v>
      </c>
      <c r="B8">
        <v>3.64</v>
      </c>
      <c r="G8" t="s">
        <v>16</v>
      </c>
      <c r="H8">
        <f>_xlfn.XLOOKUP(G8,$A$2:$A$101,$B$2:$B$101,,0,)</f>
        <v>7.8</v>
      </c>
      <c r="L8" s="4" t="s">
        <v>10</v>
      </c>
      <c r="M8">
        <f t="shared" si="0"/>
        <v>4.96</v>
      </c>
    </row>
    <row r="9" spans="1:13" ht="15.75" thickBot="1" x14ac:dyDescent="0.3">
      <c r="A9" s="1" t="s">
        <v>8</v>
      </c>
      <c r="B9">
        <v>21</v>
      </c>
      <c r="G9" t="s">
        <v>17</v>
      </c>
      <c r="H9">
        <f>_xlfn.XLOOKUP(G9,$A$2:$A$101,$B$2:$B$101,,0,)</f>
        <v>21.6</v>
      </c>
      <c r="L9" s="3" t="s">
        <v>56</v>
      </c>
      <c r="M9">
        <f t="shared" si="0"/>
        <v>38.5</v>
      </c>
    </row>
    <row r="10" spans="1:13" ht="15.75" thickBot="1" x14ac:dyDescent="0.3">
      <c r="A10" s="1" t="s">
        <v>9</v>
      </c>
      <c r="B10">
        <v>6.75</v>
      </c>
      <c r="G10" t="s">
        <v>18</v>
      </c>
      <c r="H10">
        <f>_xlfn.XLOOKUP(G10,$A$2:$A$101,$B$2:$B$101,,0,)</f>
        <v>246</v>
      </c>
      <c r="L10" s="4" t="s">
        <v>90</v>
      </c>
      <c r="M10">
        <f t="shared" si="0"/>
        <v>47</v>
      </c>
    </row>
    <row r="11" spans="1:13" ht="15.75" thickBot="1" x14ac:dyDescent="0.3">
      <c r="A11" s="1" t="s">
        <v>10</v>
      </c>
      <c r="B11">
        <v>4.96</v>
      </c>
      <c r="G11" t="s">
        <v>19</v>
      </c>
      <c r="H11">
        <f>_xlfn.XLOOKUP(G11,$A$2:$A$101,$B$2:$B$101,,0,)</f>
        <v>20.7</v>
      </c>
      <c r="L11" s="3" t="s">
        <v>73</v>
      </c>
      <c r="M11">
        <f t="shared" si="0"/>
        <v>27.75</v>
      </c>
    </row>
    <row r="12" spans="1:13" ht="15.75" thickBot="1" x14ac:dyDescent="0.3">
      <c r="A12" s="1" t="s">
        <v>11</v>
      </c>
      <c r="B12">
        <v>137</v>
      </c>
      <c r="G12" t="s">
        <v>23</v>
      </c>
      <c r="H12">
        <f>_xlfn.XLOOKUP(G12,$A$2:$A$101,$B$2:$B$101,,0,)</f>
        <v>4.3</v>
      </c>
      <c r="L12" s="4" t="s">
        <v>89</v>
      </c>
      <c r="M12">
        <f t="shared" si="0"/>
        <v>15.8</v>
      </c>
    </row>
    <row r="13" spans="1:13" ht="15.75" thickBot="1" x14ac:dyDescent="0.3">
      <c r="A13" s="1" t="s">
        <v>12</v>
      </c>
      <c r="B13">
        <v>17.2</v>
      </c>
      <c r="G13" t="s">
        <v>24</v>
      </c>
      <c r="H13">
        <f>_xlfn.XLOOKUP(G13,$A$2:$A$101,$B$2:$B$101,,0,)</f>
        <v>66</v>
      </c>
      <c r="L13" s="3" t="s">
        <v>14</v>
      </c>
      <c r="M13">
        <f t="shared" si="0"/>
        <v>5.5</v>
      </c>
    </row>
    <row r="14" spans="1:13" ht="15.75" thickBot="1" x14ac:dyDescent="0.3">
      <c r="A14" s="1" t="s">
        <v>13</v>
      </c>
      <c r="B14">
        <v>31.5</v>
      </c>
      <c r="G14" t="s">
        <v>25</v>
      </c>
      <c r="H14">
        <f>_xlfn.XLOOKUP(G14,$A$2:$A$101,$B$2:$B$101,,0,)</f>
        <v>41.25</v>
      </c>
      <c r="L14" s="4" t="s">
        <v>11</v>
      </c>
      <c r="M14">
        <f t="shared" si="0"/>
        <v>137</v>
      </c>
    </row>
    <row r="15" spans="1:13" ht="15.75" thickBot="1" x14ac:dyDescent="0.3">
      <c r="A15" s="1" t="s">
        <v>14</v>
      </c>
      <c r="B15">
        <v>5.5</v>
      </c>
      <c r="G15" t="s">
        <v>30</v>
      </c>
      <c r="H15">
        <f>_xlfn.XLOOKUP(G15,$A$2:$A$101,$B$2:$B$101,,0,)</f>
        <v>58.25</v>
      </c>
      <c r="L15" s="3" t="s">
        <v>62</v>
      </c>
      <c r="M15">
        <f t="shared" si="0"/>
        <v>36.5</v>
      </c>
    </row>
    <row r="16" spans="1:13" ht="15.75" thickBot="1" x14ac:dyDescent="0.3">
      <c r="A16" s="1" t="s">
        <v>15</v>
      </c>
      <c r="B16">
        <v>26.25</v>
      </c>
      <c r="G16" t="s">
        <v>31</v>
      </c>
      <c r="H16">
        <f>_xlfn.XLOOKUP(G16,$A$2:$A$101,$B$2:$B$101,,0,)</f>
        <v>24</v>
      </c>
      <c r="L16" s="4" t="s">
        <v>75</v>
      </c>
      <c r="M16">
        <f t="shared" si="0"/>
        <v>22.7</v>
      </c>
    </row>
    <row r="17" spans="1:13" ht="15.75" thickBot="1" x14ac:dyDescent="0.3">
      <c r="A17" s="1" t="s">
        <v>16</v>
      </c>
      <c r="B17">
        <v>7.8</v>
      </c>
      <c r="G17" t="s">
        <v>32</v>
      </c>
      <c r="H17">
        <f>_xlfn.XLOOKUP(G17,$A$2:$A$101,$B$2:$B$101,,0,)</f>
        <v>55.25</v>
      </c>
      <c r="L17" s="3" t="s">
        <v>54</v>
      </c>
      <c r="M17">
        <f t="shared" si="0"/>
        <v>131.5</v>
      </c>
    </row>
    <row r="18" spans="1:13" ht="15.75" thickBot="1" x14ac:dyDescent="0.3">
      <c r="A18" s="1" t="s">
        <v>17</v>
      </c>
      <c r="B18">
        <v>21.6</v>
      </c>
      <c r="G18" t="s">
        <v>33</v>
      </c>
      <c r="H18">
        <f>_xlfn.XLOOKUP(G18,$A$2:$A$101,$B$2:$B$101,,0,)</f>
        <v>31.75</v>
      </c>
      <c r="L18" s="4" t="s">
        <v>85</v>
      </c>
      <c r="M18">
        <f t="shared" si="0"/>
        <v>16.899999999999999</v>
      </c>
    </row>
    <row r="19" spans="1:13" ht="15.75" thickBot="1" x14ac:dyDescent="0.3">
      <c r="A19" s="1" t="s">
        <v>18</v>
      </c>
      <c r="B19">
        <v>246</v>
      </c>
      <c r="G19" t="s">
        <v>34</v>
      </c>
      <c r="H19">
        <f>_xlfn.XLOOKUP(G19,$A$2:$A$101,$B$2:$B$101,,0,)</f>
        <v>102</v>
      </c>
      <c r="L19" s="3" t="s">
        <v>93</v>
      </c>
      <c r="M19">
        <f t="shared" si="0"/>
        <v>92.5</v>
      </c>
    </row>
    <row r="20" spans="1:13" ht="15.75" thickBot="1" x14ac:dyDescent="0.3">
      <c r="A20" s="1" t="s">
        <v>19</v>
      </c>
      <c r="B20">
        <v>20.7</v>
      </c>
      <c r="G20" t="s">
        <v>36</v>
      </c>
      <c r="H20" t="str">
        <f>_xlfn.XLOOKUP(G20,$A$2:$A$101,$B$2:$B$101,,0,)</f>
        <v>3.60</v>
      </c>
      <c r="L20" s="4" t="s">
        <v>13</v>
      </c>
      <c r="M20">
        <f t="shared" si="0"/>
        <v>31.5</v>
      </c>
    </row>
    <row r="21" spans="1:13" ht="15.75" thickBot="1" x14ac:dyDescent="0.3">
      <c r="A21" s="1" t="s">
        <v>20</v>
      </c>
      <c r="B21">
        <v>17.5</v>
      </c>
      <c r="G21" t="s">
        <v>38</v>
      </c>
      <c r="H21">
        <f>_xlfn.XLOOKUP(G21,$A$2:$A$101,$B$2:$B$101,,0,)</f>
        <v>98</v>
      </c>
      <c r="L21" s="3" t="s">
        <v>70</v>
      </c>
      <c r="M21">
        <f t="shared" si="0"/>
        <v>147</v>
      </c>
    </row>
    <row r="22" spans="1:13" ht="15.75" thickBot="1" x14ac:dyDescent="0.3">
      <c r="A22" s="1" t="s">
        <v>21</v>
      </c>
      <c r="B22">
        <v>7.4</v>
      </c>
      <c r="G22" t="s">
        <v>40</v>
      </c>
      <c r="H22">
        <f>_xlfn.XLOOKUP(G22,$A$2:$A$101,$B$2:$B$101,,0,)</f>
        <v>15.4</v>
      </c>
      <c r="L22" s="4" t="s">
        <v>69</v>
      </c>
      <c r="M22">
        <f t="shared" si="0"/>
        <v>32</v>
      </c>
    </row>
    <row r="23" spans="1:13" ht="15.75" thickBot="1" x14ac:dyDescent="0.3">
      <c r="A23" s="1" t="s">
        <v>22</v>
      </c>
      <c r="B23">
        <v>23.6</v>
      </c>
      <c r="G23" t="s">
        <v>41</v>
      </c>
      <c r="H23">
        <f>_xlfn.XLOOKUP(G23,$A$2:$A$101,$B$2:$B$101,,0,)</f>
        <v>39.75</v>
      </c>
      <c r="L23" s="3" t="s">
        <v>57</v>
      </c>
      <c r="M23">
        <f t="shared" si="0"/>
        <v>18.100000000000001</v>
      </c>
    </row>
    <row r="24" spans="1:13" ht="15.75" thickBot="1" x14ac:dyDescent="0.3">
      <c r="A24" s="1" t="s">
        <v>23</v>
      </c>
      <c r="B24">
        <v>4.3</v>
      </c>
      <c r="G24" t="s">
        <v>42</v>
      </c>
      <c r="H24">
        <f>_xlfn.XLOOKUP(G24,$A$2:$A$101,$B$2:$B$101,,0,)</f>
        <v>47.75</v>
      </c>
      <c r="L24" s="4" t="s">
        <v>45</v>
      </c>
      <c r="M24">
        <f t="shared" si="0"/>
        <v>9.1</v>
      </c>
    </row>
    <row r="25" spans="1:13" ht="15.75" thickBot="1" x14ac:dyDescent="0.3">
      <c r="A25" s="1" t="s">
        <v>24</v>
      </c>
      <c r="B25">
        <v>66</v>
      </c>
      <c r="G25" t="s">
        <v>45</v>
      </c>
      <c r="H25">
        <f>_xlfn.XLOOKUP(G25,$A$2:$A$101,$B$2:$B$101,,0,)</f>
        <v>9.1</v>
      </c>
      <c r="L25" s="3" t="s">
        <v>98</v>
      </c>
      <c r="M25">
        <f t="shared" si="0"/>
        <v>1.69</v>
      </c>
    </row>
    <row r="26" spans="1:13" ht="15.75" thickBot="1" x14ac:dyDescent="0.3">
      <c r="A26" s="1" t="s">
        <v>25</v>
      </c>
      <c r="B26">
        <v>41.25</v>
      </c>
      <c r="G26" t="s">
        <v>47</v>
      </c>
      <c r="H26">
        <f>_xlfn.XLOOKUP(G26,$A$2:$A$101,$B$2:$B$101,,0,)</f>
        <v>82.25</v>
      </c>
      <c r="L26" s="4" t="s">
        <v>96</v>
      </c>
      <c r="M26">
        <f t="shared" si="0"/>
        <v>50.5</v>
      </c>
    </row>
    <row r="27" spans="1:13" ht="15.75" thickBot="1" x14ac:dyDescent="0.3">
      <c r="A27" s="1" t="s">
        <v>26</v>
      </c>
      <c r="B27">
        <v>2.4</v>
      </c>
      <c r="G27" t="s">
        <v>49</v>
      </c>
      <c r="H27">
        <f>_xlfn.XLOOKUP(G27,$A$2:$A$101,$B$2:$B$101,,0,)</f>
        <v>22.1</v>
      </c>
      <c r="L27" s="3" t="s">
        <v>2</v>
      </c>
      <c r="M27">
        <f t="shared" si="0"/>
        <v>234</v>
      </c>
    </row>
    <row r="28" spans="1:13" ht="15.75" thickBot="1" x14ac:dyDescent="0.3">
      <c r="A28" s="1" t="s">
        <v>27</v>
      </c>
      <c r="B28">
        <v>19.399999999999999</v>
      </c>
      <c r="G28" t="s">
        <v>50</v>
      </c>
      <c r="H28">
        <f>_xlfn.XLOOKUP(G28,$A$2:$A$101,$B$2:$B$101,,0,)</f>
        <v>19.3</v>
      </c>
      <c r="L28" s="4" t="s">
        <v>81</v>
      </c>
      <c r="M28">
        <f t="shared" si="0"/>
        <v>1.68</v>
      </c>
    </row>
    <row r="29" spans="1:13" ht="15.75" thickBot="1" x14ac:dyDescent="0.3">
      <c r="A29" s="1" t="s">
        <v>28</v>
      </c>
      <c r="B29">
        <v>3.88</v>
      </c>
      <c r="G29" t="s">
        <v>54</v>
      </c>
      <c r="H29">
        <f>_xlfn.XLOOKUP(G29,$A$2:$A$101,$B$2:$B$101,,0,)</f>
        <v>131.5</v>
      </c>
      <c r="L29" s="3" t="s">
        <v>29</v>
      </c>
      <c r="M29">
        <f t="shared" si="0"/>
        <v>20.399999999999999</v>
      </c>
    </row>
    <row r="30" spans="1:13" ht="15.75" thickBot="1" x14ac:dyDescent="0.3">
      <c r="A30" s="1" t="s">
        <v>29</v>
      </c>
      <c r="B30">
        <v>20.399999999999999</v>
      </c>
      <c r="G30" t="s">
        <v>57</v>
      </c>
      <c r="H30">
        <f>_xlfn.XLOOKUP(G30,$A$2:$A$101,$B$2:$B$101,,0,)</f>
        <v>18.100000000000001</v>
      </c>
      <c r="L30" s="4" t="s">
        <v>68</v>
      </c>
      <c r="M30">
        <f t="shared" si="0"/>
        <v>8.5500000000000007</v>
      </c>
    </row>
    <row r="31" spans="1:13" ht="15.75" thickBot="1" x14ac:dyDescent="0.3">
      <c r="A31" s="1" t="s">
        <v>30</v>
      </c>
      <c r="B31">
        <v>58.25</v>
      </c>
      <c r="G31" t="s">
        <v>58</v>
      </c>
      <c r="H31">
        <f>_xlfn.XLOOKUP(G31,$A$2:$A$101,$B$2:$B$101,,0,)</f>
        <v>39</v>
      </c>
      <c r="L31" s="3" t="s">
        <v>47</v>
      </c>
      <c r="M31">
        <f t="shared" si="0"/>
        <v>82.25</v>
      </c>
    </row>
    <row r="32" spans="1:13" x14ac:dyDescent="0.25">
      <c r="A32" s="1" t="s">
        <v>31</v>
      </c>
      <c r="B32">
        <v>24</v>
      </c>
      <c r="G32" t="s">
        <v>59</v>
      </c>
      <c r="H32">
        <f>_xlfn.XLOOKUP(G32,$A$2:$A$101,$B$2:$B$101,,0,)</f>
        <v>5.75</v>
      </c>
    </row>
    <row r="33" spans="1:8" x14ac:dyDescent="0.25">
      <c r="A33" s="1" t="s">
        <v>32</v>
      </c>
      <c r="B33">
        <v>55.25</v>
      </c>
      <c r="G33" t="s">
        <v>63</v>
      </c>
      <c r="H33">
        <f>_xlfn.XLOOKUP(G33,$A$2:$A$101,$B$2:$B$101,,0,)</f>
        <v>29</v>
      </c>
    </row>
    <row r="34" spans="1:8" x14ac:dyDescent="0.25">
      <c r="A34" s="1" t="s">
        <v>33</v>
      </c>
      <c r="B34">
        <v>31.75</v>
      </c>
      <c r="G34" t="s">
        <v>64</v>
      </c>
      <c r="H34">
        <f>_xlfn.XLOOKUP(G34,$A$2:$A$101,$B$2:$B$101,,0,)</f>
        <v>40.25</v>
      </c>
    </row>
    <row r="35" spans="1:8" x14ac:dyDescent="0.25">
      <c r="A35" s="1" t="s">
        <v>34</v>
      </c>
      <c r="B35">
        <v>102</v>
      </c>
      <c r="G35" t="s">
        <v>65</v>
      </c>
      <c r="H35">
        <f>_xlfn.XLOOKUP(G35,$A$2:$A$101,$B$2:$B$101,,0,)</f>
        <v>15.8</v>
      </c>
    </row>
    <row r="36" spans="1:8" x14ac:dyDescent="0.25">
      <c r="A36" s="1" t="s">
        <v>35</v>
      </c>
      <c r="B36">
        <v>11.2</v>
      </c>
      <c r="G36" t="s">
        <v>66</v>
      </c>
      <c r="H36">
        <f>_xlfn.XLOOKUP(G36,$A$2:$A$101,$B$2:$B$101,,0,)</f>
        <v>24.1</v>
      </c>
    </row>
    <row r="37" spans="1:8" x14ac:dyDescent="0.25">
      <c r="A37" s="1" t="s">
        <v>36</v>
      </c>
      <c r="B37" t="s">
        <v>37</v>
      </c>
      <c r="G37" t="s">
        <v>69</v>
      </c>
      <c r="H37">
        <f>_xlfn.XLOOKUP(G37,$A$2:$A$101,$B$2:$B$101,,0,)</f>
        <v>32</v>
      </c>
    </row>
    <row r="38" spans="1:8" x14ac:dyDescent="0.25">
      <c r="A38" s="1" t="s">
        <v>38</v>
      </c>
      <c r="B38">
        <v>98</v>
      </c>
      <c r="G38" t="s">
        <v>70</v>
      </c>
      <c r="H38">
        <f>_xlfn.XLOOKUP(G38,$A$2:$A$101,$B$2:$B$101,,0,)</f>
        <v>147</v>
      </c>
    </row>
    <row r="39" spans="1:8" x14ac:dyDescent="0.25">
      <c r="A39" s="1" t="s">
        <v>39</v>
      </c>
      <c r="B39">
        <v>3.8</v>
      </c>
      <c r="G39" t="s">
        <v>71</v>
      </c>
      <c r="H39">
        <f>_xlfn.XLOOKUP(G39,$A$2:$A$101,$B$2:$B$101,,0,)</f>
        <v>27.25</v>
      </c>
    </row>
    <row r="40" spans="1:8" x14ac:dyDescent="0.25">
      <c r="A40" s="1" t="s">
        <v>40</v>
      </c>
      <c r="B40">
        <v>15.4</v>
      </c>
      <c r="G40" t="s">
        <v>73</v>
      </c>
      <c r="H40">
        <f>_xlfn.XLOOKUP(G40,$A$2:$A$101,$B$2:$B$101,,0,)</f>
        <v>27.75</v>
      </c>
    </row>
    <row r="41" spans="1:8" x14ac:dyDescent="0.25">
      <c r="A41" s="1" t="s">
        <v>41</v>
      </c>
      <c r="B41">
        <v>39.75</v>
      </c>
      <c r="G41" t="s">
        <v>78</v>
      </c>
      <c r="H41">
        <f>_xlfn.XLOOKUP(G41,$A$2:$A$101,$B$2:$B$101,,0,)</f>
        <v>103</v>
      </c>
    </row>
    <row r="42" spans="1:8" x14ac:dyDescent="0.25">
      <c r="A42" s="1" t="s">
        <v>42</v>
      </c>
      <c r="B42">
        <v>47.75</v>
      </c>
      <c r="G42" t="s">
        <v>79</v>
      </c>
      <c r="H42">
        <f>_xlfn.XLOOKUP(G42,$A$2:$A$101,$B$2:$B$101,,0,)</f>
        <v>221</v>
      </c>
    </row>
    <row r="43" spans="1:8" x14ac:dyDescent="0.25">
      <c r="A43" s="1" t="s">
        <v>43</v>
      </c>
      <c r="B43">
        <v>2.08</v>
      </c>
      <c r="G43" t="s">
        <v>80</v>
      </c>
      <c r="H43">
        <f>_xlfn.XLOOKUP(G43,$A$2:$A$101,$B$2:$B$101,,0,)</f>
        <v>28.25</v>
      </c>
    </row>
    <row r="44" spans="1:8" x14ac:dyDescent="0.25">
      <c r="A44" s="1" t="s">
        <v>44</v>
      </c>
      <c r="B44">
        <v>46.5</v>
      </c>
      <c r="G44" t="s">
        <v>91</v>
      </c>
      <c r="H44">
        <f>_xlfn.XLOOKUP(G44,$A$2:$A$101,$B$2:$B$101,,0,)</f>
        <v>15.6</v>
      </c>
    </row>
    <row r="45" spans="1:8" x14ac:dyDescent="0.25">
      <c r="A45" s="1" t="s">
        <v>45</v>
      </c>
      <c r="B45">
        <v>9.1</v>
      </c>
      <c r="G45" t="s">
        <v>93</v>
      </c>
      <c r="H45">
        <f>_xlfn.XLOOKUP(G45,$A$2:$A$101,$B$2:$B$101,,0,)</f>
        <v>92.5</v>
      </c>
    </row>
    <row r="46" spans="1:8" x14ac:dyDescent="0.25">
      <c r="A46" s="1" t="s">
        <v>46</v>
      </c>
      <c r="B46">
        <v>16.100000000000001</v>
      </c>
      <c r="G46" t="s">
        <v>94</v>
      </c>
      <c r="H46">
        <f>_xlfn.XLOOKUP(G46,$A$2:$A$101,$B$2:$B$101,,0,)</f>
        <v>7.3</v>
      </c>
    </row>
    <row r="47" spans="1:8" x14ac:dyDescent="0.25">
      <c r="A47" s="1" t="s">
        <v>47</v>
      </c>
      <c r="B47">
        <v>82.25</v>
      </c>
      <c r="G47" t="s">
        <v>96</v>
      </c>
      <c r="H47">
        <f>_xlfn.XLOOKUP(G47,$A$2:$A$101,$B$2:$B$101,,0,)</f>
        <v>50.5</v>
      </c>
    </row>
    <row r="48" spans="1:8" x14ac:dyDescent="0.25">
      <c r="A48" s="1" t="s">
        <v>48</v>
      </c>
      <c r="B48">
        <v>1.47</v>
      </c>
      <c r="G48" t="s">
        <v>97</v>
      </c>
      <c r="H48">
        <f>_xlfn.XLOOKUP(G48,$A$2:$A$101,$B$2:$B$101,,0,)</f>
        <v>9.25</v>
      </c>
    </row>
    <row r="49" spans="1:8" x14ac:dyDescent="0.25">
      <c r="A49" s="1" t="s">
        <v>49</v>
      </c>
      <c r="B49">
        <v>22.1</v>
      </c>
      <c r="G49" t="s">
        <v>98</v>
      </c>
      <c r="H49">
        <f>_xlfn.XLOOKUP(G49,$A$2:$A$101,$B$2:$B$101,,0,)</f>
        <v>1.69</v>
      </c>
    </row>
    <row r="50" spans="1:8" x14ac:dyDescent="0.25">
      <c r="A50" s="1" t="s">
        <v>50</v>
      </c>
      <c r="B50">
        <v>19.3</v>
      </c>
      <c r="G50" t="s">
        <v>99</v>
      </c>
      <c r="H50">
        <f>_xlfn.XLOOKUP(G50,$A$2:$A$101,$B$2:$B$101,,0,)</f>
        <v>14.5</v>
      </c>
    </row>
    <row r="51" spans="1:8" x14ac:dyDescent="0.25">
      <c r="A51" s="1" t="s">
        <v>51</v>
      </c>
      <c r="B51">
        <v>2.78</v>
      </c>
      <c r="G51" t="s">
        <v>101</v>
      </c>
      <c r="H51">
        <f>_xlfn.XLOOKUP(G51,$A$2:$A$101,$B$2:$B$101,,0,)</f>
        <v>5.25</v>
      </c>
    </row>
    <row r="52" spans="1:8" x14ac:dyDescent="0.25">
      <c r="A52" s="1" t="s">
        <v>52</v>
      </c>
      <c r="B52">
        <v>12</v>
      </c>
    </row>
    <row r="53" spans="1:8" x14ac:dyDescent="0.25">
      <c r="A53" s="1" t="s">
        <v>53</v>
      </c>
      <c r="B53">
        <v>11.4</v>
      </c>
    </row>
    <row r="54" spans="1:8" x14ac:dyDescent="0.25">
      <c r="A54" s="1" t="s">
        <v>54</v>
      </c>
      <c r="B54">
        <v>131.5</v>
      </c>
    </row>
    <row r="55" spans="1:8" x14ac:dyDescent="0.25">
      <c r="A55" s="1" t="s">
        <v>55</v>
      </c>
      <c r="B55">
        <v>44.5</v>
      </c>
    </row>
    <row r="56" spans="1:8" x14ac:dyDescent="0.25">
      <c r="A56" s="1" t="s">
        <v>56</v>
      </c>
      <c r="B56">
        <v>38.5</v>
      </c>
    </row>
    <row r="57" spans="1:8" x14ac:dyDescent="0.25">
      <c r="A57" s="1" t="s">
        <v>57</v>
      </c>
      <c r="B57">
        <v>18.100000000000001</v>
      </c>
    </row>
    <row r="58" spans="1:8" x14ac:dyDescent="0.25">
      <c r="A58" s="1" t="s">
        <v>58</v>
      </c>
      <c r="B58">
        <v>39</v>
      </c>
    </row>
    <row r="59" spans="1:8" x14ac:dyDescent="0.25">
      <c r="A59" s="1" t="s">
        <v>59</v>
      </c>
      <c r="B59">
        <v>5.75</v>
      </c>
    </row>
    <row r="60" spans="1:8" x14ac:dyDescent="0.25">
      <c r="A60" s="1" t="s">
        <v>60</v>
      </c>
      <c r="B60">
        <v>26.25</v>
      </c>
    </row>
    <row r="61" spans="1:8" x14ac:dyDescent="0.25">
      <c r="A61" s="1" t="s">
        <v>61</v>
      </c>
      <c r="B61">
        <v>16.3</v>
      </c>
    </row>
    <row r="62" spans="1:8" x14ac:dyDescent="0.25">
      <c r="A62" s="1" t="s">
        <v>62</v>
      </c>
      <c r="B62">
        <v>36.5</v>
      </c>
    </row>
    <row r="63" spans="1:8" x14ac:dyDescent="0.25">
      <c r="A63" s="1" t="s">
        <v>63</v>
      </c>
      <c r="B63">
        <v>29</v>
      </c>
    </row>
    <row r="64" spans="1:8" x14ac:dyDescent="0.25">
      <c r="A64" s="1" t="s">
        <v>64</v>
      </c>
      <c r="B64">
        <v>40.25</v>
      </c>
    </row>
    <row r="65" spans="1:2" x14ac:dyDescent="0.25">
      <c r="A65" s="1" t="s">
        <v>65</v>
      </c>
      <c r="B65">
        <v>15.8</v>
      </c>
    </row>
    <row r="66" spans="1:2" x14ac:dyDescent="0.25">
      <c r="A66" s="1" t="s">
        <v>66</v>
      </c>
      <c r="B66">
        <v>24.1</v>
      </c>
    </row>
    <row r="67" spans="1:2" x14ac:dyDescent="0.25">
      <c r="A67" s="1" t="s">
        <v>67</v>
      </c>
      <c r="B67">
        <v>7.4</v>
      </c>
    </row>
    <row r="68" spans="1:2" x14ac:dyDescent="0.25">
      <c r="A68" s="1" t="s">
        <v>68</v>
      </c>
      <c r="B68">
        <v>8.5500000000000007</v>
      </c>
    </row>
    <row r="69" spans="1:2" x14ac:dyDescent="0.25">
      <c r="A69" s="1" t="s">
        <v>69</v>
      </c>
      <c r="B69">
        <v>32</v>
      </c>
    </row>
    <row r="70" spans="1:2" x14ac:dyDescent="0.25">
      <c r="A70" s="1" t="s">
        <v>70</v>
      </c>
      <c r="B70">
        <v>147</v>
      </c>
    </row>
    <row r="71" spans="1:2" x14ac:dyDescent="0.25">
      <c r="A71" s="1" t="s">
        <v>71</v>
      </c>
      <c r="B71">
        <v>27.25</v>
      </c>
    </row>
    <row r="72" spans="1:2" x14ac:dyDescent="0.25">
      <c r="A72" s="1" t="s">
        <v>72</v>
      </c>
      <c r="B72">
        <v>1.79</v>
      </c>
    </row>
    <row r="73" spans="1:2" x14ac:dyDescent="0.25">
      <c r="A73" s="1" t="s">
        <v>73</v>
      </c>
      <c r="B73">
        <v>27.75</v>
      </c>
    </row>
    <row r="74" spans="1:2" x14ac:dyDescent="0.25">
      <c r="A74" s="1" t="s">
        <v>74</v>
      </c>
      <c r="B74">
        <v>7.6</v>
      </c>
    </row>
    <row r="75" spans="1:2" x14ac:dyDescent="0.25">
      <c r="A75" s="1" t="s">
        <v>75</v>
      </c>
      <c r="B75">
        <v>22.7</v>
      </c>
    </row>
    <row r="76" spans="1:2" x14ac:dyDescent="0.25">
      <c r="A76" s="1" t="s">
        <v>76</v>
      </c>
      <c r="B76">
        <v>91.5</v>
      </c>
    </row>
    <row r="77" spans="1:2" x14ac:dyDescent="0.25">
      <c r="A77" s="1" t="s">
        <v>77</v>
      </c>
      <c r="B77">
        <v>32.5</v>
      </c>
    </row>
    <row r="78" spans="1:2" x14ac:dyDescent="0.25">
      <c r="A78" s="1" t="s">
        <v>78</v>
      </c>
      <c r="B78">
        <v>103</v>
      </c>
    </row>
    <row r="79" spans="1:2" x14ac:dyDescent="0.25">
      <c r="A79" s="1" t="s">
        <v>79</v>
      </c>
      <c r="B79">
        <v>221</v>
      </c>
    </row>
    <row r="80" spans="1:2" x14ac:dyDescent="0.25">
      <c r="A80" s="1" t="s">
        <v>80</v>
      </c>
      <c r="B80">
        <v>28.25</v>
      </c>
    </row>
    <row r="81" spans="1:2" x14ac:dyDescent="0.25">
      <c r="A81" s="1" t="s">
        <v>81</v>
      </c>
      <c r="B81">
        <v>1.68</v>
      </c>
    </row>
    <row r="82" spans="1:2" x14ac:dyDescent="0.25">
      <c r="A82" s="1" t="s">
        <v>82</v>
      </c>
      <c r="B82">
        <v>32.5</v>
      </c>
    </row>
    <row r="83" spans="1:2" x14ac:dyDescent="0.25">
      <c r="A83" s="1" t="s">
        <v>83</v>
      </c>
      <c r="B83">
        <v>12.7</v>
      </c>
    </row>
    <row r="84" spans="1:2" x14ac:dyDescent="0.25">
      <c r="A84" s="1" t="s">
        <v>84</v>
      </c>
      <c r="B84">
        <v>15.6</v>
      </c>
    </row>
    <row r="85" spans="1:2" x14ac:dyDescent="0.25">
      <c r="A85" s="1" t="s">
        <v>85</v>
      </c>
      <c r="B85">
        <v>16.899999999999999</v>
      </c>
    </row>
    <row r="86" spans="1:2" x14ac:dyDescent="0.25">
      <c r="A86" s="1" t="s">
        <v>86</v>
      </c>
      <c r="B86">
        <v>7.7</v>
      </c>
    </row>
    <row r="87" spans="1:2" x14ac:dyDescent="0.25">
      <c r="A87" s="1" t="s">
        <v>87</v>
      </c>
      <c r="B87">
        <v>19.8</v>
      </c>
    </row>
    <row r="88" spans="1:2" x14ac:dyDescent="0.25">
      <c r="A88" s="1" t="s">
        <v>88</v>
      </c>
      <c r="B88">
        <v>9</v>
      </c>
    </row>
    <row r="89" spans="1:2" x14ac:dyDescent="0.25">
      <c r="A89" s="1" t="s">
        <v>89</v>
      </c>
      <c r="B89">
        <v>15.8</v>
      </c>
    </row>
    <row r="90" spans="1:2" x14ac:dyDescent="0.25">
      <c r="A90" s="1" t="s">
        <v>90</v>
      </c>
      <c r="B90">
        <v>47</v>
      </c>
    </row>
    <row r="91" spans="1:2" x14ac:dyDescent="0.25">
      <c r="A91" s="1" t="s">
        <v>91</v>
      </c>
      <c r="B91">
        <v>15.6</v>
      </c>
    </row>
    <row r="92" spans="1:2" x14ac:dyDescent="0.25">
      <c r="A92" s="1" t="s">
        <v>92</v>
      </c>
      <c r="B92">
        <v>28.25</v>
      </c>
    </row>
    <row r="93" spans="1:2" x14ac:dyDescent="0.25">
      <c r="A93" s="1" t="s">
        <v>93</v>
      </c>
      <c r="B93">
        <v>92.5</v>
      </c>
    </row>
    <row r="94" spans="1:2" x14ac:dyDescent="0.25">
      <c r="A94" s="1" t="s">
        <v>94</v>
      </c>
      <c r="B94">
        <v>7.3</v>
      </c>
    </row>
    <row r="95" spans="1:2" x14ac:dyDescent="0.25">
      <c r="A95" s="1" t="s">
        <v>95</v>
      </c>
      <c r="B95">
        <v>18.2</v>
      </c>
    </row>
    <row r="96" spans="1:2" x14ac:dyDescent="0.25">
      <c r="A96" s="1" t="s">
        <v>96</v>
      </c>
      <c r="B96">
        <v>50.5</v>
      </c>
    </row>
    <row r="97" spans="1:2" x14ac:dyDescent="0.25">
      <c r="A97" s="1" t="s">
        <v>97</v>
      </c>
      <c r="B97">
        <v>9.25</v>
      </c>
    </row>
    <row r="98" spans="1:2" x14ac:dyDescent="0.25">
      <c r="A98" s="1" t="s">
        <v>98</v>
      </c>
      <c r="B98">
        <v>1.69</v>
      </c>
    </row>
    <row r="99" spans="1:2" x14ac:dyDescent="0.25">
      <c r="A99" s="1" t="s">
        <v>99</v>
      </c>
      <c r="B99">
        <v>14.5</v>
      </c>
    </row>
    <row r="100" spans="1:2" x14ac:dyDescent="0.25">
      <c r="A100" s="1" t="s">
        <v>100</v>
      </c>
      <c r="B100">
        <v>1.63</v>
      </c>
    </row>
    <row r="101" spans="1:2" x14ac:dyDescent="0.25">
      <c r="A101" s="1" t="s">
        <v>101</v>
      </c>
      <c r="B101">
        <v>5.25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2024-08-05T04:12:40Z</dcterms:created>
  <dcterms:modified xsi:type="dcterms:W3CDTF">2024-08-05T12:46:15Z</dcterms:modified>
</cp:coreProperties>
</file>