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0" documentId="11_29FFAB701D4DF60E62355476585DCE3A77CB0D56" xr6:coauthVersionLast="47" xr6:coauthVersionMax="47" xr10:uidLastSave="{52A3A27C-EDF5-45D2-8851-94791803D580}"/>
  <bookViews>
    <workbookView xWindow="-120" yWindow="-120" windowWidth="38640" windowHeight="21840" xr2:uid="{00000000-000D-0000-FFFF-FFFF00000000}"/>
  </bookViews>
  <sheets>
    <sheet name="All 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2" i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<sst xmlns="http://schemas.openxmlformats.org/spreadsheetml/2006/main" count="166" uniqueCount="109">
  <si>
    <t>9 ม.ค. 2567</t>
  </si>
  <si>
    <t>31 ม.ค. 2567</t>
  </si>
  <si>
    <t>29 ก.พ. 2567</t>
  </si>
  <si>
    <t>29 มี.ค. 2567</t>
  </si>
  <si>
    <t>30 เม.ย. 2567</t>
  </si>
  <si>
    <t>31 พ.ค. 2567</t>
  </si>
  <si>
    <t>28 มิ.ย. 2567</t>
  </si>
  <si>
    <t>AAV</t>
  </si>
  <si>
    <t>ADVANC</t>
  </si>
  <si>
    <t>AEONTS</t>
  </si>
  <si>
    <t>AMATA</t>
  </si>
  <si>
    <t>AOT</t>
  </si>
  <si>
    <t>AP</t>
  </si>
  <si>
    <t>AWC</t>
  </si>
  <si>
    <t>BA</t>
  </si>
  <si>
    <t>BAM</t>
  </si>
  <si>
    <t>BANPU</t>
  </si>
  <si>
    <t>BBL</t>
  </si>
  <si>
    <t>BCH</t>
  </si>
  <si>
    <t>BCP</t>
  </si>
  <si>
    <t>BCPG</t>
  </si>
  <si>
    <t>BDMS</t>
  </si>
  <si>
    <t>BEM</t>
  </si>
  <si>
    <t>BGRIM</t>
  </si>
  <si>
    <t>BH</t>
  </si>
  <si>
    <t>BJC</t>
  </si>
  <si>
    <t>BLA</t>
  </si>
  <si>
    <t>BSRC</t>
  </si>
  <si>
    <t>BTG</t>
  </si>
  <si>
    <t>BTS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</si>
  <si>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</si>
  <si>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</si>
  <si>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</si>
  <si>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</si>
  <si>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</si>
  <si>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</si>
  <si>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</si>
  <si>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</si>
  <si>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</si>
  <si>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CRC</t>
  </si>
  <si>
    <t>DELTA</t>
  </si>
  <si>
    <t>DOHOME</t>
  </si>
  <si>
    <t>EA</t>
  </si>
  <si>
    <t>EGCO</t>
  </si>
  <si>
    <t>ERW</t>
  </si>
  <si>
    <t>GLOBAL</t>
  </si>
  <si>
    <t>GPSC</t>
  </si>
  <si>
    <t>GULF</t>
  </si>
  <si>
    <t>GUNKUL</t>
  </si>
  <si>
    <t>HANA</t>
  </si>
  <si>
    <t>HMPRO</t>
  </si>
  <si>
    <t>ICHI</t>
  </si>
  <si>
    <t>INTUCH</t>
  </si>
  <si>
    <t>IRPC</t>
  </si>
  <si>
    <t>ITC</t>
  </si>
  <si>
    <t>IVL</t>
  </si>
  <si>
    <t>JAS</t>
  </si>
  <si>
    <t>JMART</t>
  </si>
  <si>
    <t>JMT</t>
  </si>
  <si>
    <t>KBANK</t>
  </si>
  <si>
    <t>KCE</t>
  </si>
  <si>
    <t>KKP</t>
  </si>
  <si>
    <t>KTB</t>
  </si>
  <si>
    <t>KTC</t>
  </si>
  <si>
    <t>LH</t>
  </si>
  <si>
    <t>M</t>
  </si>
  <si>
    <t>MBK</t>
  </si>
  <si>
    <t>MEGA</t>
  </si>
  <si>
    <t>MINT</t>
  </si>
  <si>
    <t>MTC</t>
  </si>
  <si>
    <t>OR</t>
  </si>
  <si>
    <t>OSP</t>
  </si>
  <si>
    <t>PLANB</t>
  </si>
  <si>
    <t>PRM</t>
  </si>
  <si>
    <t>PTT</t>
  </si>
  <si>
    <t>PTTEP</t>
  </si>
  <si>
    <t>PTTGC</t>
  </si>
  <si>
    <t>QH</t>
  </si>
  <si>
    <t>RATCH</t>
  </si>
  <si>
    <t>RBF</t>
  </si>
  <si>
    <t>RCL</t>
  </si>
  <si>
    <t>SAPPE</t>
  </si>
  <si>
    <t>SAWAD</t>
  </si>
  <si>
    <t>SCB</t>
  </si>
  <si>
    <t>SCC</t>
  </si>
  <si>
    <t>SCGP</t>
  </si>
  <si>
    <t>SIRI</t>
  </si>
  <si>
    <t>SISB</t>
  </si>
  <si>
    <t>SJWD</t>
  </si>
  <si>
    <t>SKY</t>
  </si>
  <si>
    <t>SPALI</t>
  </si>
  <si>
    <t>SPRC</t>
  </si>
  <si>
    <t>STA</t>
  </si>
  <si>
    <t>STGT</t>
  </si>
  <si>
    <t>TASCO</t>
  </si>
  <si>
    <t>TCAP</t>
  </si>
  <si>
    <t>TIDLOR</t>
  </si>
  <si>
    <t>TIPH</t>
  </si>
  <si>
    <t>TISCO</t>
  </si>
  <si>
    <t>TLI</t>
  </si>
  <si>
    <t>TOA</t>
  </si>
  <si>
    <t>TOP</t>
  </si>
  <si>
    <t>TRUE</t>
  </si>
  <si>
    <t>TTB</t>
  </si>
  <si>
    <t>TU</t>
  </si>
  <si>
    <t>VGI</t>
  </si>
  <si>
    <t>WHA</t>
  </si>
  <si>
    <t>set50</t>
  </si>
  <si>
    <t>set100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</si>
</sst>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workbookViewId="0">
      <selection activeCell="O1" sqref="O1:U51"/>
    </sheetView>
  </sheetViews>
  <sheetFormatPr defaultRowHeight="15" x14ac:dyDescent="0.25"/>
  <cols>
    <col min="1" max="1" width="9.28515625" bestFit="1" customWidth="1"/>
    <col min="2" max="2" width="10.85546875" bestFit="1" customWidth="1"/>
    <col min="3" max="3" width="11.85546875" bestFit="1" customWidth="1"/>
    <col min="4" max="4" width="12" bestFit="1" customWidth="1"/>
    <col min="5" max="5" width="11.85546875" bestFit="1" customWidth="1"/>
    <col min="6" max="6" width="12.42578125" bestFit="1" customWidth="1"/>
    <col min="7" max="7" width="12" bestFit="1" customWidth="1"/>
    <col min="8" max="8" width="11.7109375" bestFit="1" customWidth="1"/>
    <col min="14" max="14" width="8.7109375" bestFit="1" customWidth="1"/>
    <col min="15" max="15" width="10.85546875" bestFit="1" customWidth="1"/>
    <col min="16" max="16" width="11.85546875" bestFit="1" customWidth="1"/>
    <col min="17" max="17" width="12" bestFit="1" customWidth="1"/>
    <col min="18" max="18" width="11.85546875" bestFit="1" customWidth="1"/>
    <col min="19" max="19" width="12.42578125" bestFit="1" customWidth="1"/>
    <col min="20" max="20" width="12" bestFit="1" customWidth="1"/>
    <col min="21" max="21" width="11.7109375" bestFit="1" customWidth="1"/>
  </cols>
  <sheetData>
    <row r="1" spans="1:21" x14ac:dyDescent="0.25">
      <c r="A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t="s">
        <v>107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</row>
    <row r="2" spans="1:21" x14ac:dyDescent="0.25">
      <c r="A2" s="1" t="s">
        <v>7</v>
      </c>
      <c r="B2">
        <v>2.1</v>
      </c>
      <c r="C2">
        <v>2.2200000000000002</v>
      </c>
      <c r="D2">
        <v>2.2599999999999998</v>
      </c>
      <c r="E2">
        <v>2.4</v>
      </c>
      <c r="F2">
        <v>2.38</v>
      </c>
      <c r="G2">
        <v>2.2599999999999998</v>
      </c>
      <c r="H2">
        <v>2.02</v>
      </c>
      <c r="N2" t="s">
        <v>8</v>
      </c>
      <c r="O2" cm="1">
        <f t="array" ref="O2:U2">_xlfn.XLOOKUP(N2,A2:A101,B2:H101,,0,1)</f>
        <v>217</v>
      </c>
      <c r="P2">
        <v>219</v>
      </c>
      <c r="Q2">
        <v>201</v>
      </c>
      <c r="R2">
        <v>205</v>
      </c>
      <c r="S2">
        <v>197.5</v>
      </c>
      <c r="T2">
        <v>203</v>
      </c>
      <c r="U2">
        <v>209</v>
      </c>
    </row>
    <row r="3" spans="1:21" x14ac:dyDescent="0.25">
      <c r="A3" s="1" t="s">
        <v>8</v>
      </c>
      <c r="B3">
        <v>217</v>
      </c>
      <c r="C3">
        <v>219</v>
      </c>
      <c r="D3">
        <v>201</v>
      </c>
      <c r="E3">
        <v>205</v>
      </c>
      <c r="F3">
        <v>197.5</v>
      </c>
      <c r="G3">
        <v>203</v>
      </c>
      <c r="H3">
        <v>209</v>
      </c>
      <c r="N3" t="s">
        <v>11</v>
      </c>
      <c r="O3" cm="1">
        <f t="array" ref="O3:U3">_xlfn.XLOOKUP(N3,A3:A102,B3:H102,,0,1)</f>
        <v>62.75</v>
      </c>
      <c r="P3">
        <v>59.75</v>
      </c>
      <c r="Q3">
        <v>63.5</v>
      </c>
      <c r="R3">
        <v>65.5</v>
      </c>
      <c r="S3">
        <v>65.25</v>
      </c>
      <c r="T3">
        <v>65</v>
      </c>
      <c r="U3">
        <v>57.75</v>
      </c>
    </row>
    <row r="4" spans="1:21" x14ac:dyDescent="0.25">
      <c r="A4" s="1" t="s">
        <v>9</v>
      </c>
      <c r="B4">
        <v>161</v>
      </c>
      <c r="C4">
        <v>151.5</v>
      </c>
      <c r="D4">
        <v>150</v>
      </c>
      <c r="E4">
        <v>157.5</v>
      </c>
      <c r="F4">
        <v>161.5</v>
      </c>
      <c r="G4">
        <v>148.5</v>
      </c>
      <c r="H4">
        <v>127</v>
      </c>
      <c r="N4" t="s">
        <v>13</v>
      </c>
      <c r="O4" cm="1">
        <f t="array" ref="O4:U4">_xlfn.XLOOKUP(N4,A4:A103,B4:H103,,0,1)</f>
        <v>4.0999999999999996</v>
      </c>
      <c r="P4">
        <v>3.98</v>
      </c>
      <c r="Q4">
        <v>3.86</v>
      </c>
      <c r="R4">
        <v>4.0999999999999996</v>
      </c>
      <c r="S4">
        <v>4.4000000000000004</v>
      </c>
      <c r="T4">
        <v>3.8</v>
      </c>
      <c r="U4">
        <v>3.48</v>
      </c>
    </row>
    <row r="5" spans="1:21" x14ac:dyDescent="0.25">
      <c r="A5" s="1" t="s">
        <v>10</v>
      </c>
      <c r="B5">
        <v>24.3</v>
      </c>
      <c r="C5">
        <v>21.3</v>
      </c>
      <c r="D5">
        <v>22.5</v>
      </c>
      <c r="E5">
        <v>23.9</v>
      </c>
      <c r="F5">
        <v>22.7</v>
      </c>
      <c r="G5">
        <v>23</v>
      </c>
      <c r="H5">
        <v>22.4</v>
      </c>
      <c r="N5" t="s">
        <v>17</v>
      </c>
      <c r="O5" cm="1">
        <f t="array" ref="O5:U5">_xlfn.XLOOKUP(N5,A5:A104,B5:H104,,0,1)</f>
        <v>154.5</v>
      </c>
      <c r="P5">
        <v>141</v>
      </c>
      <c r="Q5">
        <v>143</v>
      </c>
      <c r="R5">
        <v>139</v>
      </c>
      <c r="S5">
        <v>137</v>
      </c>
      <c r="T5">
        <v>136.5</v>
      </c>
      <c r="U5">
        <v>130.5</v>
      </c>
    </row>
    <row r="6" spans="1:21" x14ac:dyDescent="0.25">
      <c r="A6" s="1" t="s">
        <v>11</v>
      </c>
      <c r="B6">
        <v>62.75</v>
      </c>
      <c r="C6">
        <v>59.75</v>
      </c>
      <c r="D6">
        <v>63.5</v>
      </c>
      <c r="E6">
        <v>65.5</v>
      </c>
      <c r="F6">
        <v>65.25</v>
      </c>
      <c r="G6">
        <v>65</v>
      </c>
      <c r="H6">
        <v>57.75</v>
      </c>
      <c r="N6" t="s">
        <v>19</v>
      </c>
      <c r="O6" cm="1">
        <f t="array" ref="O6:U6">_xlfn.XLOOKUP(N6,A6:A105,B6:H105,,0,1)</f>
        <v>41</v>
      </c>
      <c r="P6">
        <v>42</v>
      </c>
      <c r="Q6">
        <v>41.5</v>
      </c>
      <c r="R6">
        <v>45.5</v>
      </c>
      <c r="S6">
        <v>42</v>
      </c>
      <c r="T6">
        <v>38.25</v>
      </c>
      <c r="U6">
        <v>37.5</v>
      </c>
    </row>
    <row r="7" spans="1:21" x14ac:dyDescent="0.25">
      <c r="A7" s="1" t="s">
        <v>12</v>
      </c>
      <c r="B7">
        <v>11.6</v>
      </c>
      <c r="C7">
        <v>10.7</v>
      </c>
      <c r="D7">
        <v>10.5</v>
      </c>
      <c r="E7">
        <v>10.8</v>
      </c>
      <c r="F7">
        <v>10.8</v>
      </c>
      <c r="G7">
        <v>9.1999999999999993</v>
      </c>
      <c r="H7">
        <v>7.95</v>
      </c>
      <c r="N7" t="s">
        <v>21</v>
      </c>
      <c r="O7" cm="1">
        <f t="array" ref="O7:U7">_xlfn.XLOOKUP(N7,A7:A106,B7:H106,,0,1)</f>
        <v>27.5</v>
      </c>
      <c r="P7">
        <v>27.5</v>
      </c>
      <c r="Q7">
        <v>28.5</v>
      </c>
      <c r="R7">
        <v>28.5</v>
      </c>
      <c r="S7">
        <v>29</v>
      </c>
      <c r="T7">
        <v>27</v>
      </c>
      <c r="U7">
        <v>26.75</v>
      </c>
    </row>
    <row r="8" spans="1:21" x14ac:dyDescent="0.25">
      <c r="A8" s="1" t="s">
        <v>13</v>
      </c>
      <c r="B8">
        <v>4.0999999999999996</v>
      </c>
      <c r="C8">
        <v>3.98</v>
      </c>
      <c r="D8">
        <v>3.86</v>
      </c>
      <c r="E8">
        <v>4.0999999999999996</v>
      </c>
      <c r="F8">
        <v>4.4000000000000004</v>
      </c>
      <c r="G8">
        <v>3.8</v>
      </c>
      <c r="H8">
        <v>3.48</v>
      </c>
      <c r="N8" t="s">
        <v>22</v>
      </c>
      <c r="O8" cm="1">
        <f t="array" ref="O8:U8">_xlfn.XLOOKUP(N8,A8:A107,B8:H107,,0,1)</f>
        <v>7.95</v>
      </c>
      <c r="P8">
        <v>7.35</v>
      </c>
      <c r="Q8">
        <v>8.0500000000000007</v>
      </c>
      <c r="R8">
        <v>8.1</v>
      </c>
      <c r="S8">
        <v>8.3000000000000007</v>
      </c>
      <c r="T8">
        <v>7.85</v>
      </c>
      <c r="U8">
        <v>7.65</v>
      </c>
    </row>
    <row r="9" spans="1:21" x14ac:dyDescent="0.25">
      <c r="A9" s="1" t="s">
        <v>14</v>
      </c>
      <c r="B9">
        <v>15.5</v>
      </c>
      <c r="C9">
        <v>14.7</v>
      </c>
      <c r="D9">
        <v>15.9</v>
      </c>
      <c r="E9">
        <v>15.8</v>
      </c>
      <c r="F9">
        <v>17.5</v>
      </c>
      <c r="G9">
        <v>20</v>
      </c>
      <c r="H9">
        <v>21</v>
      </c>
      <c r="N9" t="s">
        <v>23</v>
      </c>
      <c r="O9" cm="1">
        <f t="array" ref="O9:U9">_xlfn.XLOOKUP(N9,A9:A108,B9:H108,,0,1)</f>
        <v>25.75</v>
      </c>
      <c r="P9">
        <v>27.75</v>
      </c>
      <c r="Q9">
        <v>25.75</v>
      </c>
      <c r="R9">
        <v>27.5</v>
      </c>
      <c r="S9">
        <v>25.75</v>
      </c>
      <c r="T9">
        <v>24.9</v>
      </c>
      <c r="U9">
        <v>21.6</v>
      </c>
    </row>
    <row r="10" spans="1:21" x14ac:dyDescent="0.25">
      <c r="A10" s="1" t="s">
        <v>15</v>
      </c>
      <c r="B10">
        <v>8.5500000000000007</v>
      </c>
      <c r="C10">
        <v>7.9</v>
      </c>
      <c r="D10">
        <v>8.4</v>
      </c>
      <c r="E10">
        <v>9.75</v>
      </c>
      <c r="F10">
        <v>9.9499999999999993</v>
      </c>
      <c r="G10">
        <v>8.5500000000000007</v>
      </c>
      <c r="H10">
        <v>7.5</v>
      </c>
      <c r="N10" t="s">
        <v>24</v>
      </c>
      <c r="O10" cm="1">
        <f t="array" ref="O10:U10">_xlfn.XLOOKUP(N10,A10:A109,B10:H109,,0,1)</f>
        <v>228</v>
      </c>
      <c r="P10">
        <v>240</v>
      </c>
      <c r="Q10">
        <v>224</v>
      </c>
      <c r="R10">
        <v>224</v>
      </c>
      <c r="S10">
        <v>245</v>
      </c>
      <c r="T10">
        <v>242</v>
      </c>
      <c r="U10">
        <v>247</v>
      </c>
    </row>
    <row r="11" spans="1:21" x14ac:dyDescent="0.25">
      <c r="A11" s="1" t="s">
        <v>16</v>
      </c>
      <c r="B11">
        <v>6.5</v>
      </c>
      <c r="C11">
        <v>6.2</v>
      </c>
      <c r="D11">
        <v>5.6</v>
      </c>
      <c r="E11">
        <v>5.55</v>
      </c>
      <c r="F11">
        <v>5.55</v>
      </c>
      <c r="G11">
        <v>5.4</v>
      </c>
      <c r="H11">
        <v>4.92</v>
      </c>
      <c r="N11" t="s">
        <v>25</v>
      </c>
      <c r="O11" cm="1">
        <f t="array" ref="O11:U11">_xlfn.XLOOKUP(N11,A11:A110,B11:H110,,0,1)</f>
        <v>26.25</v>
      </c>
      <c r="P11">
        <v>23.7</v>
      </c>
      <c r="Q11">
        <v>24.2</v>
      </c>
      <c r="R11">
        <v>24.4</v>
      </c>
      <c r="S11">
        <v>24.5</v>
      </c>
      <c r="T11">
        <v>22.2</v>
      </c>
      <c r="U11">
        <v>21.3</v>
      </c>
    </row>
    <row r="12" spans="1:21" x14ac:dyDescent="0.25">
      <c r="A12" s="1" t="s">
        <v>17</v>
      </c>
      <c r="B12">
        <v>154.5</v>
      </c>
      <c r="C12">
        <v>141</v>
      </c>
      <c r="D12">
        <v>143</v>
      </c>
      <c r="E12">
        <v>139</v>
      </c>
      <c r="F12">
        <v>137</v>
      </c>
      <c r="G12">
        <v>136.5</v>
      </c>
      <c r="H12">
        <v>130.5</v>
      </c>
      <c r="N12" t="s">
        <v>29</v>
      </c>
      <c r="O12" cm="1">
        <f t="array" ref="O12:U12">_xlfn.XLOOKUP(N12,A12:A111,B12:H111,,0,1)</f>
        <v>7.3</v>
      </c>
      <c r="P12">
        <v>6</v>
      </c>
      <c r="Q12">
        <v>5.15</v>
      </c>
      <c r="R12">
        <v>5.65</v>
      </c>
      <c r="S12">
        <v>6.35</v>
      </c>
      <c r="T12">
        <v>4.8</v>
      </c>
      <c r="U12">
        <v>4.4800000000000004</v>
      </c>
    </row>
    <row r="13" spans="1:21" x14ac:dyDescent="0.25">
      <c r="A13" s="1" t="s">
        <v>18</v>
      </c>
      <c r="B13">
        <v>22.4</v>
      </c>
      <c r="C13">
        <v>22.6</v>
      </c>
      <c r="D13">
        <v>21.1</v>
      </c>
      <c r="E13">
        <v>20.6</v>
      </c>
      <c r="F13">
        <v>20.100000000000001</v>
      </c>
      <c r="G13">
        <v>18.899999999999999</v>
      </c>
      <c r="H13">
        <v>17.100000000000001</v>
      </c>
      <c r="N13" t="s">
        <v>30</v>
      </c>
      <c r="O13" cm="1">
        <f t="array" ref="O13:U13">_xlfn.XLOOKUP(N13,A13:A112,B13:H112,,0,1)</f>
        <v>78.75</v>
      </c>
      <c r="P13">
        <v>75.25</v>
      </c>
      <c r="Q13">
        <v>69.5</v>
      </c>
      <c r="R13">
        <v>63.25</v>
      </c>
      <c r="S13">
        <v>68.5</v>
      </c>
      <c r="T13">
        <v>70.25</v>
      </c>
      <c r="U13">
        <v>66.5</v>
      </c>
    </row>
    <row r="14" spans="1:21" x14ac:dyDescent="0.25">
      <c r="A14" s="1" t="s">
        <v>19</v>
      </c>
      <c r="B14">
        <v>41</v>
      </c>
      <c r="C14">
        <v>42</v>
      </c>
      <c r="D14">
        <v>41.5</v>
      </c>
      <c r="E14">
        <v>45.5</v>
      </c>
      <c r="F14">
        <v>42</v>
      </c>
      <c r="G14">
        <v>38.25</v>
      </c>
      <c r="H14">
        <v>37.5</v>
      </c>
      <c r="N14" t="s">
        <v>31</v>
      </c>
      <c r="O14" cm="1">
        <f t="array" ref="O14:U14">_xlfn.XLOOKUP(N14,A14:A113,B14:H113,,0,1)</f>
        <v>44.75</v>
      </c>
      <c r="P14">
        <v>43.5</v>
      </c>
      <c r="Q14">
        <v>43</v>
      </c>
      <c r="R14">
        <v>43</v>
      </c>
      <c r="S14">
        <v>45</v>
      </c>
      <c r="T14">
        <v>41</v>
      </c>
      <c r="U14">
        <v>39.75</v>
      </c>
    </row>
    <row r="15" spans="1:21" x14ac:dyDescent="0.25">
      <c r="A15" s="1" t="s">
        <v>20</v>
      </c>
      <c r="B15">
        <v>8.4</v>
      </c>
      <c r="C15">
        <v>8.3000000000000007</v>
      </c>
      <c r="D15">
        <v>7.75</v>
      </c>
      <c r="E15">
        <v>6.95</v>
      </c>
      <c r="F15">
        <v>6.75</v>
      </c>
      <c r="G15">
        <v>6.65</v>
      </c>
      <c r="H15">
        <v>6.3</v>
      </c>
      <c r="N15" t="s">
        <v>36</v>
      </c>
      <c r="O15" cm="1">
        <f t="array" ref="O15:U15">_xlfn.XLOOKUP(N15,A15:A114,B15:H114,,0,1)</f>
        <v>54.5</v>
      </c>
      <c r="P15">
        <v>52.25</v>
      </c>
      <c r="Q15">
        <v>57.5</v>
      </c>
      <c r="R15">
        <v>54.75</v>
      </c>
      <c r="S15">
        <v>57.5</v>
      </c>
      <c r="T15">
        <v>57.5</v>
      </c>
      <c r="U15">
        <v>55</v>
      </c>
    </row>
    <row r="16" spans="1:21" x14ac:dyDescent="0.25">
      <c r="A16" s="1" t="s">
        <v>21</v>
      </c>
      <c r="B16">
        <v>27.5</v>
      </c>
      <c r="C16">
        <v>27.5</v>
      </c>
      <c r="D16">
        <v>28.5</v>
      </c>
      <c r="E16">
        <v>28.5</v>
      </c>
      <c r="F16">
        <v>29</v>
      </c>
      <c r="G16">
        <v>27</v>
      </c>
      <c r="H16">
        <v>26.75</v>
      </c>
      <c r="N16" t="s">
        <v>37</v>
      </c>
      <c r="O16" cm="1">
        <f t="array" ref="O16:U16">_xlfn.XLOOKUP(N16,A16:A115,B16:H115,,0,1)</f>
        <v>18.8</v>
      </c>
      <c r="P16">
        <v>18.600000000000001</v>
      </c>
      <c r="Q16">
        <v>18.899999999999999</v>
      </c>
      <c r="R16">
        <v>18.5</v>
      </c>
      <c r="S16">
        <v>19.8</v>
      </c>
      <c r="T16">
        <v>22.8</v>
      </c>
      <c r="U16">
        <v>22.9</v>
      </c>
    </row>
    <row r="17" spans="1:21" x14ac:dyDescent="0.25">
      <c r="A17" s="1" t="s">
        <v>22</v>
      </c>
      <c r="B17">
        <v>7.95</v>
      </c>
      <c r="C17">
        <v>7.35</v>
      </c>
      <c r="D17">
        <v>8.0500000000000007</v>
      </c>
      <c r="E17">
        <v>8.1</v>
      </c>
      <c r="F17">
        <v>8.3000000000000007</v>
      </c>
      <c r="G17">
        <v>7.85</v>
      </c>
      <c r="H17">
        <v>7.65</v>
      </c>
      <c r="N17" t="s">
        <v>38</v>
      </c>
      <c r="O17" cm="1">
        <f t="array" ref="O17:U17">_xlfn.XLOOKUP(N17,A17:A116,B17:H116,,0,1)</f>
        <v>66.5</v>
      </c>
      <c r="P17">
        <v>64.75</v>
      </c>
      <c r="Q17">
        <v>64.75</v>
      </c>
      <c r="R17">
        <v>63</v>
      </c>
      <c r="S17">
        <v>63.5</v>
      </c>
      <c r="T17">
        <v>57.25</v>
      </c>
      <c r="U17">
        <v>55.25</v>
      </c>
    </row>
    <row r="18" spans="1:21" x14ac:dyDescent="0.25">
      <c r="A18" s="1" t="s">
        <v>23</v>
      </c>
      <c r="B18">
        <v>25.75</v>
      </c>
      <c r="C18">
        <v>27.75</v>
      </c>
      <c r="D18">
        <v>25.75</v>
      </c>
      <c r="E18">
        <v>27.5</v>
      </c>
      <c r="F18">
        <v>25.75</v>
      </c>
      <c r="G18">
        <v>24.9</v>
      </c>
      <c r="H18">
        <v>21.6</v>
      </c>
      <c r="N18" t="s">
        <v>39</v>
      </c>
      <c r="O18" cm="1">
        <f t="array" ref="O18:U18">_xlfn.XLOOKUP(N18,A18:A117,B18:H117,,0,1)</f>
        <v>39.25</v>
      </c>
      <c r="P18">
        <v>33.25</v>
      </c>
      <c r="Q18">
        <v>34.75</v>
      </c>
      <c r="R18">
        <v>35.75</v>
      </c>
      <c r="S18">
        <v>34.5</v>
      </c>
      <c r="T18">
        <v>30.5</v>
      </c>
      <c r="U18">
        <v>30.75</v>
      </c>
    </row>
    <row r="19" spans="1:21" x14ac:dyDescent="0.25">
      <c r="A19" s="1" t="s">
        <v>24</v>
      </c>
      <c r="B19">
        <v>228</v>
      </c>
      <c r="C19">
        <v>240</v>
      </c>
      <c r="D19">
        <v>224</v>
      </c>
      <c r="E19">
        <v>224</v>
      </c>
      <c r="F19">
        <v>245</v>
      </c>
      <c r="G19">
        <v>242</v>
      </c>
      <c r="H19">
        <v>247</v>
      </c>
      <c r="N19" t="s">
        <v>40</v>
      </c>
      <c r="O19" cm="1">
        <f t="array" ref="O19:U19">_xlfn.XLOOKUP(N19,A19:A118,B19:H118,,0,1)</f>
        <v>85.25</v>
      </c>
      <c r="P19">
        <v>78.75</v>
      </c>
      <c r="Q19">
        <v>71.25</v>
      </c>
      <c r="R19">
        <v>74.5</v>
      </c>
      <c r="S19">
        <v>70</v>
      </c>
      <c r="T19">
        <v>73.75</v>
      </c>
      <c r="U19">
        <v>83.25</v>
      </c>
    </row>
    <row r="20" spans="1:21" x14ac:dyDescent="0.25">
      <c r="A20" s="1" t="s">
        <v>25</v>
      </c>
      <c r="B20">
        <v>26.25</v>
      </c>
      <c r="C20">
        <v>23.7</v>
      </c>
      <c r="D20">
        <v>24.2</v>
      </c>
      <c r="E20">
        <v>24.4</v>
      </c>
      <c r="F20">
        <v>24.5</v>
      </c>
      <c r="G20">
        <v>22.2</v>
      </c>
      <c r="H20">
        <v>21.3</v>
      </c>
      <c r="N20" t="s">
        <v>42</v>
      </c>
      <c r="O20" cm="1">
        <f t="array" ref="O20:U20">_xlfn.XLOOKUP(N20,A20:A119,B20:H119,,0,1)</f>
        <v>43.25</v>
      </c>
      <c r="P20">
        <v>39.75</v>
      </c>
      <c r="Q20">
        <v>35.25</v>
      </c>
      <c r="R20">
        <v>34.25</v>
      </c>
      <c r="S20">
        <v>30.75</v>
      </c>
      <c r="T20">
        <v>22.9</v>
      </c>
      <c r="U20">
        <v>11.2</v>
      </c>
    </row>
    <row r="21" spans="1:21" x14ac:dyDescent="0.25">
      <c r="A21" s="1" t="s">
        <v>26</v>
      </c>
      <c r="B21">
        <v>20.7</v>
      </c>
      <c r="C21">
        <v>19.100000000000001</v>
      </c>
      <c r="D21">
        <v>17.899999999999999</v>
      </c>
      <c r="E21">
        <v>17.5</v>
      </c>
      <c r="F21">
        <v>18</v>
      </c>
      <c r="G21">
        <v>20.5</v>
      </c>
      <c r="H21">
        <v>18.8</v>
      </c>
      <c r="N21" t="s">
        <v>43</v>
      </c>
      <c r="O21" cm="1">
        <f t="array" ref="O21:U21">_xlfn.XLOOKUP(N21,A21:A120,B21:H120,,0,1)</f>
        <v>128.5</v>
      </c>
      <c r="P21">
        <v>131.5</v>
      </c>
      <c r="Q21">
        <v>117.5</v>
      </c>
      <c r="R21">
        <v>114</v>
      </c>
      <c r="S21">
        <v>112.5</v>
      </c>
      <c r="T21">
        <v>104</v>
      </c>
      <c r="U21">
        <v>103.5</v>
      </c>
    </row>
    <row r="22" spans="1:21" x14ac:dyDescent="0.25">
      <c r="A22" s="1" t="s">
        <v>27</v>
      </c>
      <c r="B22">
        <v>8.35</v>
      </c>
      <c r="C22">
        <v>8.65</v>
      </c>
      <c r="D22">
        <v>9.9</v>
      </c>
      <c r="E22">
        <v>10.1</v>
      </c>
      <c r="F22">
        <v>8.85</v>
      </c>
      <c r="G22">
        <v>8.9499999999999993</v>
      </c>
      <c r="H22">
        <v>9.15</v>
      </c>
      <c r="N22" t="s">
        <v>45</v>
      </c>
      <c r="O22" cm="1">
        <f t="array" ref="O22:U22">_xlfn.XLOOKUP(N22,A22:A121,B22:H121,,0,1)</f>
        <v>16.3</v>
      </c>
      <c r="P22">
        <v>15.2</v>
      </c>
      <c r="Q22">
        <v>17</v>
      </c>
      <c r="R22">
        <v>16.5</v>
      </c>
      <c r="S22">
        <v>16.2</v>
      </c>
      <c r="T22">
        <v>16.600000000000001</v>
      </c>
      <c r="U22">
        <v>15</v>
      </c>
    </row>
    <row r="23" spans="1:21" x14ac:dyDescent="0.25">
      <c r="A23" s="1" t="s">
        <v>28</v>
      </c>
      <c r="B23">
        <v>23.6</v>
      </c>
      <c r="C23">
        <v>22</v>
      </c>
      <c r="D23">
        <v>22.2</v>
      </c>
      <c r="E23">
        <v>21.9</v>
      </c>
      <c r="F23">
        <v>23.9</v>
      </c>
      <c r="G23">
        <v>24.9</v>
      </c>
      <c r="H23">
        <v>22.4</v>
      </c>
      <c r="N23" t="s">
        <v>46</v>
      </c>
      <c r="O23" cm="1">
        <f t="array" ref="O23:U23">_xlfn.XLOOKUP(N23,A23:A122,B23:H122,,0,1)</f>
        <v>47</v>
      </c>
      <c r="P23">
        <v>49.25</v>
      </c>
      <c r="Q23">
        <v>51</v>
      </c>
      <c r="R23">
        <v>52.75</v>
      </c>
      <c r="S23">
        <v>49</v>
      </c>
      <c r="T23">
        <v>47</v>
      </c>
      <c r="U23">
        <v>39.75</v>
      </c>
    </row>
    <row r="24" spans="1:21" x14ac:dyDescent="0.25">
      <c r="A24" s="1" t="s">
        <v>29</v>
      </c>
      <c r="B24">
        <v>7.3</v>
      </c>
      <c r="C24">
        <v>6</v>
      </c>
      <c r="D24">
        <v>5.15</v>
      </c>
      <c r="E24">
        <v>5.65</v>
      </c>
      <c r="F24">
        <v>6.35</v>
      </c>
      <c r="G24">
        <v>4.8</v>
      </c>
      <c r="H24">
        <v>4.4800000000000004</v>
      </c>
      <c r="N24" t="s">
        <v>47</v>
      </c>
      <c r="O24" cm="1">
        <f t="array" ref="O24:U24">_xlfn.XLOOKUP(N24,A24:A123,B24:H123,,0,1)</f>
        <v>44</v>
      </c>
      <c r="P24">
        <v>43.5</v>
      </c>
      <c r="Q24">
        <v>43</v>
      </c>
      <c r="R24">
        <v>43.75</v>
      </c>
      <c r="S24">
        <v>40.25</v>
      </c>
      <c r="T24">
        <v>40.5</v>
      </c>
      <c r="U24">
        <v>40.5</v>
      </c>
    </row>
    <row r="25" spans="1:21" x14ac:dyDescent="0.25">
      <c r="A25" s="1" t="s">
        <v>30</v>
      </c>
      <c r="B25">
        <v>78.75</v>
      </c>
      <c r="C25">
        <v>75.25</v>
      </c>
      <c r="D25">
        <v>69.5</v>
      </c>
      <c r="E25">
        <v>63.25</v>
      </c>
      <c r="F25">
        <v>68.5</v>
      </c>
      <c r="G25">
        <v>70.25</v>
      </c>
      <c r="H25">
        <v>66.5</v>
      </c>
      <c r="N25" t="s">
        <v>50</v>
      </c>
      <c r="O25" cm="1">
        <f t="array" ref="O25:U25">_xlfn.XLOOKUP(N25,A25:A124,B25:H124,,0,1)</f>
        <v>11.9</v>
      </c>
      <c r="P25">
        <v>10.5</v>
      </c>
      <c r="Q25">
        <v>11.2</v>
      </c>
      <c r="R25">
        <v>10.6</v>
      </c>
      <c r="S25">
        <v>10.4</v>
      </c>
      <c r="T25">
        <v>9.3000000000000007</v>
      </c>
      <c r="U25">
        <v>9.25</v>
      </c>
    </row>
    <row r="26" spans="1:21" x14ac:dyDescent="0.25">
      <c r="A26" s="1" t="s">
        <v>31</v>
      </c>
      <c r="B26">
        <v>44.75</v>
      </c>
      <c r="C26">
        <v>43.5</v>
      </c>
      <c r="D26">
        <v>43</v>
      </c>
      <c r="E26">
        <v>43</v>
      </c>
      <c r="F26">
        <v>45</v>
      </c>
      <c r="G26">
        <v>41</v>
      </c>
      <c r="H26">
        <v>39.75</v>
      </c>
      <c r="N26" t="s">
        <v>52</v>
      </c>
      <c r="O26" cm="1">
        <f t="array" ref="O26:U26">_xlfn.XLOOKUP(N26,A26:A125,B26:H125,,0,1)</f>
        <v>71.75</v>
      </c>
      <c r="P26">
        <v>73.75</v>
      </c>
      <c r="Q26">
        <v>67.75</v>
      </c>
      <c r="R26">
        <v>69</v>
      </c>
      <c r="S26">
        <v>67</v>
      </c>
      <c r="T26">
        <v>67.25</v>
      </c>
      <c r="U26">
        <v>71.5</v>
      </c>
    </row>
    <row r="27" spans="1:21" x14ac:dyDescent="0.25">
      <c r="A27" s="1" t="s">
        <v>32</v>
      </c>
      <c r="B27">
        <v>3.18</v>
      </c>
      <c r="C27">
        <v>2.96</v>
      </c>
      <c r="D27">
        <v>2.94</v>
      </c>
      <c r="E27">
        <v>2.92</v>
      </c>
      <c r="F27">
        <v>2.9</v>
      </c>
      <c r="G27">
        <v>2.94</v>
      </c>
      <c r="H27">
        <v>2.6</v>
      </c>
      <c r="N27" t="s">
        <v>54</v>
      </c>
      <c r="O27" cm="1">
        <f t="array" ref="O27:U27">_xlfn.XLOOKUP(N27,A27:A126,B27:H126,,0,1)</f>
        <v>20.399999999999999</v>
      </c>
      <c r="P27">
        <v>18.100000000000001</v>
      </c>
      <c r="Q27">
        <v>18.2</v>
      </c>
      <c r="R27">
        <v>20.5</v>
      </c>
      <c r="S27">
        <v>22.2</v>
      </c>
      <c r="T27">
        <v>23.1</v>
      </c>
      <c r="U27">
        <v>23</v>
      </c>
    </row>
    <row r="28" spans="1:21" x14ac:dyDescent="0.25">
      <c r="A28" s="1" t="s">
        <v>33</v>
      </c>
      <c r="B28">
        <v>22.8</v>
      </c>
      <c r="C28">
        <v>21.5</v>
      </c>
      <c r="D28">
        <v>23.3</v>
      </c>
      <c r="E28">
        <v>22.9</v>
      </c>
      <c r="F28">
        <v>22.7</v>
      </c>
      <c r="G28">
        <v>22.3</v>
      </c>
      <c r="H28">
        <v>20</v>
      </c>
      <c r="N28" t="s">
        <v>55</v>
      </c>
      <c r="O28" cm="1">
        <f t="array" ref="O28:U28">_xlfn.XLOOKUP(N28,A28:A127,B28:H127,,0,1)</f>
        <v>26.25</v>
      </c>
      <c r="P28">
        <v>23.6</v>
      </c>
      <c r="Q28">
        <v>23.3</v>
      </c>
      <c r="R28">
        <v>23.7</v>
      </c>
      <c r="S28">
        <v>23.9</v>
      </c>
      <c r="T28">
        <v>23.1</v>
      </c>
      <c r="U28">
        <v>19.5</v>
      </c>
    </row>
    <row r="29" spans="1:21" x14ac:dyDescent="0.25">
      <c r="A29" s="1" t="s">
        <v>34</v>
      </c>
      <c r="B29">
        <v>3.5</v>
      </c>
      <c r="C29">
        <v>3.82</v>
      </c>
      <c r="D29">
        <v>3.94</v>
      </c>
      <c r="E29">
        <v>4.0999999999999996</v>
      </c>
      <c r="F29">
        <v>3.9</v>
      </c>
      <c r="G29">
        <v>3.98</v>
      </c>
      <c r="H29">
        <v>3.92</v>
      </c>
      <c r="N29" t="s">
        <v>59</v>
      </c>
      <c r="O29" cm="1">
        <f t="array" ref="O29:U29">_xlfn.XLOOKUP(N29,A29:A128,B29:H128,,0,1)</f>
        <v>132.5</v>
      </c>
      <c r="P29">
        <v>120</v>
      </c>
      <c r="Q29">
        <v>123</v>
      </c>
      <c r="R29">
        <v>124</v>
      </c>
      <c r="S29">
        <v>130.5</v>
      </c>
      <c r="T29">
        <v>131</v>
      </c>
      <c r="U29">
        <v>125.5</v>
      </c>
    </row>
    <row r="30" spans="1:21" x14ac:dyDescent="0.25">
      <c r="A30" s="1" t="s">
        <v>35</v>
      </c>
      <c r="B30">
        <v>24.8</v>
      </c>
      <c r="C30">
        <v>21.2</v>
      </c>
      <c r="D30">
        <v>20.7</v>
      </c>
      <c r="E30">
        <v>19.100000000000001</v>
      </c>
      <c r="F30">
        <v>18.3</v>
      </c>
      <c r="G30">
        <v>17.7</v>
      </c>
      <c r="H30">
        <v>18.600000000000001</v>
      </c>
      <c r="N30" t="s">
        <v>62</v>
      </c>
      <c r="O30" cm="1">
        <f t="array" ref="O30:U30">_xlfn.XLOOKUP(N30,A30:A129,B30:H129,,0,1)</f>
        <v>18.7</v>
      </c>
      <c r="P30">
        <v>15.9</v>
      </c>
      <c r="Q30">
        <v>16.100000000000001</v>
      </c>
      <c r="R30">
        <v>17</v>
      </c>
      <c r="S30">
        <v>16.8</v>
      </c>
      <c r="T30">
        <v>17.2</v>
      </c>
      <c r="U30">
        <v>17.100000000000001</v>
      </c>
    </row>
    <row r="31" spans="1:21" x14ac:dyDescent="0.25">
      <c r="A31" s="1" t="s">
        <v>36</v>
      </c>
      <c r="B31">
        <v>54.5</v>
      </c>
      <c r="C31">
        <v>52.25</v>
      </c>
      <c r="D31">
        <v>57.5</v>
      </c>
      <c r="E31">
        <v>54.75</v>
      </c>
      <c r="F31">
        <v>57.5</v>
      </c>
      <c r="G31">
        <v>57.5</v>
      </c>
      <c r="H31">
        <v>55</v>
      </c>
      <c r="N31" t="s">
        <v>63</v>
      </c>
      <c r="O31" cm="1">
        <f t="array" ref="O31:U31">_xlfn.XLOOKUP(N31,A31:A130,B31:H130,,0,1)</f>
        <v>44.5</v>
      </c>
      <c r="P31">
        <v>43.75</v>
      </c>
      <c r="Q31">
        <v>42.75</v>
      </c>
      <c r="R31">
        <v>45.75</v>
      </c>
      <c r="S31">
        <v>43</v>
      </c>
      <c r="T31">
        <v>45.75</v>
      </c>
      <c r="U31">
        <v>40.75</v>
      </c>
    </row>
    <row r="32" spans="1:21" x14ac:dyDescent="0.25">
      <c r="A32" s="1" t="s">
        <v>37</v>
      </c>
      <c r="B32">
        <v>18.8</v>
      </c>
      <c r="C32">
        <v>18.600000000000001</v>
      </c>
      <c r="D32">
        <v>18.899999999999999</v>
      </c>
      <c r="E32">
        <v>18.5</v>
      </c>
      <c r="F32">
        <v>19.8</v>
      </c>
      <c r="G32">
        <v>22.8</v>
      </c>
      <c r="H32">
        <v>22.9</v>
      </c>
      <c r="N32" t="s">
        <v>64</v>
      </c>
      <c r="O32" cm="1">
        <f t="array" ref="O32:U32">_xlfn.XLOOKUP(N32,A32:A131,B32:H131,,0,1)</f>
        <v>7.95</v>
      </c>
      <c r="P32">
        <v>7.65</v>
      </c>
      <c r="Q32">
        <v>7.6</v>
      </c>
      <c r="R32">
        <v>7.4</v>
      </c>
      <c r="S32">
        <v>7.45</v>
      </c>
      <c r="T32">
        <v>6.6</v>
      </c>
      <c r="U32">
        <v>5.9</v>
      </c>
    </row>
    <row r="33" spans="1:21" x14ac:dyDescent="0.25">
      <c r="A33" s="1" t="s">
        <v>38</v>
      </c>
      <c r="B33">
        <v>66.5</v>
      </c>
      <c r="C33">
        <v>64.75</v>
      </c>
      <c r="D33">
        <v>64.75</v>
      </c>
      <c r="E33">
        <v>63</v>
      </c>
      <c r="F33">
        <v>63.5</v>
      </c>
      <c r="G33">
        <v>57.25</v>
      </c>
      <c r="H33">
        <v>55.25</v>
      </c>
      <c r="N33" t="s">
        <v>68</v>
      </c>
      <c r="O33" cm="1">
        <f t="array" ref="O33:U33">_xlfn.XLOOKUP(N33,A33:A132,B33:H132,,0,1)</f>
        <v>28.25</v>
      </c>
      <c r="P33">
        <v>30.5</v>
      </c>
      <c r="Q33">
        <v>31.75</v>
      </c>
      <c r="R33">
        <v>33.25</v>
      </c>
      <c r="S33">
        <v>33</v>
      </c>
      <c r="T33">
        <v>30.75</v>
      </c>
      <c r="U33">
        <v>30</v>
      </c>
    </row>
    <row r="34" spans="1:21" x14ac:dyDescent="0.25">
      <c r="A34" s="1" t="s">
        <v>39</v>
      </c>
      <c r="B34">
        <v>39.25</v>
      </c>
      <c r="C34">
        <v>33.25</v>
      </c>
      <c r="D34">
        <v>34.75</v>
      </c>
      <c r="E34">
        <v>35.75</v>
      </c>
      <c r="F34">
        <v>34.5</v>
      </c>
      <c r="G34">
        <v>30.5</v>
      </c>
      <c r="H34">
        <v>30.75</v>
      </c>
      <c r="N34" t="s">
        <v>69</v>
      </c>
      <c r="O34" cm="1">
        <f t="array" ref="O34:U34">_xlfn.XLOOKUP(N34,A34:A133,B34:H133,,0,1)</f>
        <v>44.75</v>
      </c>
      <c r="P34">
        <v>42.5</v>
      </c>
      <c r="Q34">
        <v>45.75</v>
      </c>
      <c r="R34">
        <v>47.25</v>
      </c>
      <c r="S34">
        <v>45.5</v>
      </c>
      <c r="T34">
        <v>44.5</v>
      </c>
      <c r="U34">
        <v>43.5</v>
      </c>
    </row>
    <row r="35" spans="1:21" x14ac:dyDescent="0.25">
      <c r="A35" s="1" t="s">
        <v>40</v>
      </c>
      <c r="B35">
        <v>85.25</v>
      </c>
      <c r="C35">
        <v>78.75</v>
      </c>
      <c r="D35">
        <v>71.25</v>
      </c>
      <c r="E35">
        <v>74.5</v>
      </c>
      <c r="F35">
        <v>70</v>
      </c>
      <c r="G35">
        <v>73.75</v>
      </c>
      <c r="H35">
        <v>83.25</v>
      </c>
      <c r="N35" t="s">
        <v>70</v>
      </c>
      <c r="O35" cm="1">
        <f t="array" ref="O35:U35">_xlfn.XLOOKUP(N35,A35:A134,B35:H134,,0,1)</f>
        <v>19.3</v>
      </c>
      <c r="P35">
        <v>17.899999999999999</v>
      </c>
      <c r="Q35">
        <v>18.100000000000001</v>
      </c>
      <c r="R35">
        <v>17.899999999999999</v>
      </c>
      <c r="S35">
        <v>18.7</v>
      </c>
      <c r="T35">
        <v>18.100000000000001</v>
      </c>
      <c r="U35">
        <v>16</v>
      </c>
    </row>
    <row r="36" spans="1:21" x14ac:dyDescent="0.25">
      <c r="A36" s="1" t="s">
        <v>41</v>
      </c>
      <c r="B36">
        <v>11.4</v>
      </c>
      <c r="C36">
        <v>10.9</v>
      </c>
      <c r="D36">
        <v>12</v>
      </c>
      <c r="E36">
        <v>11.1</v>
      </c>
      <c r="F36">
        <v>10.8</v>
      </c>
      <c r="G36">
        <v>11.7</v>
      </c>
      <c r="H36">
        <v>10.3</v>
      </c>
      <c r="N36" t="s">
        <v>71</v>
      </c>
      <c r="O36" cm="1">
        <f t="array" ref="O36:U36">_xlfn.XLOOKUP(N36,A36:A135,B36:H135,,0,1)</f>
        <v>21.5</v>
      </c>
      <c r="P36">
        <v>20.8</v>
      </c>
      <c r="Q36">
        <v>20.3</v>
      </c>
      <c r="R36">
        <v>20.3</v>
      </c>
      <c r="S36">
        <v>21.5</v>
      </c>
      <c r="T36">
        <v>22.8</v>
      </c>
      <c r="U36">
        <v>23</v>
      </c>
    </row>
    <row r="37" spans="1:21" x14ac:dyDescent="0.25">
      <c r="A37" s="1" t="s">
        <v>42</v>
      </c>
      <c r="B37">
        <v>43.25</v>
      </c>
      <c r="C37">
        <v>39.75</v>
      </c>
      <c r="D37">
        <v>35.25</v>
      </c>
      <c r="E37">
        <v>34.25</v>
      </c>
      <c r="F37">
        <v>30.75</v>
      </c>
      <c r="G37">
        <v>22.9</v>
      </c>
      <c r="H37">
        <v>11.2</v>
      </c>
      <c r="N37" t="s">
        <v>74</v>
      </c>
      <c r="O37" cm="1">
        <f t="array" ref="O37:U37">_xlfn.XLOOKUP(N37,A37:A136,B37:H136,,0,1)</f>
        <v>35.25</v>
      </c>
      <c r="P37">
        <v>33.75</v>
      </c>
      <c r="Q37">
        <v>34.25</v>
      </c>
      <c r="R37">
        <v>34</v>
      </c>
      <c r="S37">
        <v>33.75</v>
      </c>
      <c r="T37">
        <v>32.75</v>
      </c>
      <c r="U37">
        <v>32.5</v>
      </c>
    </row>
    <row r="38" spans="1:21" x14ac:dyDescent="0.25">
      <c r="A38" s="1" t="s">
        <v>43</v>
      </c>
      <c r="B38">
        <v>128.5</v>
      </c>
      <c r="C38">
        <v>131.5</v>
      </c>
      <c r="D38">
        <v>117.5</v>
      </c>
      <c r="E38">
        <v>114</v>
      </c>
      <c r="F38">
        <v>112.5</v>
      </c>
      <c r="G38">
        <v>104</v>
      </c>
      <c r="H38">
        <v>103.5</v>
      </c>
      <c r="N38" t="s">
        <v>75</v>
      </c>
      <c r="O38" cm="1">
        <f t="array" ref="O38:U38">_xlfn.XLOOKUP(N38,A38:A137,B38:H137,,0,1)</f>
        <v>150</v>
      </c>
      <c r="P38">
        <v>150</v>
      </c>
      <c r="Q38">
        <v>151</v>
      </c>
      <c r="R38">
        <v>153</v>
      </c>
      <c r="S38">
        <v>156.5</v>
      </c>
      <c r="T38">
        <v>154</v>
      </c>
      <c r="U38">
        <v>152</v>
      </c>
    </row>
    <row r="39" spans="1:21" x14ac:dyDescent="0.25">
      <c r="A39" s="1" t="s">
        <v>44</v>
      </c>
      <c r="B39">
        <v>5.05</v>
      </c>
      <c r="C39">
        <v>5.0999999999999996</v>
      </c>
      <c r="D39">
        <v>4.74</v>
      </c>
      <c r="E39">
        <v>4.76</v>
      </c>
      <c r="F39">
        <v>4.82</v>
      </c>
      <c r="G39">
        <v>4.74</v>
      </c>
      <c r="H39">
        <v>4.4400000000000004</v>
      </c>
      <c r="N39" t="s">
        <v>76</v>
      </c>
      <c r="O39" cm="1">
        <f t="array" ref="O39:U39">_xlfn.XLOOKUP(N39,A39:A138,B39:H138,,0,1)</f>
        <v>36.5</v>
      </c>
      <c r="P39">
        <v>33.5</v>
      </c>
      <c r="Q39">
        <v>38</v>
      </c>
      <c r="R39">
        <v>38.25</v>
      </c>
      <c r="S39">
        <v>36.75</v>
      </c>
      <c r="T39">
        <v>34.75</v>
      </c>
      <c r="U39">
        <v>30.5</v>
      </c>
    </row>
    <row r="40" spans="1:21" x14ac:dyDescent="0.25">
      <c r="A40" s="1" t="s">
        <v>45</v>
      </c>
      <c r="B40">
        <v>16.3</v>
      </c>
      <c r="C40">
        <v>15.2</v>
      </c>
      <c r="D40">
        <v>17</v>
      </c>
      <c r="E40">
        <v>16.5</v>
      </c>
      <c r="F40">
        <v>16.2</v>
      </c>
      <c r="G40">
        <v>16.600000000000001</v>
      </c>
      <c r="H40">
        <v>15</v>
      </c>
      <c r="N40" t="s">
        <v>78</v>
      </c>
      <c r="O40" cm="1">
        <f t="array" ref="O40:U40">_xlfn.XLOOKUP(N40,A40:A139,B40:H139,,0,1)</f>
        <v>31.25</v>
      </c>
      <c r="P40">
        <v>30.25</v>
      </c>
      <c r="Q40">
        <v>29</v>
      </c>
      <c r="R40">
        <v>27.75</v>
      </c>
      <c r="S40">
        <v>28.75</v>
      </c>
      <c r="T40">
        <v>28.5</v>
      </c>
      <c r="U40">
        <v>26.5</v>
      </c>
    </row>
    <row r="41" spans="1:21" x14ac:dyDescent="0.25">
      <c r="A41" s="1" t="s">
        <v>46</v>
      </c>
      <c r="B41">
        <v>47</v>
      </c>
      <c r="C41">
        <v>49.25</v>
      </c>
      <c r="D41">
        <v>51</v>
      </c>
      <c r="E41">
        <v>52.75</v>
      </c>
      <c r="F41">
        <v>49</v>
      </c>
      <c r="G41">
        <v>47</v>
      </c>
      <c r="H41">
        <v>39.75</v>
      </c>
      <c r="N41" t="s">
        <v>83</v>
      </c>
      <c r="O41" cm="1">
        <f t="array" ref="O41:U41">_xlfn.XLOOKUP(N41,A41:A140,B41:H140,,0,1)</f>
        <v>106</v>
      </c>
      <c r="P41">
        <v>104</v>
      </c>
      <c r="Q41">
        <v>112.5</v>
      </c>
      <c r="R41">
        <v>114</v>
      </c>
      <c r="S41">
        <v>106.5</v>
      </c>
      <c r="T41">
        <v>106</v>
      </c>
      <c r="U41">
        <v>103</v>
      </c>
    </row>
    <row r="42" spans="1:21" x14ac:dyDescent="0.25">
      <c r="A42" s="1" t="s">
        <v>47</v>
      </c>
      <c r="B42">
        <v>44</v>
      </c>
      <c r="C42">
        <v>43.5</v>
      </c>
      <c r="D42">
        <v>43</v>
      </c>
      <c r="E42">
        <v>43.75</v>
      </c>
      <c r="F42">
        <v>40.25</v>
      </c>
      <c r="G42">
        <v>40.5</v>
      </c>
      <c r="H42">
        <v>40.5</v>
      </c>
      <c r="N42" t="s">
        <v>84</v>
      </c>
      <c r="O42" cm="1">
        <f t="array" ref="O42:U42">_xlfn.XLOOKUP(N42,A42:A141,B42:H141,,0,1)</f>
        <v>298</v>
      </c>
      <c r="P42">
        <v>270</v>
      </c>
      <c r="Q42">
        <v>269</v>
      </c>
      <c r="R42">
        <v>256</v>
      </c>
      <c r="S42">
        <v>249</v>
      </c>
      <c r="T42">
        <v>236</v>
      </c>
      <c r="U42">
        <v>225</v>
      </c>
    </row>
    <row r="43" spans="1:21" x14ac:dyDescent="0.25">
      <c r="A43" s="1" t="s">
        <v>48</v>
      </c>
      <c r="B43">
        <v>2.78</v>
      </c>
      <c r="C43">
        <v>3.06</v>
      </c>
      <c r="D43">
        <v>2.74</v>
      </c>
      <c r="E43">
        <v>2.8</v>
      </c>
      <c r="F43">
        <v>2.58</v>
      </c>
      <c r="G43">
        <v>2.5</v>
      </c>
      <c r="H43">
        <v>2.54</v>
      </c>
      <c r="N43" t="s">
        <v>85</v>
      </c>
      <c r="O43" cm="1">
        <f t="array" ref="O43:U43">_xlfn.XLOOKUP(N43,A43:A142,B43:H142,,0,1)</f>
        <v>35</v>
      </c>
      <c r="P43">
        <v>31.5</v>
      </c>
      <c r="Q43">
        <v>28</v>
      </c>
      <c r="R43">
        <v>28.5</v>
      </c>
      <c r="S43">
        <v>32.5</v>
      </c>
      <c r="T43">
        <v>33.25</v>
      </c>
      <c r="U43">
        <v>33.75</v>
      </c>
    </row>
    <row r="44" spans="1:21" x14ac:dyDescent="0.25">
      <c r="A44" s="1" t="s">
        <v>49</v>
      </c>
      <c r="B44">
        <v>51.5</v>
      </c>
      <c r="C44">
        <v>47.75</v>
      </c>
      <c r="D44">
        <v>37</v>
      </c>
      <c r="E44">
        <v>39.75</v>
      </c>
      <c r="F44">
        <v>38.75</v>
      </c>
      <c r="G44">
        <v>40.5</v>
      </c>
      <c r="H44">
        <v>46.5</v>
      </c>
      <c r="N44" t="s">
        <v>96</v>
      </c>
      <c r="O44" cm="1">
        <f t="array" ref="O44:U44">_xlfn.XLOOKUP(N44,A44:A143,B44:H143,,0,1)</f>
        <v>23.5</v>
      </c>
      <c r="P44">
        <v>21.8</v>
      </c>
      <c r="Q44">
        <v>22.5</v>
      </c>
      <c r="R44">
        <v>22.4</v>
      </c>
      <c r="S44">
        <v>20.9</v>
      </c>
      <c r="T44">
        <v>19.899999999999999</v>
      </c>
      <c r="U44">
        <v>18.5</v>
      </c>
    </row>
    <row r="45" spans="1:21" x14ac:dyDescent="0.25">
      <c r="A45" s="1" t="s">
        <v>50</v>
      </c>
      <c r="B45">
        <v>11.9</v>
      </c>
      <c r="C45">
        <v>10.5</v>
      </c>
      <c r="D45">
        <v>11.2</v>
      </c>
      <c r="E45">
        <v>10.6</v>
      </c>
      <c r="F45">
        <v>10.4</v>
      </c>
      <c r="G45">
        <v>9.3000000000000007</v>
      </c>
      <c r="H45">
        <v>9.25</v>
      </c>
      <c r="N45" t="s">
        <v>98</v>
      </c>
      <c r="O45" cm="1">
        <f t="array" ref="O45:U45">_xlfn.XLOOKUP(N45,A45:A144,B45:H144,,0,1)</f>
        <v>100.5</v>
      </c>
      <c r="P45">
        <v>99</v>
      </c>
      <c r="Q45">
        <v>100.5</v>
      </c>
      <c r="R45">
        <v>99.5</v>
      </c>
      <c r="S45">
        <v>97.25</v>
      </c>
      <c r="T45">
        <v>97.75</v>
      </c>
      <c r="U45">
        <v>95.5</v>
      </c>
    </row>
    <row r="46" spans="1:21" x14ac:dyDescent="0.25">
      <c r="A46" s="1" t="s">
        <v>51</v>
      </c>
      <c r="B46">
        <v>15.7</v>
      </c>
      <c r="C46">
        <v>17.399999999999999</v>
      </c>
      <c r="D46">
        <v>17.7</v>
      </c>
      <c r="E46">
        <v>16.8</v>
      </c>
      <c r="F46">
        <v>18.100000000000001</v>
      </c>
      <c r="G46">
        <v>17</v>
      </c>
      <c r="H46">
        <v>17.399999999999999</v>
      </c>
      <c r="N46" t="s">
        <v>99</v>
      </c>
      <c r="O46" cm="1">
        <f t="array" ref="O46:U46">_xlfn.XLOOKUP(N46,A46:A145,B46:H145,,0,1)</f>
        <v>9.4</v>
      </c>
      <c r="P46">
        <v>8.35</v>
      </c>
      <c r="Q46">
        <v>9</v>
      </c>
      <c r="R46">
        <v>9</v>
      </c>
      <c r="S46">
        <v>9.1999999999999993</v>
      </c>
      <c r="T46">
        <v>8.6999999999999993</v>
      </c>
      <c r="U46">
        <v>7.7</v>
      </c>
    </row>
    <row r="47" spans="1:21" x14ac:dyDescent="0.25">
      <c r="A47" s="1" t="s">
        <v>52</v>
      </c>
      <c r="B47">
        <v>71.75</v>
      </c>
      <c r="C47">
        <v>73.75</v>
      </c>
      <c r="D47">
        <v>67.75</v>
      </c>
      <c r="E47">
        <v>69</v>
      </c>
      <c r="F47">
        <v>67</v>
      </c>
      <c r="G47">
        <v>67.25</v>
      </c>
      <c r="H47">
        <v>71.5</v>
      </c>
      <c r="N47" t="s">
        <v>101</v>
      </c>
      <c r="O47" cm="1">
        <f t="array" ref="O47:U47">_xlfn.XLOOKUP(N47,A47:A146,B47:H146,,0,1)</f>
        <v>52.5</v>
      </c>
      <c r="P47">
        <v>54.75</v>
      </c>
      <c r="Q47">
        <v>56</v>
      </c>
      <c r="R47">
        <v>59.5</v>
      </c>
      <c r="S47">
        <v>54.5</v>
      </c>
      <c r="T47">
        <v>51.75</v>
      </c>
      <c r="U47">
        <v>53</v>
      </c>
    </row>
    <row r="48" spans="1:21" x14ac:dyDescent="0.25">
      <c r="A48" s="1" t="s">
        <v>53</v>
      </c>
      <c r="B48">
        <v>2</v>
      </c>
      <c r="C48">
        <v>1.95</v>
      </c>
      <c r="D48">
        <v>1.95</v>
      </c>
      <c r="E48">
        <v>1.9</v>
      </c>
      <c r="F48">
        <v>1.97</v>
      </c>
      <c r="G48">
        <v>1.9</v>
      </c>
      <c r="H48">
        <v>1.64</v>
      </c>
      <c r="N48" t="s">
        <v>102</v>
      </c>
      <c r="O48" cm="1">
        <f t="array" ref="O48:U48">_xlfn.XLOOKUP(N48,A48:A147,B48:H147,,0,1)</f>
        <v>5.15</v>
      </c>
      <c r="P48">
        <v>6.05</v>
      </c>
      <c r="Q48">
        <v>7.05</v>
      </c>
      <c r="R48">
        <v>7.6</v>
      </c>
      <c r="S48">
        <v>7.7</v>
      </c>
      <c r="T48">
        <v>8.6</v>
      </c>
      <c r="U48">
        <v>8.75</v>
      </c>
    </row>
    <row r="49" spans="1:21" x14ac:dyDescent="0.25">
      <c r="A49" s="1" t="s">
        <v>54</v>
      </c>
      <c r="B49">
        <v>20.399999999999999</v>
      </c>
      <c r="C49">
        <v>18.100000000000001</v>
      </c>
      <c r="D49">
        <v>18.2</v>
      </c>
      <c r="E49">
        <v>20.5</v>
      </c>
      <c r="F49">
        <v>22.2</v>
      </c>
      <c r="G49">
        <v>23.1</v>
      </c>
      <c r="H49">
        <v>23</v>
      </c>
      <c r="N49" t="s">
        <v>103</v>
      </c>
      <c r="O49" cm="1">
        <f t="array" ref="O49:U49">_xlfn.XLOOKUP(N49,A49:A148,B49:H148,,0,1)</f>
        <v>1.66</v>
      </c>
      <c r="P49">
        <v>1.79</v>
      </c>
      <c r="Q49">
        <v>1.84</v>
      </c>
      <c r="R49">
        <v>1.82</v>
      </c>
      <c r="S49">
        <v>1.81</v>
      </c>
      <c r="T49">
        <v>1.69</v>
      </c>
      <c r="U49">
        <v>1.71</v>
      </c>
    </row>
    <row r="50" spans="1:21" x14ac:dyDescent="0.25">
      <c r="A50" s="1" t="s">
        <v>55</v>
      </c>
      <c r="B50">
        <v>26.25</v>
      </c>
      <c r="C50">
        <v>23.6</v>
      </c>
      <c r="D50">
        <v>23.3</v>
      </c>
      <c r="E50">
        <v>23.7</v>
      </c>
      <c r="F50">
        <v>23.9</v>
      </c>
      <c r="G50">
        <v>23.1</v>
      </c>
      <c r="H50">
        <v>19.5</v>
      </c>
      <c r="N50" t="s">
        <v>104</v>
      </c>
      <c r="O50" cm="1">
        <f t="array" ref="O50:U50">_xlfn.XLOOKUP(N50,A50:A149,B50:H149,,0,1)</f>
        <v>14.9</v>
      </c>
      <c r="P50">
        <v>15.2</v>
      </c>
      <c r="Q50">
        <v>14.4</v>
      </c>
      <c r="R50">
        <v>14.5</v>
      </c>
      <c r="S50">
        <v>14.9</v>
      </c>
      <c r="T50">
        <v>14.9</v>
      </c>
      <c r="U50">
        <v>14.9</v>
      </c>
    </row>
    <row r="51" spans="1:21" x14ac:dyDescent="0.25">
      <c r="A51" s="1" t="s">
        <v>56</v>
      </c>
      <c r="B51">
        <v>2.2000000000000002</v>
      </c>
      <c r="C51">
        <v>2.06</v>
      </c>
      <c r="D51">
        <v>2.04</v>
      </c>
      <c r="E51">
        <v>2.2999999999999998</v>
      </c>
      <c r="F51">
        <v>3.2</v>
      </c>
      <c r="G51">
        <v>3.42</v>
      </c>
      <c r="H51">
        <v>3.02</v>
      </c>
      <c r="N51" t="s">
        <v>106</v>
      </c>
      <c r="O51" cm="1">
        <f t="array" ref="O51:U51">_xlfn.XLOOKUP(N51,A51:A150,B51:H150,,0,1)</f>
        <v>4.9400000000000004</v>
      </c>
      <c r="P51">
        <v>4.74</v>
      </c>
      <c r="Q51">
        <v>4.5999999999999996</v>
      </c>
      <c r="R51">
        <v>4.76</v>
      </c>
      <c r="S51">
        <v>5</v>
      </c>
      <c r="T51">
        <v>5.45</v>
      </c>
      <c r="U51">
        <v>4.84</v>
      </c>
    </row>
    <row r="52" spans="1:21" x14ac:dyDescent="0.25">
      <c r="A52" s="1" t="s">
        <v>57</v>
      </c>
      <c r="B52">
        <v>17.600000000000001</v>
      </c>
      <c r="C52">
        <v>14.4</v>
      </c>
      <c r="D52">
        <v>14.1</v>
      </c>
      <c r="E52">
        <v>14.7</v>
      </c>
      <c r="F52">
        <v>14</v>
      </c>
      <c r="G52">
        <v>12.5</v>
      </c>
      <c r="H52">
        <v>13</v>
      </c>
    </row>
    <row r="53" spans="1:21" x14ac:dyDescent="0.25">
      <c r="A53" s="1" t="s">
        <v>58</v>
      </c>
      <c r="B53">
        <v>27.25</v>
      </c>
      <c r="C53">
        <v>20.5</v>
      </c>
      <c r="D53">
        <v>22.4</v>
      </c>
      <c r="E53">
        <v>22.2</v>
      </c>
      <c r="F53">
        <v>20.7</v>
      </c>
      <c r="G53">
        <v>15.4</v>
      </c>
      <c r="H53">
        <v>13.3</v>
      </c>
    </row>
    <row r="54" spans="1:21" x14ac:dyDescent="0.25">
      <c r="A54" s="1" t="s">
        <v>59</v>
      </c>
      <c r="B54">
        <v>132.5</v>
      </c>
      <c r="C54">
        <v>120</v>
      </c>
      <c r="D54">
        <v>123</v>
      </c>
      <c r="E54">
        <v>124</v>
      </c>
      <c r="F54">
        <v>130.5</v>
      </c>
      <c r="G54">
        <v>131</v>
      </c>
      <c r="H54">
        <v>125.5</v>
      </c>
    </row>
    <row r="55" spans="1:21" x14ac:dyDescent="0.25">
      <c r="A55" s="1" t="s">
        <v>60</v>
      </c>
      <c r="B55">
        <v>51.5</v>
      </c>
      <c r="C55">
        <v>44.5</v>
      </c>
      <c r="D55">
        <v>37.75</v>
      </c>
      <c r="E55">
        <v>39.75</v>
      </c>
      <c r="F55">
        <v>39.25</v>
      </c>
      <c r="G55">
        <v>41.25</v>
      </c>
      <c r="H55">
        <v>42</v>
      </c>
    </row>
    <row r="56" spans="1:21" x14ac:dyDescent="0.25">
      <c r="A56" s="1" t="s">
        <v>61</v>
      </c>
      <c r="B56">
        <v>50.75</v>
      </c>
      <c r="C56">
        <v>48.75</v>
      </c>
      <c r="D56">
        <v>51.5</v>
      </c>
      <c r="E56">
        <v>52.75</v>
      </c>
      <c r="F56">
        <v>52</v>
      </c>
      <c r="G56">
        <v>51</v>
      </c>
      <c r="H56">
        <v>46.5</v>
      </c>
    </row>
    <row r="57" spans="1:21" x14ac:dyDescent="0.25">
      <c r="A57" s="1" t="s">
        <v>62</v>
      </c>
      <c r="B57">
        <v>18.7</v>
      </c>
      <c r="C57">
        <v>15.9</v>
      </c>
      <c r="D57">
        <v>16.100000000000001</v>
      </c>
      <c r="E57">
        <v>17</v>
      </c>
      <c r="F57">
        <v>16.8</v>
      </c>
      <c r="G57">
        <v>17.2</v>
      </c>
      <c r="H57">
        <v>17.100000000000001</v>
      </c>
    </row>
    <row r="58" spans="1:21" x14ac:dyDescent="0.25">
      <c r="A58" s="1" t="s">
        <v>63</v>
      </c>
      <c r="B58">
        <v>44.5</v>
      </c>
      <c r="C58">
        <v>43.75</v>
      </c>
      <c r="D58">
        <v>42.75</v>
      </c>
      <c r="E58">
        <v>45.75</v>
      </c>
      <c r="F58">
        <v>43</v>
      </c>
      <c r="G58">
        <v>45.75</v>
      </c>
      <c r="H58">
        <v>40.75</v>
      </c>
    </row>
    <row r="59" spans="1:21" x14ac:dyDescent="0.25">
      <c r="A59" s="1" t="s">
        <v>64</v>
      </c>
      <c r="B59">
        <v>7.95</v>
      </c>
      <c r="C59">
        <v>7.65</v>
      </c>
      <c r="D59">
        <v>7.6</v>
      </c>
      <c r="E59">
        <v>7.4</v>
      </c>
      <c r="F59">
        <v>7.45</v>
      </c>
      <c r="G59">
        <v>6.6</v>
      </c>
      <c r="H59">
        <v>5.9</v>
      </c>
    </row>
    <row r="60" spans="1:21" x14ac:dyDescent="0.25">
      <c r="A60" s="1" t="s">
        <v>65</v>
      </c>
      <c r="B60">
        <v>39.25</v>
      </c>
      <c r="C60">
        <v>36.25</v>
      </c>
      <c r="D60">
        <v>37.5</v>
      </c>
      <c r="E60">
        <v>35.25</v>
      </c>
      <c r="F60">
        <v>37.25</v>
      </c>
      <c r="G60">
        <v>33</v>
      </c>
      <c r="H60">
        <v>30.25</v>
      </c>
    </row>
    <row r="61" spans="1:21" x14ac:dyDescent="0.25">
      <c r="A61" s="1" t="s">
        <v>66</v>
      </c>
      <c r="B61">
        <v>16.100000000000001</v>
      </c>
      <c r="C61">
        <v>16</v>
      </c>
      <c r="D61">
        <v>16.5</v>
      </c>
      <c r="E61">
        <v>17.8</v>
      </c>
      <c r="F61">
        <v>17</v>
      </c>
      <c r="G61">
        <v>17.3</v>
      </c>
      <c r="H61">
        <v>16.3</v>
      </c>
    </row>
    <row r="62" spans="1:21" x14ac:dyDescent="0.25">
      <c r="A62" s="1" t="s">
        <v>67</v>
      </c>
      <c r="B62">
        <v>42.25</v>
      </c>
      <c r="C62">
        <v>43</v>
      </c>
      <c r="D62">
        <v>41.5</v>
      </c>
      <c r="E62">
        <v>42</v>
      </c>
      <c r="F62">
        <v>41</v>
      </c>
      <c r="G62">
        <v>40</v>
      </c>
      <c r="H62">
        <v>38.25</v>
      </c>
    </row>
    <row r="63" spans="1:21" x14ac:dyDescent="0.25">
      <c r="A63" s="1" t="s">
        <v>68</v>
      </c>
      <c r="B63">
        <v>28.25</v>
      </c>
      <c r="C63">
        <v>30.5</v>
      </c>
      <c r="D63">
        <v>31.75</v>
      </c>
      <c r="E63">
        <v>33.25</v>
      </c>
      <c r="F63">
        <v>33</v>
      </c>
      <c r="G63">
        <v>30.75</v>
      </c>
      <c r="H63">
        <v>30</v>
      </c>
    </row>
    <row r="64" spans="1:21" x14ac:dyDescent="0.25">
      <c r="A64" s="1" t="s">
        <v>69</v>
      </c>
      <c r="B64">
        <v>44.75</v>
      </c>
      <c r="C64">
        <v>42.5</v>
      </c>
      <c r="D64">
        <v>45.75</v>
      </c>
      <c r="E64">
        <v>47.25</v>
      </c>
      <c r="F64">
        <v>45.5</v>
      </c>
      <c r="G64">
        <v>44.5</v>
      </c>
      <c r="H64">
        <v>43.5</v>
      </c>
    </row>
    <row r="65" spans="1:8" x14ac:dyDescent="0.25">
      <c r="A65" s="1" t="s">
        <v>70</v>
      </c>
      <c r="B65">
        <v>19.3</v>
      </c>
      <c r="C65">
        <v>17.899999999999999</v>
      </c>
      <c r="D65">
        <v>18.100000000000001</v>
      </c>
      <c r="E65">
        <v>17.899999999999999</v>
      </c>
      <c r="F65">
        <v>18.7</v>
      </c>
      <c r="G65">
        <v>18.100000000000001</v>
      </c>
      <c r="H65">
        <v>16</v>
      </c>
    </row>
    <row r="66" spans="1:8" x14ac:dyDescent="0.25">
      <c r="A66" s="1" t="s">
        <v>71</v>
      </c>
      <c r="B66">
        <v>21.5</v>
      </c>
      <c r="C66">
        <v>20.8</v>
      </c>
      <c r="D66">
        <v>20.3</v>
      </c>
      <c r="E66">
        <v>20.3</v>
      </c>
      <c r="F66">
        <v>21.5</v>
      </c>
      <c r="G66">
        <v>22.8</v>
      </c>
      <c r="H66">
        <v>23</v>
      </c>
    </row>
    <row r="67" spans="1:8" x14ac:dyDescent="0.25">
      <c r="A67" s="1" t="s">
        <v>72</v>
      </c>
      <c r="B67">
        <v>8.8000000000000007</v>
      </c>
      <c r="C67">
        <v>8.8000000000000007</v>
      </c>
      <c r="D67">
        <v>8.75</v>
      </c>
      <c r="E67">
        <v>8.65</v>
      </c>
      <c r="F67">
        <v>8.35</v>
      </c>
      <c r="G67">
        <v>8.25</v>
      </c>
      <c r="H67">
        <v>7.6</v>
      </c>
    </row>
    <row r="68" spans="1:8" x14ac:dyDescent="0.25">
      <c r="A68" s="1" t="s">
        <v>73</v>
      </c>
      <c r="B68">
        <v>5.35</v>
      </c>
      <c r="C68">
        <v>5.95</v>
      </c>
      <c r="D68">
        <v>6.55</v>
      </c>
      <c r="E68">
        <v>7.65</v>
      </c>
      <c r="F68">
        <v>7.65</v>
      </c>
      <c r="G68">
        <v>8.1</v>
      </c>
      <c r="H68">
        <v>8.6</v>
      </c>
    </row>
    <row r="69" spans="1:8" x14ac:dyDescent="0.25">
      <c r="A69" s="1" t="s">
        <v>74</v>
      </c>
      <c r="B69">
        <v>35.25</v>
      </c>
      <c r="C69">
        <v>33.75</v>
      </c>
      <c r="D69">
        <v>34.25</v>
      </c>
      <c r="E69">
        <v>34</v>
      </c>
      <c r="F69">
        <v>33.75</v>
      </c>
      <c r="G69">
        <v>32.75</v>
      </c>
      <c r="H69">
        <v>32.5</v>
      </c>
    </row>
    <row r="70" spans="1:8" x14ac:dyDescent="0.25">
      <c r="A70" s="1" t="s">
        <v>75</v>
      </c>
      <c r="B70">
        <v>150</v>
      </c>
      <c r="C70">
        <v>150</v>
      </c>
      <c r="D70">
        <v>151</v>
      </c>
      <c r="E70">
        <v>153</v>
      </c>
      <c r="F70">
        <v>156.5</v>
      </c>
      <c r="G70">
        <v>154</v>
      </c>
      <c r="H70">
        <v>152</v>
      </c>
    </row>
    <row r="71" spans="1:8" x14ac:dyDescent="0.25">
      <c r="A71" s="1" t="s">
        <v>76</v>
      </c>
      <c r="B71">
        <v>36.5</v>
      </c>
      <c r="C71">
        <v>33.5</v>
      </c>
      <c r="D71">
        <v>38</v>
      </c>
      <c r="E71">
        <v>38.25</v>
      </c>
      <c r="F71">
        <v>36.75</v>
      </c>
      <c r="G71">
        <v>34.75</v>
      </c>
      <c r="H71">
        <v>30.5</v>
      </c>
    </row>
    <row r="72" spans="1:8" x14ac:dyDescent="0.25">
      <c r="A72" s="1" t="s">
        <v>77</v>
      </c>
      <c r="B72">
        <v>2.2200000000000002</v>
      </c>
      <c r="C72">
        <v>2.2200000000000002</v>
      </c>
      <c r="D72">
        <v>2.16</v>
      </c>
      <c r="E72">
        <v>2.2000000000000002</v>
      </c>
      <c r="F72">
        <v>2.1800000000000002</v>
      </c>
      <c r="G72">
        <v>2.04</v>
      </c>
      <c r="H72">
        <v>1.83</v>
      </c>
    </row>
    <row r="73" spans="1:8" x14ac:dyDescent="0.25">
      <c r="A73" s="1" t="s">
        <v>78</v>
      </c>
      <c r="B73">
        <v>31.25</v>
      </c>
      <c r="C73">
        <v>30.25</v>
      </c>
      <c r="D73">
        <v>29</v>
      </c>
      <c r="E73">
        <v>27.75</v>
      </c>
      <c r="F73">
        <v>28.75</v>
      </c>
      <c r="G73">
        <v>28.5</v>
      </c>
      <c r="H73">
        <v>26.5</v>
      </c>
    </row>
    <row r="74" spans="1:8" x14ac:dyDescent="0.25">
      <c r="A74" s="1" t="s">
        <v>79</v>
      </c>
      <c r="B74">
        <v>14.1</v>
      </c>
      <c r="C74">
        <v>12.7</v>
      </c>
      <c r="D74">
        <v>11.9</v>
      </c>
      <c r="E74">
        <v>11.3</v>
      </c>
      <c r="F74">
        <v>11.2</v>
      </c>
      <c r="G74">
        <v>9.9</v>
      </c>
      <c r="H74">
        <v>9.4</v>
      </c>
    </row>
    <row r="75" spans="1:8" x14ac:dyDescent="0.25">
      <c r="A75" s="1" t="s">
        <v>80</v>
      </c>
      <c r="B75">
        <v>24.4</v>
      </c>
      <c r="C75">
        <v>25.25</v>
      </c>
      <c r="D75">
        <v>22.3</v>
      </c>
      <c r="E75">
        <v>18.100000000000001</v>
      </c>
      <c r="F75">
        <v>20.6</v>
      </c>
      <c r="G75">
        <v>29.75</v>
      </c>
      <c r="H75">
        <v>28.5</v>
      </c>
    </row>
    <row r="76" spans="1:8" x14ac:dyDescent="0.25">
      <c r="A76" s="1" t="s">
        <v>81</v>
      </c>
      <c r="B76">
        <v>89.25</v>
      </c>
      <c r="C76">
        <v>85.75</v>
      </c>
      <c r="D76">
        <v>86.5</v>
      </c>
      <c r="E76">
        <v>91.5</v>
      </c>
      <c r="F76">
        <v>97.5</v>
      </c>
      <c r="G76">
        <v>104</v>
      </c>
      <c r="H76">
        <v>101.5</v>
      </c>
    </row>
    <row r="77" spans="1:8" x14ac:dyDescent="0.25">
      <c r="A77" s="1" t="s">
        <v>82</v>
      </c>
      <c r="B77">
        <v>41.5</v>
      </c>
      <c r="C77">
        <v>39.5</v>
      </c>
      <c r="D77">
        <v>38</v>
      </c>
      <c r="E77">
        <v>42.25</v>
      </c>
      <c r="F77">
        <v>41</v>
      </c>
      <c r="G77">
        <v>41.5</v>
      </c>
      <c r="H77">
        <v>34.5</v>
      </c>
    </row>
    <row r="78" spans="1:8" x14ac:dyDescent="0.25">
      <c r="A78" s="1" t="s">
        <v>83</v>
      </c>
      <c r="B78">
        <v>106</v>
      </c>
      <c r="C78">
        <v>104</v>
      </c>
      <c r="D78">
        <v>112.5</v>
      </c>
      <c r="E78">
        <v>114</v>
      </c>
      <c r="F78">
        <v>106.5</v>
      </c>
      <c r="G78">
        <v>106</v>
      </c>
      <c r="H78">
        <v>103</v>
      </c>
    </row>
    <row r="79" spans="1:8" x14ac:dyDescent="0.25">
      <c r="A79" s="1" t="s">
        <v>84</v>
      </c>
      <c r="B79">
        <v>298</v>
      </c>
      <c r="C79">
        <v>270</v>
      </c>
      <c r="D79">
        <v>269</v>
      </c>
      <c r="E79">
        <v>256</v>
      </c>
      <c r="F79">
        <v>249</v>
      </c>
      <c r="G79">
        <v>236</v>
      </c>
      <c r="H79">
        <v>225</v>
      </c>
    </row>
    <row r="80" spans="1:8" x14ac:dyDescent="0.25">
      <c r="A80" s="1" t="s">
        <v>85</v>
      </c>
      <c r="B80">
        <v>35</v>
      </c>
      <c r="C80">
        <v>31.5</v>
      </c>
      <c r="D80">
        <v>28</v>
      </c>
      <c r="E80">
        <v>28.5</v>
      </c>
      <c r="F80">
        <v>32.5</v>
      </c>
      <c r="G80">
        <v>33.25</v>
      </c>
      <c r="H80">
        <v>33.75</v>
      </c>
    </row>
    <row r="81" spans="1:8" x14ac:dyDescent="0.25">
      <c r="A81" s="1" t="s">
        <v>86</v>
      </c>
      <c r="B81">
        <v>1.85</v>
      </c>
      <c r="C81">
        <v>1.79</v>
      </c>
      <c r="D81">
        <v>1.84</v>
      </c>
      <c r="E81">
        <v>1.71</v>
      </c>
      <c r="F81">
        <v>1.7</v>
      </c>
      <c r="G81">
        <v>1.59</v>
      </c>
      <c r="H81">
        <v>1.67</v>
      </c>
    </row>
    <row r="82" spans="1:8" x14ac:dyDescent="0.25">
      <c r="A82" s="1" t="s">
        <v>87</v>
      </c>
      <c r="B82">
        <v>36</v>
      </c>
      <c r="C82">
        <v>37.75</v>
      </c>
      <c r="D82">
        <v>41.5</v>
      </c>
      <c r="E82">
        <v>40.75</v>
      </c>
      <c r="F82">
        <v>38.75</v>
      </c>
      <c r="G82">
        <v>36.5</v>
      </c>
      <c r="H82">
        <v>36.5</v>
      </c>
    </row>
    <row r="83" spans="1:8" x14ac:dyDescent="0.25">
      <c r="A83" s="1" t="s">
        <v>88</v>
      </c>
      <c r="B83">
        <v>14.2</v>
      </c>
      <c r="C83">
        <v>13.8</v>
      </c>
      <c r="D83">
        <v>15.1</v>
      </c>
      <c r="E83">
        <v>15.6</v>
      </c>
      <c r="F83">
        <v>14.7</v>
      </c>
      <c r="G83">
        <v>14.4</v>
      </c>
      <c r="H83">
        <v>12.5</v>
      </c>
    </row>
    <row r="84" spans="1:8" x14ac:dyDescent="0.25">
      <c r="A84" s="1" t="s">
        <v>89</v>
      </c>
      <c r="B84">
        <v>27.75</v>
      </c>
      <c r="C84">
        <v>27.75</v>
      </c>
      <c r="D84">
        <v>27.75</v>
      </c>
      <c r="E84">
        <v>26.25</v>
      </c>
      <c r="F84">
        <v>27</v>
      </c>
      <c r="G84">
        <v>26</v>
      </c>
      <c r="H84">
        <v>24.8</v>
      </c>
    </row>
    <row r="85" spans="1:8" x14ac:dyDescent="0.25">
      <c r="A85" s="1" t="s">
        <v>90</v>
      </c>
      <c r="B85">
        <v>18.899999999999999</v>
      </c>
      <c r="C85">
        <v>19.7</v>
      </c>
      <c r="D85">
        <v>21</v>
      </c>
      <c r="E85">
        <v>20.9</v>
      </c>
      <c r="F85">
        <v>19.8</v>
      </c>
      <c r="G85">
        <v>18.5</v>
      </c>
      <c r="H85">
        <v>18</v>
      </c>
    </row>
    <row r="86" spans="1:8" x14ac:dyDescent="0.25">
      <c r="A86" s="1" t="s">
        <v>91</v>
      </c>
      <c r="B86">
        <v>8.15</v>
      </c>
      <c r="C86">
        <v>8.4</v>
      </c>
      <c r="D86">
        <v>8.9499999999999993</v>
      </c>
      <c r="E86">
        <v>9</v>
      </c>
      <c r="F86">
        <v>8</v>
      </c>
      <c r="G86">
        <v>8.4499999999999993</v>
      </c>
      <c r="H86">
        <v>8.15</v>
      </c>
    </row>
    <row r="87" spans="1:8" x14ac:dyDescent="0.25">
      <c r="A87" s="1" t="s">
        <v>92</v>
      </c>
      <c r="B87">
        <v>17</v>
      </c>
      <c r="C87">
        <v>17.3</v>
      </c>
      <c r="D87">
        <v>19.3</v>
      </c>
      <c r="E87">
        <v>19.600000000000001</v>
      </c>
      <c r="F87">
        <v>17.5</v>
      </c>
      <c r="G87">
        <v>23.6</v>
      </c>
      <c r="H87">
        <v>21.6</v>
      </c>
    </row>
    <row r="88" spans="1:8" x14ac:dyDescent="0.25">
      <c r="A88" s="1" t="s">
        <v>93</v>
      </c>
      <c r="B88">
        <v>7.3</v>
      </c>
      <c r="C88">
        <v>7.2</v>
      </c>
      <c r="D88">
        <v>8.6</v>
      </c>
      <c r="E88">
        <v>8.6999999999999993</v>
      </c>
      <c r="F88">
        <v>9.25</v>
      </c>
      <c r="G88">
        <v>11.2</v>
      </c>
      <c r="H88">
        <v>10.1</v>
      </c>
    </row>
    <row r="89" spans="1:8" x14ac:dyDescent="0.25">
      <c r="A89" s="1" t="s">
        <v>94</v>
      </c>
      <c r="B89">
        <v>16.3</v>
      </c>
      <c r="C89">
        <v>16.100000000000001</v>
      </c>
      <c r="D89">
        <v>15.9</v>
      </c>
      <c r="E89">
        <v>15.9</v>
      </c>
      <c r="F89">
        <v>16</v>
      </c>
      <c r="G89">
        <v>17.100000000000001</v>
      </c>
      <c r="H89">
        <v>16</v>
      </c>
    </row>
    <row r="90" spans="1:8" x14ac:dyDescent="0.25">
      <c r="A90" s="1" t="s">
        <v>95</v>
      </c>
      <c r="B90">
        <v>49.25</v>
      </c>
      <c r="C90">
        <v>50.75</v>
      </c>
      <c r="D90">
        <v>49.75</v>
      </c>
      <c r="E90">
        <v>51.25</v>
      </c>
      <c r="F90">
        <v>49</v>
      </c>
      <c r="G90">
        <v>49.25</v>
      </c>
      <c r="H90">
        <v>45.25</v>
      </c>
    </row>
    <row r="91" spans="1:8" x14ac:dyDescent="0.25">
      <c r="A91" s="1" t="s">
        <v>96</v>
      </c>
      <c r="B91">
        <v>23.5</v>
      </c>
      <c r="C91">
        <v>21.8</v>
      </c>
      <c r="D91">
        <v>22.5</v>
      </c>
      <c r="E91">
        <v>22.4</v>
      </c>
      <c r="F91">
        <v>20.9</v>
      </c>
      <c r="G91">
        <v>19.899999999999999</v>
      </c>
      <c r="H91">
        <v>18.5</v>
      </c>
    </row>
    <row r="92" spans="1:8" x14ac:dyDescent="0.25">
      <c r="A92" s="1" t="s">
        <v>97</v>
      </c>
      <c r="B92">
        <v>30.25</v>
      </c>
      <c r="C92">
        <v>29.75</v>
      </c>
      <c r="D92">
        <v>29.25</v>
      </c>
      <c r="E92">
        <v>31.5</v>
      </c>
      <c r="F92">
        <v>30.5</v>
      </c>
      <c r="G92">
        <v>31.75</v>
      </c>
      <c r="H92">
        <v>27</v>
      </c>
    </row>
    <row r="93" spans="1:8" x14ac:dyDescent="0.25">
      <c r="A93" s="1" t="s">
        <v>98</v>
      </c>
      <c r="B93">
        <v>100.5</v>
      </c>
      <c r="C93">
        <v>99</v>
      </c>
      <c r="D93">
        <v>100.5</v>
      </c>
      <c r="E93">
        <v>99.5</v>
      </c>
      <c r="F93">
        <v>97.25</v>
      </c>
      <c r="G93">
        <v>97.75</v>
      </c>
      <c r="H93">
        <v>95.5</v>
      </c>
    </row>
    <row r="94" spans="1:8" x14ac:dyDescent="0.25">
      <c r="A94" s="1" t="s">
        <v>99</v>
      </c>
      <c r="B94">
        <v>9.4</v>
      </c>
      <c r="C94">
        <v>8.35</v>
      </c>
      <c r="D94">
        <v>9</v>
      </c>
      <c r="E94">
        <v>9</v>
      </c>
      <c r="F94">
        <v>9.1999999999999993</v>
      </c>
      <c r="G94">
        <v>8.6999999999999993</v>
      </c>
      <c r="H94">
        <v>7.7</v>
      </c>
    </row>
    <row r="95" spans="1:8" x14ac:dyDescent="0.25">
      <c r="A95" s="1" t="s">
        <v>100</v>
      </c>
      <c r="B95">
        <v>23.2</v>
      </c>
      <c r="C95">
        <v>21.1</v>
      </c>
      <c r="D95">
        <v>20</v>
      </c>
      <c r="E95">
        <v>20.2</v>
      </c>
      <c r="F95">
        <v>25.25</v>
      </c>
      <c r="G95">
        <v>22.9</v>
      </c>
      <c r="H95">
        <v>19.8</v>
      </c>
    </row>
    <row r="96" spans="1:8" x14ac:dyDescent="0.25">
      <c r="A96" s="1" t="s">
        <v>101</v>
      </c>
      <c r="B96">
        <v>52.5</v>
      </c>
      <c r="C96">
        <v>54.75</v>
      </c>
      <c r="D96">
        <v>56</v>
      </c>
      <c r="E96">
        <v>59.5</v>
      </c>
      <c r="F96">
        <v>54.5</v>
      </c>
      <c r="G96">
        <v>51.75</v>
      </c>
      <c r="H96">
        <v>53</v>
      </c>
    </row>
    <row r="97" spans="1:8" x14ac:dyDescent="0.25">
      <c r="A97" s="1" t="s">
        <v>102</v>
      </c>
      <c r="B97">
        <v>5.15</v>
      </c>
      <c r="C97">
        <v>6.05</v>
      </c>
      <c r="D97">
        <v>7.05</v>
      </c>
      <c r="E97">
        <v>7.6</v>
      </c>
      <c r="F97">
        <v>7.7</v>
      </c>
      <c r="G97">
        <v>8.6</v>
      </c>
      <c r="H97">
        <v>8.75</v>
      </c>
    </row>
    <row r="98" spans="1:8" x14ac:dyDescent="0.25">
      <c r="A98" s="1" t="s">
        <v>103</v>
      </c>
      <c r="B98">
        <v>1.66</v>
      </c>
      <c r="C98">
        <v>1.79</v>
      </c>
      <c r="D98">
        <v>1.84</v>
      </c>
      <c r="E98">
        <v>1.82</v>
      </c>
      <c r="F98">
        <v>1.81</v>
      </c>
      <c r="G98">
        <v>1.69</v>
      </c>
      <c r="H98">
        <v>1.71</v>
      </c>
    </row>
    <row r="99" spans="1:8" x14ac:dyDescent="0.25">
      <c r="A99" s="1" t="s">
        <v>104</v>
      </c>
      <c r="B99">
        <v>14.9</v>
      </c>
      <c r="C99">
        <v>15.2</v>
      </c>
      <c r="D99">
        <v>14.4</v>
      </c>
      <c r="E99">
        <v>14.5</v>
      </c>
      <c r="F99">
        <v>14.9</v>
      </c>
      <c r="G99">
        <v>14.9</v>
      </c>
      <c r="H99">
        <v>14.9</v>
      </c>
    </row>
    <row r="100" spans="1:8" x14ac:dyDescent="0.25">
      <c r="A100" s="1" t="s">
        <v>105</v>
      </c>
      <c r="B100">
        <v>2.04</v>
      </c>
      <c r="C100">
        <v>1.58</v>
      </c>
      <c r="D100">
        <v>1.43</v>
      </c>
      <c r="E100">
        <v>1.67</v>
      </c>
      <c r="F100">
        <v>1.71</v>
      </c>
      <c r="G100">
        <v>1.5</v>
      </c>
      <c r="H100">
        <v>1.49</v>
      </c>
    </row>
    <row r="101" spans="1:8" x14ac:dyDescent="0.25">
      <c r="A101" s="1" t="s">
        <v>106</v>
      </c>
      <c r="B101">
        <v>4.9400000000000004</v>
      </c>
      <c r="C101">
        <v>4.74</v>
      </c>
      <c r="D101">
        <v>4.5999999999999996</v>
      </c>
      <c r="E101">
        <v>4.76</v>
      </c>
      <c r="F101">
        <v>5</v>
      </c>
      <c r="G101">
        <v>5.45</v>
      </c>
      <c r="H101">
        <v>4.84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2024-07-09T05:31:46Z</dcterms:created>
  <dcterms:modified xsi:type="dcterms:W3CDTF">2024-07-09T05:57:24Z</dcterms:modified>
</cp:coreProperties>
</file>