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oru\Documents\ZHAW\Projekte\IoTBM\prototyp\database\"/>
    </mc:Choice>
  </mc:AlternateContent>
  <xr:revisionPtr revIDLastSave="0" documentId="13_ncr:1_{446DC769-E63B-4B17-BE8F-DF7D77D68A0C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chines" sheetId="2" r:id="rId1"/>
    <sheet name="Options" sheetId="4" r:id="rId2"/>
    <sheet name="Production Models" sheetId="10" r:id="rId3"/>
    <sheet name="Payment Model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<sst xmlns="http://schemas.openxmlformats.org/spreadsheetml/2006/main" count="169" uniqueCount="109">
  <si>
    <t>Machines</t>
  </si>
  <si>
    <t>Automatically generated</t>
  </si>
  <si>
    <t>Please provide picture if available</t>
  </si>
  <si>
    <t>description text</t>
  </si>
  <si>
    <t>Id</t>
  </si>
  <si>
    <t>Name</t>
  </si>
  <si>
    <t>Price</t>
  </si>
  <si>
    <t>Installation cost</t>
  </si>
  <si>
    <t>Performance = Production units / time unit</t>
  </si>
  <si>
    <t>Production unit</t>
  </si>
  <si>
    <t>Time unit</t>
  </si>
  <si>
    <t>Picture</t>
  </si>
  <si>
    <t>Description</t>
  </si>
  <si>
    <t>Comments</t>
  </si>
  <si>
    <t>MaID1</t>
  </si>
  <si>
    <t>hours</t>
  </si>
  <si>
    <t>MaID2</t>
  </si>
  <si>
    <t>MaID3</t>
  </si>
  <si>
    <t>MaID4</t>
  </si>
  <si>
    <t>Options</t>
  </si>
  <si>
    <t>Please choose either currency or percentage (of machine price)</t>
  </si>
  <si>
    <t>If any payment option is empty, it is not used for calculation</t>
  </si>
  <si>
    <t>empty means compatible with any</t>
  </si>
  <si>
    <t xml:space="preserve">Id </t>
  </si>
  <si>
    <t>Category</t>
  </si>
  <si>
    <t>Payment unit</t>
  </si>
  <si>
    <t>Payment upfront</t>
  </si>
  <si>
    <t>Payment / production unit</t>
  </si>
  <si>
    <t>Payment / production time</t>
  </si>
  <si>
    <t>Payment / month</t>
  </si>
  <si>
    <t>Payment floor / month</t>
  </si>
  <si>
    <t>Payment cap / month</t>
  </si>
  <si>
    <t>Compatible machines</t>
  </si>
  <si>
    <t>OPID1</t>
  </si>
  <si>
    <t>Service</t>
  </si>
  <si>
    <t>CHF</t>
  </si>
  <si>
    <t xml:space="preserve">MaID1 </t>
  </si>
  <si>
    <t>OPID2</t>
  </si>
  <si>
    <t>OPID3</t>
  </si>
  <si>
    <t>OPID4</t>
  </si>
  <si>
    <t>OPID5</t>
  </si>
  <si>
    <t>OPID7</t>
  </si>
  <si>
    <t>Production Models</t>
  </si>
  <si>
    <t>Time to reach normal utilization</t>
  </si>
  <si>
    <t>Target utilization mean</t>
  </si>
  <si>
    <t>Target utilization variance</t>
  </si>
  <si>
    <t>Number of months</t>
  </si>
  <si>
    <t>Days per month</t>
  </si>
  <si>
    <t>Hours per day</t>
  </si>
  <si>
    <t>Ramp-up time in months</t>
  </si>
  <si>
    <t>Initial utilization mean (start of ramp-up)</t>
  </si>
  <si>
    <t>Initial utilization variance (during ramp-up)</t>
  </si>
  <si>
    <t>PrMID1</t>
  </si>
  <si>
    <t>PrMID2</t>
  </si>
  <si>
    <t>PrMID3</t>
  </si>
  <si>
    <t>Payment model</t>
  </si>
  <si>
    <t>Payment Models</t>
  </si>
  <si>
    <t>Description text</t>
  </si>
  <si>
    <t>Empty means compatible with any</t>
  </si>
  <si>
    <t>ID</t>
  </si>
  <si>
    <t>Minimum contract term [months]</t>
  </si>
  <si>
    <t>Maximum contract term [months]</t>
  </si>
  <si>
    <t xml:space="preserve">Final maturity </t>
  </si>
  <si>
    <t>Compatible Machines</t>
  </si>
  <si>
    <t>Compatible Options</t>
  </si>
  <si>
    <t>PMID1</t>
  </si>
  <si>
    <t xml:space="preserve">dynamic </t>
  </si>
  <si>
    <t>PMID2</t>
  </si>
  <si>
    <t>Currency</t>
  </si>
  <si>
    <t>PMID3</t>
  </si>
  <si>
    <t>Leo Peri</t>
  </si>
  <si>
    <t>Dom Plus</t>
  </si>
  <si>
    <t>Evo Combi</t>
  </si>
  <si>
    <t>Evo Penta</t>
  </si>
  <si>
    <t>hours p. shift</t>
  </si>
  <si>
    <t>spindle hours</t>
  </si>
  <si>
    <t>Hochpräzises 4-Achsen Schleifzentrum zur Bearbeitung von Wendeschneidplatten mit zwei Schutzfasen durch Umspannen</t>
  </si>
  <si>
    <t>Hochpräzises 4-Achsen Schleifzentrum zur Bearbeitung von Wendeschneidplatten mit zwei Schutzfasen mit einer Aufspannung</t>
  </si>
  <si>
    <t>Hochpräsizes 5-Achsen Schleifzentrum zur Bearbeitung von komplexen Geometrien</t>
  </si>
  <si>
    <t xml:space="preserve">Hochpräzises 4-Achsen Schleifzentrum zur Bearbeitung von Wendeschneidplatten am Umfang </t>
  </si>
  <si>
    <t>Handling</t>
  </si>
  <si>
    <t>Peripherie</t>
  </si>
  <si>
    <t xml:space="preserve">Software </t>
  </si>
  <si>
    <t>Software</t>
  </si>
  <si>
    <t>Tooling</t>
  </si>
  <si>
    <t>Training</t>
  </si>
  <si>
    <t>Dressing</t>
  </si>
  <si>
    <t>Full Service</t>
  </si>
  <si>
    <t>month</t>
  </si>
  <si>
    <t>mandatory if PPU</t>
  </si>
  <si>
    <t>High Flex</t>
  </si>
  <si>
    <t>Mid Flex</t>
  </si>
  <si>
    <t>Low Flex</t>
  </si>
  <si>
    <t>hour</t>
  </si>
  <si>
    <t>Payment Model High Flex</t>
  </si>
  <si>
    <t>OPID2 - OPID9</t>
  </si>
  <si>
    <t>Payment Model Mid Flex</t>
  </si>
  <si>
    <t>Payment Model Low Flex</t>
  </si>
  <si>
    <t>OPID2 - OPID10</t>
  </si>
  <si>
    <t>OPID2 - OPID11</t>
  </si>
  <si>
    <t xml:space="preserve">Included in payment cap / month </t>
  </si>
  <si>
    <t>stunden effektiv</t>
  </si>
  <si>
    <t>stunden gesamt</t>
  </si>
  <si>
    <t>resources/images/leo_peri.jpg</t>
  </si>
  <si>
    <t>resources/images/dom_plus.png</t>
  </si>
  <si>
    <t>resources/images/evo_combi.png</t>
  </si>
  <si>
    <t>resources/images/evo_penta.png</t>
  </si>
  <si>
    <t>OPID6</t>
  </si>
  <si>
    <t>Maintenance cost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</si>
</sst>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9C57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0" xfId="0" applyFont="1" applyFill="1"/>
    <xf numFmtId="0" fontId="4" fillId="0" borderId="10" xfId="0" applyFont="1" applyFill="1" applyBorder="1" applyAlignment="1">
      <alignment horizontal="center" vertical="center" wrapText="1"/>
    </xf>
    <xf numFmtId="0" fontId="3" fillId="0" borderId="0" xfId="0" applyFont="1"/>
    <xf numFmtId="9" fontId="0" fillId="0" borderId="0" xfId="1" applyFont="1"/>
    <xf numFmtId="0" fontId="1" fillId="0" borderId="0" xfId="0" applyFont="1" applyFill="1"/>
    <xf numFmtId="0" fontId="1" fillId="3" borderId="7" xfId="0" applyFont="1" applyFill="1" applyBorder="1"/>
    <xf numFmtId="0" fontId="1" fillId="0" borderId="0" xfId="0" applyFont="1" applyFill="1" applyBorder="1"/>
    <xf numFmtId="0" fontId="5" fillId="4" borderId="0" xfId="0" applyFont="1" applyFill="1" applyAlignment="1">
      <alignment wrapText="1"/>
    </xf>
    <xf numFmtId="10" fontId="0" fillId="4" borderId="1" xfId="0" applyNumberFormat="1" applyFill="1" applyBorder="1"/>
    <xf numFmtId="164" fontId="0" fillId="4" borderId="1" xfId="1" applyNumberFormat="1" applyFont="1" applyFill="1" applyBorder="1"/>
    <xf numFmtId="10" fontId="0" fillId="4" borderId="1" xfId="1" applyNumberFormat="1" applyFont="1" applyFill="1" applyBorder="1"/>
    <xf numFmtId="0" fontId="5" fillId="2" borderId="0" xfId="0" applyFont="1" applyFill="1" applyAlignment="1">
      <alignment wrapText="1"/>
    </xf>
    <xf numFmtId="0" fontId="0" fillId="0" borderId="0" xfId="0" applyFill="1"/>
    <xf numFmtId="9" fontId="0" fillId="0" borderId="0" xfId="1" applyFont="1" applyFill="1"/>
    <xf numFmtId="0" fontId="0" fillId="0" borderId="0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9" fontId="5" fillId="5" borderId="0" xfId="1" applyFont="1" applyFill="1" applyAlignment="1">
      <alignment wrapText="1"/>
    </xf>
    <xf numFmtId="9" fontId="0" fillId="5" borderId="0" xfId="1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9" fontId="1" fillId="5" borderId="4" xfId="1" applyFont="1" applyFill="1" applyBorder="1" applyAlignment="1">
      <alignment horizontal="center" vertical="center" wrapText="1"/>
    </xf>
    <xf numFmtId="9" fontId="1" fillId="5" borderId="3" xfId="1" applyFont="1" applyFill="1" applyBorder="1" applyAlignment="1">
      <alignment horizontal="center" vertical="center" wrapText="1"/>
    </xf>
    <xf numFmtId="9" fontId="1" fillId="5" borderId="11" xfId="1" applyFont="1" applyFill="1" applyBorder="1" applyAlignment="1">
      <alignment horizontal="center" vertical="center" wrapText="1"/>
    </xf>
    <xf numFmtId="9" fontId="1" fillId="5" borderId="13" xfId="1" applyFont="1" applyFill="1" applyBorder="1" applyAlignment="1">
      <alignment horizontal="center" vertical="center" wrapText="1"/>
    </xf>
    <xf numFmtId="9" fontId="1" fillId="5" borderId="7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9" fontId="0" fillId="5" borderId="1" xfId="1" applyFont="1" applyFill="1" applyBorder="1" applyAlignment="1">
      <alignment wrapText="1"/>
    </xf>
    <xf numFmtId="0" fontId="1" fillId="5" borderId="0" xfId="0" applyFont="1" applyFill="1"/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6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/>
    <xf numFmtId="0" fontId="3" fillId="6" borderId="2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2" fontId="0" fillId="4" borderId="1" xfId="1" applyNumberFormat="1" applyFont="1" applyFill="1" applyBorder="1"/>
    <xf numFmtId="0" fontId="0" fillId="4" borderId="16" xfId="0" applyFill="1" applyBorder="1"/>
    <xf numFmtId="0" fontId="8" fillId="3" borderId="2" xfId="0" applyFont="1" applyFill="1" applyBorder="1"/>
    <xf numFmtId="0" fontId="8" fillId="4" borderId="1" xfId="0" applyFont="1" applyFill="1" applyBorder="1"/>
    <xf numFmtId="0" fontId="8" fillId="2" borderId="2" xfId="0" applyFont="1" applyFill="1" applyBorder="1"/>
    <xf numFmtId="0" fontId="9" fillId="7" borderId="0" xfId="2"/>
    <xf numFmtId="0" fontId="9" fillId="7" borderId="7" xfId="2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4" borderId="12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6" sqref="C6"/>
    </sheetView>
  </sheetViews>
  <sheetFormatPr baseColWidth="10" defaultColWidth="16" defaultRowHeight="14.4" x14ac:dyDescent="0.3"/>
  <cols>
    <col min="1" max="1" width="14.109375" customWidth="1"/>
    <col min="2" max="2" width="18.33203125" bestFit="1" customWidth="1"/>
    <col min="3" max="4" width="14.33203125" customWidth="1"/>
    <col min="5" max="5" width="18.33203125" customWidth="1"/>
    <col min="6" max="6" width="16.5546875" customWidth="1"/>
    <col min="7" max="7" width="12.44140625" customWidth="1"/>
    <col min="8" max="8" width="21.5546875" customWidth="1"/>
    <col min="9" max="9" width="20" bestFit="1" customWidth="1"/>
  </cols>
  <sheetData>
    <row r="1" spans="1:11" x14ac:dyDescent="0.3">
      <c r="A1" s="19" t="s">
        <v>0</v>
      </c>
    </row>
    <row r="2" spans="1:11" x14ac:dyDescent="0.3">
      <c r="A2" s="20"/>
    </row>
    <row r="3" spans="1:11" s="55" customFormat="1" ht="29.4" thickBot="1" x14ac:dyDescent="0.35">
      <c r="A3" s="54" t="s">
        <v>1</v>
      </c>
      <c r="B3" s="54"/>
      <c r="C3" s="54"/>
      <c r="D3" s="54"/>
      <c r="E3" s="54"/>
      <c r="F3" s="54"/>
      <c r="G3" s="54"/>
      <c r="H3" s="54" t="s">
        <v>2</v>
      </c>
      <c r="I3" s="54" t="s">
        <v>3</v>
      </c>
      <c r="J3" s="54"/>
    </row>
    <row r="4" spans="1:11" s="2" customFormat="1" ht="43.8" thickBot="1" x14ac:dyDescent="0.35">
      <c r="A4" s="29" t="s">
        <v>4</v>
      </c>
      <c r="B4" s="29" t="s">
        <v>5</v>
      </c>
      <c r="C4" s="30" t="s">
        <v>6</v>
      </c>
      <c r="D4" s="31" t="s">
        <v>7</v>
      </c>
      <c r="E4" s="32" t="s">
        <v>8</v>
      </c>
      <c r="F4" s="32" t="s">
        <v>9</v>
      </c>
      <c r="G4" s="32" t="s">
        <v>10</v>
      </c>
      <c r="H4" s="33" t="s">
        <v>11</v>
      </c>
      <c r="I4" s="33" t="s">
        <v>12</v>
      </c>
      <c r="J4" s="32" t="s">
        <v>13</v>
      </c>
      <c r="K4" s="73" t="s">
        <v>108</v>
      </c>
    </row>
    <row r="5" spans="1:11" ht="84" customHeight="1" x14ac:dyDescent="0.3">
      <c r="A5" s="11" t="s">
        <v>14</v>
      </c>
      <c r="B5" s="11" t="s">
        <v>70</v>
      </c>
      <c r="C5" s="11">
        <v>550000</v>
      </c>
      <c r="D5" s="11">
        <v>12000</v>
      </c>
      <c r="E5" s="11" t="e">
        <f>F5/G5</f>
        <v>#VALUE!</v>
      </c>
      <c r="F5" s="69" t="s">
        <v>101</v>
      </c>
      <c r="G5" s="69" t="s">
        <v>102</v>
      </c>
      <c r="H5" s="11" t="s">
        <v>103</v>
      </c>
      <c r="I5" s="65" t="s">
        <v>79</v>
      </c>
      <c r="J5" s="11"/>
      <c r="K5" s="72">
        <v>2000</v>
      </c>
    </row>
    <row r="6" spans="1:11" ht="84" customHeight="1" x14ac:dyDescent="0.3">
      <c r="A6" s="11" t="s">
        <v>16</v>
      </c>
      <c r="B6" s="10" t="s">
        <v>71</v>
      </c>
      <c r="C6" s="10">
        <v>1</v>
      </c>
      <c r="D6" s="10">
        <v>12000</v>
      </c>
      <c r="E6" s="10"/>
      <c r="F6" s="11" t="s">
        <v>74</v>
      </c>
      <c r="G6" s="11" t="s">
        <v>75</v>
      </c>
      <c r="H6" s="10" t="s">
        <v>104</v>
      </c>
      <c r="I6" s="65" t="s">
        <v>76</v>
      </c>
      <c r="J6" s="11"/>
      <c r="K6" s="72">
        <v>2000</v>
      </c>
    </row>
    <row r="7" spans="1:11" ht="84" customHeight="1" x14ac:dyDescent="0.3">
      <c r="A7" s="11" t="s">
        <v>17</v>
      </c>
      <c r="B7" s="10" t="s">
        <v>72</v>
      </c>
      <c r="C7" s="10">
        <v>1</v>
      </c>
      <c r="D7" s="10">
        <v>12000</v>
      </c>
      <c r="E7" s="10"/>
      <c r="F7" s="11" t="s">
        <v>74</v>
      </c>
      <c r="G7" s="11" t="s">
        <v>75</v>
      </c>
      <c r="H7" s="11" t="s">
        <v>105</v>
      </c>
      <c r="I7" s="65" t="s">
        <v>77</v>
      </c>
      <c r="J7" s="11"/>
      <c r="K7" s="72">
        <v>2000</v>
      </c>
    </row>
    <row r="8" spans="1:11" ht="84" customHeight="1" x14ac:dyDescent="0.3">
      <c r="A8" s="10" t="s">
        <v>18</v>
      </c>
      <c r="B8" s="10" t="s">
        <v>73</v>
      </c>
      <c r="C8" s="10">
        <v>1</v>
      </c>
      <c r="D8" s="10">
        <v>12000</v>
      </c>
      <c r="E8" s="10"/>
      <c r="F8" s="11" t="s">
        <v>74</v>
      </c>
      <c r="G8" s="11" t="s">
        <v>75</v>
      </c>
      <c r="H8" s="11" t="s">
        <v>106</v>
      </c>
      <c r="I8" s="66" t="s">
        <v>78</v>
      </c>
      <c r="J8" s="11"/>
      <c r="K8" s="72">
        <v>2000</v>
      </c>
    </row>
    <row r="10" spans="1:11" x14ac:dyDescent="0.3">
      <c r="A10" s="28"/>
    </row>
    <row r="13" spans="1:11" s="2" customFormat="1" x14ac:dyDescent="0.3"/>
    <row r="14" spans="1:11" s="2" customFormat="1" x14ac:dyDescent="0.3"/>
    <row r="15" spans="1:11" s="2" customFormat="1" x14ac:dyDescent="0.3"/>
    <row r="16" spans="1:11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B17" sqref="B17"/>
    </sheetView>
  </sheetViews>
  <sheetFormatPr baseColWidth="10" defaultColWidth="11.33203125" defaultRowHeight="14.4" x14ac:dyDescent="0.3"/>
  <cols>
    <col min="1" max="1" width="8.109375" bestFit="1" customWidth="1"/>
    <col min="2" max="2" width="36.6640625" bestFit="1" customWidth="1"/>
    <col min="3" max="3" width="17.33203125" customWidth="1"/>
    <col min="4" max="4" width="28.33203125" customWidth="1"/>
    <col min="5" max="5" width="10.5546875" customWidth="1"/>
    <col min="7" max="7" width="11.6640625" customWidth="1"/>
    <col min="9" max="11" width="11.6640625" customWidth="1"/>
    <col min="12" max="12" width="14.88671875" customWidth="1"/>
    <col min="13" max="13" width="17.44140625" customWidth="1"/>
    <col min="14" max="14" width="19.88671875" customWidth="1"/>
    <col min="15" max="15" width="20.88671875" customWidth="1"/>
    <col min="16" max="16" width="28.44140625" bestFit="1" customWidth="1"/>
  </cols>
  <sheetData>
    <row r="1" spans="1:16" x14ac:dyDescent="0.3">
      <c r="A1" s="14" t="s">
        <v>19</v>
      </c>
      <c r="B1" s="18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6" ht="13.95" customHeight="1" x14ac:dyDescent="0.3">
      <c r="A2" s="18"/>
      <c r="B2" s="26"/>
      <c r="C2" s="26"/>
      <c r="D2" s="26"/>
      <c r="E2" s="74"/>
      <c r="F2" s="74"/>
      <c r="G2" s="74"/>
      <c r="H2" s="74"/>
      <c r="I2" s="74"/>
      <c r="J2" s="74"/>
      <c r="K2" s="74"/>
      <c r="L2" s="74"/>
    </row>
    <row r="3" spans="1:16" s="55" customFormat="1" ht="33" customHeight="1" x14ac:dyDescent="0.3">
      <c r="A3" s="21"/>
      <c r="B3" s="21" t="s">
        <v>1</v>
      </c>
      <c r="C3" s="21"/>
      <c r="D3" s="21" t="s">
        <v>20</v>
      </c>
      <c r="E3" s="21"/>
      <c r="F3" s="21"/>
      <c r="G3" s="75" t="s">
        <v>21</v>
      </c>
      <c r="H3" s="75"/>
      <c r="I3" s="75"/>
      <c r="J3" s="75"/>
      <c r="K3" s="75"/>
      <c r="L3" s="75"/>
      <c r="M3" s="21" t="s">
        <v>3</v>
      </c>
      <c r="N3" s="21" t="s">
        <v>22</v>
      </c>
      <c r="O3" s="21" t="s">
        <v>2</v>
      </c>
      <c r="P3" s="21"/>
    </row>
    <row r="4" spans="1:16" s="38" customFormat="1" ht="43.2" x14ac:dyDescent="0.3">
      <c r="A4" s="34" t="s">
        <v>23</v>
      </c>
      <c r="B4" s="35" t="s">
        <v>5</v>
      </c>
      <c r="C4" s="35" t="s">
        <v>24</v>
      </c>
      <c r="D4" s="35" t="s">
        <v>25</v>
      </c>
      <c r="E4" s="35" t="s">
        <v>10</v>
      </c>
      <c r="F4" s="35" t="s">
        <v>9</v>
      </c>
      <c r="G4" s="35" t="s">
        <v>26</v>
      </c>
      <c r="H4" s="35" t="s">
        <v>27</v>
      </c>
      <c r="I4" s="35" t="s">
        <v>28</v>
      </c>
      <c r="J4" s="35" t="s">
        <v>29</v>
      </c>
      <c r="K4" s="35" t="s">
        <v>30</v>
      </c>
      <c r="L4" s="35" t="s">
        <v>31</v>
      </c>
      <c r="M4" s="35" t="s">
        <v>12</v>
      </c>
      <c r="N4" s="36" t="s">
        <v>32</v>
      </c>
      <c r="O4" s="37" t="s">
        <v>11</v>
      </c>
      <c r="P4" s="37" t="s">
        <v>13</v>
      </c>
    </row>
    <row r="5" spans="1:16" x14ac:dyDescent="0.3">
      <c r="A5" s="13" t="s">
        <v>33</v>
      </c>
      <c r="B5" s="12" t="s">
        <v>86</v>
      </c>
      <c r="C5" s="70" t="s">
        <v>86</v>
      </c>
      <c r="D5" s="12" t="s">
        <v>35</v>
      </c>
      <c r="E5" s="12"/>
      <c r="F5" s="12"/>
      <c r="G5" s="67">
        <v>0</v>
      </c>
      <c r="H5" s="22"/>
      <c r="I5" s="12"/>
      <c r="J5" s="12"/>
      <c r="K5" s="23"/>
      <c r="L5" s="23"/>
      <c r="M5" s="12"/>
      <c r="N5" s="13" t="s">
        <v>36</v>
      </c>
      <c r="O5" s="12"/>
      <c r="P5" s="12"/>
    </row>
    <row r="6" spans="1:16" x14ac:dyDescent="0.3">
      <c r="A6" s="13" t="s">
        <v>37</v>
      </c>
      <c r="B6" s="12" t="s">
        <v>80</v>
      </c>
      <c r="C6" s="12" t="s">
        <v>80</v>
      </c>
      <c r="D6" s="12" t="s">
        <v>35</v>
      </c>
      <c r="E6" s="12"/>
      <c r="F6" s="12"/>
      <c r="G6" s="67">
        <v>49000</v>
      </c>
      <c r="H6" s="12"/>
      <c r="I6" s="12"/>
      <c r="J6" s="12"/>
      <c r="K6" s="12"/>
      <c r="L6" s="12"/>
      <c r="M6" s="12"/>
      <c r="N6" s="13" t="s">
        <v>36</v>
      </c>
      <c r="O6" s="12"/>
      <c r="P6" s="12"/>
    </row>
    <row r="7" spans="1:16" x14ac:dyDescent="0.3">
      <c r="A7" s="13" t="s">
        <v>38</v>
      </c>
      <c r="B7" s="12" t="s">
        <v>81</v>
      </c>
      <c r="C7" s="12" t="s">
        <v>81</v>
      </c>
      <c r="D7" s="12" t="s">
        <v>35</v>
      </c>
      <c r="E7" s="12"/>
      <c r="F7" s="12"/>
      <c r="G7" s="67">
        <v>43000</v>
      </c>
      <c r="H7" s="12"/>
      <c r="I7" s="12"/>
      <c r="J7" s="12"/>
      <c r="K7" s="12"/>
      <c r="L7" s="12"/>
      <c r="M7" s="12"/>
      <c r="N7" s="13" t="s">
        <v>36</v>
      </c>
      <c r="O7" s="12"/>
      <c r="P7" s="12"/>
    </row>
    <row r="8" spans="1:16" x14ac:dyDescent="0.3">
      <c r="A8" s="13" t="s">
        <v>39</v>
      </c>
      <c r="B8" s="12" t="s">
        <v>82</v>
      </c>
      <c r="C8" s="12" t="s">
        <v>83</v>
      </c>
      <c r="D8" s="12" t="s">
        <v>35</v>
      </c>
      <c r="E8" s="12"/>
      <c r="F8" s="12"/>
      <c r="G8" s="67">
        <v>53000</v>
      </c>
      <c r="H8" s="12"/>
      <c r="I8" s="24"/>
      <c r="J8" s="23"/>
      <c r="K8" s="12"/>
      <c r="L8" s="12"/>
      <c r="M8" s="12"/>
      <c r="N8" s="13" t="s">
        <v>36</v>
      </c>
      <c r="O8" s="12"/>
      <c r="P8" s="12"/>
    </row>
    <row r="9" spans="1:16" x14ac:dyDescent="0.3">
      <c r="A9" s="13" t="s">
        <v>40</v>
      </c>
      <c r="B9" s="12" t="s">
        <v>84</v>
      </c>
      <c r="C9" s="12" t="s">
        <v>84</v>
      </c>
      <c r="D9" s="12" t="s">
        <v>35</v>
      </c>
      <c r="E9" s="12"/>
      <c r="F9" s="12"/>
      <c r="G9" s="67">
        <v>10000</v>
      </c>
      <c r="H9" s="12"/>
      <c r="I9" s="12"/>
      <c r="J9" s="12"/>
      <c r="K9" s="12"/>
      <c r="L9" s="12"/>
      <c r="M9" s="12"/>
      <c r="N9" s="13" t="s">
        <v>36</v>
      </c>
      <c r="O9" s="12"/>
      <c r="P9" s="12"/>
    </row>
    <row r="10" spans="1:16" x14ac:dyDescent="0.3">
      <c r="A10" s="13" t="s">
        <v>107</v>
      </c>
      <c r="B10" s="12" t="s">
        <v>85</v>
      </c>
      <c r="C10" s="12" t="s">
        <v>85</v>
      </c>
      <c r="D10" s="12" t="s">
        <v>35</v>
      </c>
      <c r="E10" s="12"/>
      <c r="F10" s="12"/>
      <c r="G10" s="67">
        <v>5000</v>
      </c>
      <c r="H10" s="12"/>
      <c r="I10" s="12"/>
      <c r="J10" s="12"/>
      <c r="K10" s="12"/>
      <c r="L10" s="12"/>
      <c r="M10" s="12"/>
      <c r="N10" s="13" t="s">
        <v>36</v>
      </c>
      <c r="O10" s="12"/>
      <c r="P10" s="12"/>
    </row>
    <row r="11" spans="1:16" x14ac:dyDescent="0.3">
      <c r="A11" s="13" t="s">
        <v>41</v>
      </c>
      <c r="B11" s="12" t="s">
        <v>87</v>
      </c>
      <c r="C11" s="68" t="s">
        <v>34</v>
      </c>
      <c r="D11" s="68" t="s">
        <v>35</v>
      </c>
      <c r="E11" s="12" t="s">
        <v>88</v>
      </c>
      <c r="F11" s="12"/>
      <c r="G11" s="12"/>
      <c r="H11" s="12"/>
      <c r="I11" s="12"/>
      <c r="J11" s="12">
        <v>1000</v>
      </c>
      <c r="K11" s="12"/>
      <c r="L11" s="12"/>
      <c r="M11" s="12" t="s">
        <v>89</v>
      </c>
      <c r="N11" s="12"/>
      <c r="O11" s="12"/>
      <c r="P11" s="12" t="s">
        <v>100</v>
      </c>
    </row>
    <row r="12" spans="1:16" x14ac:dyDescent="0.3">
      <c r="A12" s="15"/>
    </row>
    <row r="17" s="2" customFormat="1" x14ac:dyDescent="0.3"/>
  </sheetData>
  <mergeCells count="2">
    <mergeCell ref="E2:L2"/>
    <mergeCell ref="G3:L3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E2E3-A440-433F-94C7-3334743BADED}">
  <dimension ref="A1:K29"/>
  <sheetViews>
    <sheetView workbookViewId="0">
      <selection activeCell="C7" sqref="C7"/>
    </sheetView>
  </sheetViews>
  <sheetFormatPr baseColWidth="10" defaultColWidth="11.33203125" defaultRowHeight="14.4" x14ac:dyDescent="0.3"/>
  <cols>
    <col min="1" max="1" width="18.88671875" customWidth="1"/>
    <col min="2" max="2" width="21.109375" customWidth="1"/>
    <col min="3" max="4" width="13.88671875" style="17" customWidth="1"/>
    <col min="5" max="7" width="13.88671875" customWidth="1"/>
    <col min="8" max="8" width="17.109375" customWidth="1"/>
    <col min="9" max="9" width="17.109375" style="17" customWidth="1"/>
    <col min="10" max="10" width="17.88671875" style="17" customWidth="1"/>
  </cols>
  <sheetData>
    <row r="1" spans="1:11" x14ac:dyDescent="0.3">
      <c r="A1" s="53" t="s">
        <v>42</v>
      </c>
      <c r="B1" s="26"/>
      <c r="C1" s="27"/>
    </row>
    <row r="2" spans="1:11" x14ac:dyDescent="0.3">
      <c r="A2" s="18"/>
      <c r="B2" s="26"/>
      <c r="C2" s="27"/>
    </row>
    <row r="3" spans="1:11" s="2" customFormat="1" ht="28.8" x14ac:dyDescent="0.3">
      <c r="A3" s="40" t="s">
        <v>1</v>
      </c>
      <c r="B3" s="41"/>
      <c r="C3" s="42"/>
      <c r="D3" s="43"/>
      <c r="E3" s="41"/>
      <c r="F3" s="41"/>
      <c r="G3" s="41"/>
      <c r="H3" s="40" t="s">
        <v>43</v>
      </c>
      <c r="I3" s="43"/>
      <c r="J3" s="43"/>
      <c r="K3" s="41"/>
    </row>
    <row r="4" spans="1:11" s="39" customFormat="1" ht="43.2" x14ac:dyDescent="0.3">
      <c r="A4" s="44" t="s">
        <v>4</v>
      </c>
      <c r="B4" s="45" t="s">
        <v>5</v>
      </c>
      <c r="C4" s="46" t="s">
        <v>44</v>
      </c>
      <c r="D4" s="47" t="s">
        <v>45</v>
      </c>
      <c r="E4" s="45" t="s">
        <v>46</v>
      </c>
      <c r="F4" s="44" t="s">
        <v>47</v>
      </c>
      <c r="G4" s="45" t="s">
        <v>48</v>
      </c>
      <c r="H4" s="44" t="s">
        <v>49</v>
      </c>
      <c r="I4" s="48" t="s">
        <v>50</v>
      </c>
      <c r="J4" s="49" t="s">
        <v>51</v>
      </c>
      <c r="K4" s="50" t="s">
        <v>13</v>
      </c>
    </row>
    <row r="5" spans="1:11" x14ac:dyDescent="0.3">
      <c r="A5" s="51" t="s">
        <v>52</v>
      </c>
      <c r="B5" s="51" t="s">
        <v>90</v>
      </c>
      <c r="C5" s="52">
        <v>0.3</v>
      </c>
      <c r="D5" s="52">
        <v>0.1</v>
      </c>
      <c r="E5" s="51">
        <v>12</v>
      </c>
      <c r="F5" s="51">
        <v>20</v>
      </c>
      <c r="G5" s="51">
        <v>16</v>
      </c>
      <c r="H5" s="51">
        <v>2</v>
      </c>
      <c r="I5" s="52">
        <v>0.1</v>
      </c>
      <c r="J5" s="52">
        <v>0.5</v>
      </c>
      <c r="K5" s="52"/>
    </row>
    <row r="6" spans="1:11" x14ac:dyDescent="0.3">
      <c r="A6" s="51" t="s">
        <v>53</v>
      </c>
      <c r="B6" s="51" t="s">
        <v>91</v>
      </c>
      <c r="C6" s="52">
        <v>0.6</v>
      </c>
      <c r="D6" s="52">
        <v>0.1</v>
      </c>
      <c r="E6" s="51">
        <v>12</v>
      </c>
      <c r="F6" s="51">
        <v>20</v>
      </c>
      <c r="G6" s="51">
        <v>16</v>
      </c>
      <c r="H6" s="51">
        <v>2</v>
      </c>
      <c r="I6" s="52">
        <v>0.4</v>
      </c>
      <c r="J6" s="52">
        <v>0.5</v>
      </c>
      <c r="K6" s="52"/>
    </row>
    <row r="7" spans="1:11" x14ac:dyDescent="0.3">
      <c r="A7" s="51" t="s">
        <v>54</v>
      </c>
      <c r="B7" s="51" t="s">
        <v>92</v>
      </c>
      <c r="C7" s="52">
        <v>0.95</v>
      </c>
      <c r="D7" s="52">
        <v>0.05</v>
      </c>
      <c r="E7" s="51">
        <v>12</v>
      </c>
      <c r="F7" s="51">
        <v>20</v>
      </c>
      <c r="G7" s="51">
        <v>16</v>
      </c>
      <c r="H7" s="51">
        <v>2</v>
      </c>
      <c r="I7" s="52">
        <v>0.75</v>
      </c>
      <c r="J7" s="52">
        <v>0.5</v>
      </c>
      <c r="K7" s="52"/>
    </row>
    <row r="14" spans="1:11" x14ac:dyDescent="0.3">
      <c r="C14"/>
      <c r="D14"/>
      <c r="I14"/>
      <c r="J14"/>
    </row>
    <row r="15" spans="1:11" x14ac:dyDescent="0.3">
      <c r="C15"/>
      <c r="D15"/>
      <c r="I15"/>
      <c r="J15"/>
    </row>
    <row r="16" spans="1:11" x14ac:dyDescent="0.3">
      <c r="C16"/>
      <c r="D16"/>
      <c r="I16"/>
      <c r="J16"/>
    </row>
    <row r="17" spans="3:10" x14ac:dyDescent="0.3">
      <c r="C17"/>
      <c r="D17"/>
      <c r="I17"/>
      <c r="J17"/>
    </row>
    <row r="18" spans="3:10" x14ac:dyDescent="0.3">
      <c r="C18"/>
      <c r="D18"/>
      <c r="I18"/>
      <c r="J18"/>
    </row>
    <row r="19" spans="3:10" x14ac:dyDescent="0.3">
      <c r="C19"/>
      <c r="D19"/>
      <c r="I19"/>
      <c r="J19"/>
    </row>
    <row r="20" spans="3:10" x14ac:dyDescent="0.3">
      <c r="C20"/>
      <c r="D20"/>
      <c r="I20"/>
      <c r="J20"/>
    </row>
    <row r="21" spans="3:10" x14ac:dyDescent="0.3">
      <c r="C21"/>
      <c r="D21"/>
      <c r="I21"/>
      <c r="J21"/>
    </row>
    <row r="22" spans="3:10" x14ac:dyDescent="0.3">
      <c r="C22"/>
      <c r="D22"/>
      <c r="I22"/>
      <c r="J22"/>
    </row>
    <row r="23" spans="3:10" x14ac:dyDescent="0.3">
      <c r="C23"/>
      <c r="D23"/>
      <c r="I23"/>
      <c r="J23"/>
    </row>
    <row r="24" spans="3:10" x14ac:dyDescent="0.3">
      <c r="C24"/>
      <c r="D24"/>
      <c r="I24"/>
      <c r="J24"/>
    </row>
    <row r="25" spans="3:10" x14ac:dyDescent="0.3">
      <c r="C25"/>
      <c r="D25"/>
      <c r="I25"/>
      <c r="J25"/>
    </row>
    <row r="26" spans="3:10" x14ac:dyDescent="0.3">
      <c r="C26"/>
      <c r="D26"/>
      <c r="I26"/>
      <c r="J26"/>
    </row>
    <row r="27" spans="3:10" x14ac:dyDescent="0.3">
      <c r="C27"/>
      <c r="D27"/>
      <c r="I27"/>
      <c r="J27"/>
    </row>
    <row r="28" spans="3:10" x14ac:dyDescent="0.3">
      <c r="C28"/>
      <c r="D28"/>
      <c r="I28"/>
      <c r="J28"/>
    </row>
    <row r="29" spans="3:10" x14ac:dyDescent="0.3">
      <c r="C29"/>
      <c r="D29"/>
      <c r="I29"/>
      <c r="J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topLeftCell="D1" zoomScaleNormal="100" workbookViewId="0">
      <selection activeCell="H12" sqref="H12"/>
    </sheetView>
  </sheetViews>
  <sheetFormatPr baseColWidth="10" defaultColWidth="11.33203125" defaultRowHeight="14.4" x14ac:dyDescent="0.3"/>
  <cols>
    <col min="1" max="1" width="27.109375" customWidth="1"/>
    <col min="2" max="2" width="21.44140625" customWidth="1"/>
    <col min="3" max="3" width="21.109375" customWidth="1"/>
    <col min="4" max="4" width="20.109375" bestFit="1" customWidth="1"/>
    <col min="5" max="5" width="8.33203125" bestFit="1" customWidth="1"/>
    <col min="6" max="6" width="15.109375" customWidth="1"/>
    <col min="7" max="7" width="14" customWidth="1"/>
    <col min="8" max="8" width="11.33203125" customWidth="1"/>
    <col min="9" max="9" width="12.6640625" customWidth="1"/>
    <col min="13" max="13" width="14.88671875" customWidth="1"/>
    <col min="14" max="14" width="15.33203125" customWidth="1"/>
    <col min="15" max="16" width="15.109375" customWidth="1"/>
    <col min="17" max="17" width="16.88671875" customWidth="1"/>
  </cols>
  <sheetData>
    <row r="1" spans="1:18" x14ac:dyDescent="0.3">
      <c r="A1" s="1" t="s">
        <v>55</v>
      </c>
      <c r="B1" s="1" t="s">
        <v>56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s="26" customFormat="1" x14ac:dyDescent="0.3">
      <c r="A2" s="18"/>
    </row>
    <row r="3" spans="1:18" s="2" customFormat="1" ht="45" customHeight="1" x14ac:dyDescent="0.3">
      <c r="A3" s="56" t="s">
        <v>1</v>
      </c>
      <c r="B3" s="25" t="s">
        <v>1</v>
      </c>
      <c r="C3" s="25" t="s">
        <v>20</v>
      </c>
      <c r="D3" s="57"/>
      <c r="E3" s="57"/>
      <c r="F3" s="77" t="s">
        <v>21</v>
      </c>
      <c r="G3" s="77"/>
      <c r="H3" s="77"/>
      <c r="I3" s="77"/>
      <c r="J3" s="77"/>
      <c r="K3" s="77"/>
      <c r="L3" s="57"/>
      <c r="M3" s="57"/>
      <c r="N3" s="57"/>
      <c r="O3" s="25" t="s">
        <v>57</v>
      </c>
      <c r="P3" s="76" t="s">
        <v>58</v>
      </c>
      <c r="Q3" s="76"/>
      <c r="R3" s="25"/>
    </row>
    <row r="4" spans="1:18" s="3" customFormat="1" ht="57.6" x14ac:dyDescent="0.3">
      <c r="A4" s="5" t="s">
        <v>59</v>
      </c>
      <c r="B4" s="5" t="s">
        <v>5</v>
      </c>
      <c r="C4" s="7" t="s">
        <v>25</v>
      </c>
      <c r="D4" s="6" t="s">
        <v>9</v>
      </c>
      <c r="E4" s="6" t="s">
        <v>10</v>
      </c>
      <c r="F4" s="58" t="s">
        <v>26</v>
      </c>
      <c r="G4" s="59" t="s">
        <v>28</v>
      </c>
      <c r="H4" s="58" t="s">
        <v>27</v>
      </c>
      <c r="I4" s="59" t="s">
        <v>29</v>
      </c>
      <c r="J4" s="58" t="s">
        <v>30</v>
      </c>
      <c r="K4" s="58" t="s">
        <v>31</v>
      </c>
      <c r="L4" s="6" t="s">
        <v>60</v>
      </c>
      <c r="M4" s="6" t="s">
        <v>61</v>
      </c>
      <c r="N4" s="6" t="s">
        <v>62</v>
      </c>
      <c r="O4" s="7" t="s">
        <v>12</v>
      </c>
      <c r="P4" s="64" t="s">
        <v>63</v>
      </c>
      <c r="Q4" s="64" t="s">
        <v>64</v>
      </c>
      <c r="R4" s="7" t="s">
        <v>13</v>
      </c>
    </row>
    <row r="5" spans="1:18" x14ac:dyDescent="0.3">
      <c r="A5" s="9" t="s">
        <v>65</v>
      </c>
      <c r="B5" s="9" t="s">
        <v>94</v>
      </c>
      <c r="C5" s="8" t="s">
        <v>68</v>
      </c>
      <c r="D5" s="9" t="s">
        <v>93</v>
      </c>
      <c r="E5" s="9" t="s">
        <v>15</v>
      </c>
      <c r="F5" s="60">
        <v>15000</v>
      </c>
      <c r="G5" s="61">
        <v>36</v>
      </c>
      <c r="H5" s="61">
        <v>36</v>
      </c>
      <c r="I5" s="62">
        <v>1</v>
      </c>
      <c r="J5" s="62"/>
      <c r="K5" s="62">
        <v>2500</v>
      </c>
      <c r="L5" s="9">
        <v>36</v>
      </c>
      <c r="M5" s="9">
        <v>60</v>
      </c>
      <c r="N5" s="71" t="s">
        <v>66</v>
      </c>
      <c r="O5" s="9"/>
      <c r="P5" s="63" t="s">
        <v>14</v>
      </c>
      <c r="Q5" s="63" t="s">
        <v>95</v>
      </c>
      <c r="R5" s="8"/>
    </row>
    <row r="6" spans="1:18" x14ac:dyDescent="0.3">
      <c r="A6" s="8" t="s">
        <v>67</v>
      </c>
      <c r="B6" s="8" t="s">
        <v>96</v>
      </c>
      <c r="C6" s="8" t="s">
        <v>68</v>
      </c>
      <c r="D6" s="9" t="s">
        <v>93</v>
      </c>
      <c r="E6" s="9" t="s">
        <v>15</v>
      </c>
      <c r="F6" s="60">
        <v>15000</v>
      </c>
      <c r="G6" s="63">
        <v>24</v>
      </c>
      <c r="H6" s="63">
        <v>24</v>
      </c>
      <c r="I6" s="63">
        <v>1</v>
      </c>
      <c r="J6" s="63"/>
      <c r="K6" s="63">
        <v>4200</v>
      </c>
      <c r="L6" s="8">
        <v>36</v>
      </c>
      <c r="M6" s="8">
        <v>60</v>
      </c>
      <c r="N6" s="9" t="s">
        <v>66</v>
      </c>
      <c r="O6" s="8"/>
      <c r="P6" s="63" t="s">
        <v>14</v>
      </c>
      <c r="Q6" s="63" t="s">
        <v>98</v>
      </c>
      <c r="R6" s="8"/>
    </row>
    <row r="7" spans="1:18" x14ac:dyDescent="0.3">
      <c r="A7" s="8" t="s">
        <v>69</v>
      </c>
      <c r="B7" s="8" t="s">
        <v>97</v>
      </c>
      <c r="C7" s="8" t="s">
        <v>68</v>
      </c>
      <c r="D7" s="9" t="s">
        <v>93</v>
      </c>
      <c r="E7" s="9" t="s">
        <v>15</v>
      </c>
      <c r="F7" s="60">
        <v>15000</v>
      </c>
      <c r="G7" s="63">
        <v>12</v>
      </c>
      <c r="H7" s="63">
        <v>12</v>
      </c>
      <c r="I7" s="63">
        <v>1</v>
      </c>
      <c r="J7" s="63"/>
      <c r="K7" s="63">
        <v>7300</v>
      </c>
      <c r="L7" s="8">
        <v>36</v>
      </c>
      <c r="M7" s="8">
        <v>60</v>
      </c>
      <c r="N7" s="9" t="s">
        <v>66</v>
      </c>
      <c r="O7" s="8"/>
      <c r="P7" s="63" t="s">
        <v>14</v>
      </c>
      <c r="Q7" s="63" t="s">
        <v>99</v>
      </c>
      <c r="R7" s="8"/>
    </row>
    <row r="10" spans="1:18" s="4" customFormat="1" x14ac:dyDescent="0.3"/>
    <row r="11" spans="1:18" s="4" customFormat="1" x14ac:dyDescent="0.3"/>
    <row r="12" spans="1:18" s="2" customFormat="1" x14ac:dyDescent="0.3"/>
    <row r="13" spans="1:18" s="16" customFormat="1" x14ac:dyDescent="0.3"/>
    <row r="14" spans="1:18" s="2" customFormat="1" x14ac:dyDescent="0.3"/>
    <row r="15" spans="1:18" s="2" customFormat="1" x14ac:dyDescent="0.3"/>
    <row r="16" spans="1:18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</sheetData>
  <mergeCells count="2">
    <mergeCell ref="P3:Q3"/>
    <mergeCell ref="F3:K3"/>
  </mergeCells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67A9090C0AEE488DB1C7E51FFE2D94" ma:contentTypeVersion="9" ma:contentTypeDescription="Ein neues Dokument erstellen." ma:contentTypeScope="" ma:versionID="4e2a69f8ad620c68ed9f5568f01caa73">
  <xsd:schema xmlns:xsd="http://www.w3.org/2001/XMLSchema" xmlns:xs="http://www.w3.org/2001/XMLSchema" xmlns:p="http://schemas.microsoft.com/office/2006/metadata/properties" xmlns:ns2="d1cc6390-6708-4689-b844-a0568b1d19df" targetNamespace="http://schemas.microsoft.com/office/2006/metadata/properties" ma:root="true" ma:fieldsID="acc679e490160070c201de23cf84be6f" ns2:_="">
    <xsd:import namespace="d1cc6390-6708-4689-b844-a0568b1d1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c6390-6708-4689-b844-a0568b1d1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0AB50-04AF-4545-BEFF-185AD2BDF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cc6390-6708-4689-b844-a0568b1d1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99730-7A94-479C-AE0A-7EDE5346336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cc6390-6708-4689-b844-a0568b1d19d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9B7EE2-5D8E-4E7D-9EF2-EB3072EC6C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Machines</vt:lpstr>
      <vt:lpstr>Options</vt:lpstr>
      <vt:lpstr>Production Models</vt:lpstr>
      <vt:lpstr>Payment Models</vt:lpstr>
    </vt:vector>
  </TitlesOfParts>
  <Manager/>
  <Company>ZHAW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Hollenstein Lukas (hols)</dc:creator>
  <cp:keywords/>
  <dc:description/>
  <cp:lastModifiedBy>Vorburger Robert (voru)</cp:lastModifiedBy>
  <cp:revision/>
  <dcterms:created xsi:type="dcterms:W3CDTF">2021-06-16T14:13:04Z</dcterms:created>
  <dcterms:modified xsi:type="dcterms:W3CDTF">2021-11-11T08:02:45Z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2021-06-16T14:13:04Z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09bee7d3-ace6-4cb5-ab65-b1845d3fb002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0x0101003967A9090C0AEE488DB1C7E51FFE2D94</vt:lpwstr>
  </property>
</Properties>
</file>