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rigues\Documents\Cours\Cours_L3\Dev\Projet\Projet_2R\Documents\"/>
    </mc:Choice>
  </mc:AlternateContent>
  <xr:revisionPtr revIDLastSave="0" documentId="13_ncr:1_{7E9F4296-7721-4984-AEA3-C48C622AA449}" xr6:coauthVersionLast="47" xr6:coauthVersionMax="47" xr10:uidLastSave="{00000000-0000-0000-0000-000000000000}"/>
  <bookViews>
    <workbookView xWindow="57480" yWindow="-2025" windowWidth="29040" windowHeight="17640" xr2:uid="{91824B36-CB83-4A90-BB9A-BD915302296A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K56" i="1" l="1"/>
  <c r="N4" i="1"/>
  <c r="K33" i="1"/>
  <c r="K6" i="1"/>
  <c r="K7" i="1"/>
  <c r="K8" i="1"/>
  <c r="K12" i="1"/>
  <c r="K13" i="1"/>
  <c r="K14" i="1"/>
  <c r="K15" i="1"/>
  <c r="K16" i="1"/>
  <c r="K17" i="1"/>
  <c r="K18" i="1"/>
  <c r="K20" i="1"/>
  <c r="K21" i="1"/>
  <c r="K22" i="1"/>
  <c r="K23" i="1"/>
  <c r="K24" i="1"/>
  <c r="K25" i="1"/>
  <c r="K26" i="1"/>
  <c r="K27" i="1"/>
  <c r="K28" i="1"/>
  <c r="K29" i="1"/>
  <c r="K30" i="1"/>
  <c r="K31" i="1"/>
  <c r="K34" i="1"/>
  <c r="K35" i="1"/>
  <c r="K37" i="1"/>
  <c r="K38" i="1"/>
  <c r="K39" i="1"/>
  <c r="K41" i="1"/>
  <c r="K42" i="1"/>
  <c r="K43" i="1"/>
  <c r="K45" i="1"/>
  <c r="K46" i="1"/>
  <c r="K47" i="1"/>
  <c r="K48" i="1"/>
  <c r="K49" i="1"/>
  <c r="K51" i="1"/>
  <c r="K52" i="1"/>
  <c r="K53" i="1"/>
  <c r="K55" i="1"/>
  <c r="K58" i="1"/>
  <c r="K59" i="1"/>
  <c r="K60" i="1"/>
  <c r="F6" i="1"/>
  <c r="N6" i="1" l="1"/>
  <c r="D6" i="1"/>
  <c r="D56" i="1"/>
  <c r="F56" i="1"/>
  <c r="H56" i="1"/>
  <c r="J56" i="1"/>
  <c r="D46" i="1"/>
  <c r="D41" i="1"/>
  <c r="J13" i="1"/>
  <c r="F24" i="1"/>
  <c r="H13" i="1"/>
  <c r="D24" i="1"/>
  <c r="H51" i="1"/>
  <c r="F29" i="1"/>
  <c r="D35" i="1"/>
  <c r="D29" i="1"/>
  <c r="F51" i="1"/>
  <c r="F33" i="1"/>
  <c r="J39" i="1"/>
  <c r="F13" i="1"/>
  <c r="J48" i="1"/>
  <c r="D51" i="1"/>
  <c r="H60" i="1"/>
  <c r="H27" i="1"/>
  <c r="F18" i="1"/>
  <c r="J55" i="1"/>
  <c r="F8" i="1"/>
  <c r="J34" i="1"/>
  <c r="H45" i="1"/>
  <c r="J23" i="1"/>
  <c r="J38" i="1"/>
  <c r="H38" i="1"/>
  <c r="D60" i="1"/>
  <c r="H43" i="1"/>
  <c r="H8" i="1"/>
  <c r="H48" i="1"/>
  <c r="F43" i="1"/>
  <c r="J37" i="1"/>
  <c r="J31" i="1"/>
  <c r="J26" i="1"/>
  <c r="J16" i="1"/>
  <c r="J59" i="1"/>
  <c r="F48" i="1"/>
  <c r="D43" i="1"/>
  <c r="H37" i="1"/>
  <c r="H26" i="1"/>
  <c r="J21" i="1"/>
  <c r="H16" i="1"/>
  <c r="D8" i="1"/>
  <c r="D45" i="1"/>
  <c r="D33" i="1"/>
  <c r="J8" i="1"/>
  <c r="H59" i="1"/>
  <c r="F37" i="1"/>
  <c r="F26" i="1"/>
  <c r="F16" i="1"/>
  <c r="J18" i="1"/>
  <c r="F45" i="1"/>
  <c r="D27" i="1"/>
  <c r="H55" i="1"/>
  <c r="J53" i="1"/>
  <c r="D48" i="1"/>
  <c r="J30" i="1"/>
  <c r="H21" i="1"/>
  <c r="F59" i="1"/>
  <c r="H53" i="1"/>
  <c r="J42" i="1"/>
  <c r="D37" i="1"/>
  <c r="H30" i="1"/>
  <c r="F21" i="1"/>
  <c r="D16" i="1"/>
  <c r="J7" i="1"/>
  <c r="J45" i="1"/>
  <c r="H22" i="1"/>
  <c r="D38" i="1"/>
  <c r="D59" i="1"/>
  <c r="F53" i="1"/>
  <c r="J47" i="1"/>
  <c r="H42" i="1"/>
  <c r="D30" i="1"/>
  <c r="D25" i="1"/>
  <c r="D21" i="1"/>
  <c r="H34" i="1"/>
  <c r="H18" i="1"/>
  <c r="D49" i="1"/>
  <c r="D22" i="1"/>
  <c r="D53" i="1"/>
  <c r="F42" i="1"/>
  <c r="J15" i="1"/>
  <c r="F58" i="1"/>
  <c r="F49" i="1"/>
  <c r="F34" i="1"/>
  <c r="F60" i="1"/>
  <c r="F27" i="1"/>
  <c r="J46" i="1"/>
  <c r="H35" i="1"/>
  <c r="J29" i="1"/>
  <c r="J24" i="1"/>
  <c r="D34" i="1"/>
  <c r="D58" i="1"/>
  <c r="H46" i="1"/>
  <c r="F41" i="1"/>
  <c r="F35" i="1"/>
  <c r="H29" i="1"/>
  <c r="H24" i="1"/>
  <c r="D14" i="1"/>
  <c r="J33" i="1"/>
  <c r="D13" i="1"/>
  <c r="H39" i="1"/>
  <c r="D26" i="1"/>
  <c r="H23" i="1"/>
  <c r="D18" i="1"/>
  <c r="H15" i="1"/>
  <c r="H7" i="1"/>
  <c r="F55" i="1"/>
  <c r="F47" i="1"/>
  <c r="F39" i="1"/>
  <c r="F31" i="1"/>
  <c r="J28" i="1"/>
  <c r="F23" i="1"/>
  <c r="J20" i="1"/>
  <c r="F15" i="1"/>
  <c r="J12" i="1"/>
  <c r="F7" i="1"/>
  <c r="H47" i="1"/>
  <c r="D42" i="1"/>
  <c r="H31" i="1"/>
  <c r="J52" i="1"/>
  <c r="H52" i="1"/>
  <c r="D47" i="1"/>
  <c r="D39" i="1"/>
  <c r="D31" i="1"/>
  <c r="H28" i="1"/>
  <c r="D23" i="1"/>
  <c r="H20" i="1"/>
  <c r="D15" i="1"/>
  <c r="H12" i="1"/>
  <c r="D7" i="1"/>
  <c r="D55" i="1"/>
  <c r="J58" i="1"/>
  <c r="F52" i="1"/>
  <c r="J49" i="1"/>
  <c r="J41" i="1"/>
  <c r="F28" i="1"/>
  <c r="J25" i="1"/>
  <c r="F20" i="1"/>
  <c r="J17" i="1"/>
  <c r="F12" i="1"/>
  <c r="H58" i="1"/>
  <c r="D52" i="1"/>
  <c r="H49" i="1"/>
  <c r="H41" i="1"/>
  <c r="H33" i="1"/>
  <c r="D28" i="1"/>
  <c r="H25" i="1"/>
  <c r="D20" i="1"/>
  <c r="H17" i="1"/>
  <c r="D12" i="1"/>
  <c r="F25" i="1"/>
  <c r="J22" i="1"/>
  <c r="F17" i="1"/>
  <c r="J14" i="1"/>
  <c r="J6" i="1"/>
  <c r="D17" i="1"/>
  <c r="H14" i="1"/>
  <c r="H6" i="1"/>
  <c r="J60" i="1"/>
  <c r="J51" i="1"/>
  <c r="F46" i="1"/>
  <c r="J43" i="1"/>
  <c r="F38" i="1"/>
  <c r="J35" i="1"/>
  <c r="F30" i="1"/>
  <c r="J27" i="1"/>
  <c r="F22" i="1"/>
  <c r="F14" i="1"/>
  <c r="L6" i="1" l="1"/>
  <c r="L56" i="1"/>
  <c r="L46" i="1"/>
  <c r="L35" i="1"/>
  <c r="L37" i="1"/>
  <c r="L34" i="1"/>
  <c r="L13" i="1"/>
  <c r="L59" i="1"/>
  <c r="L27" i="1"/>
  <c r="L48" i="1"/>
  <c r="L24" i="1"/>
  <c r="L29" i="1"/>
  <c r="L16" i="1"/>
  <c r="L47" i="1"/>
  <c r="L20" i="1"/>
  <c r="L14" i="1"/>
  <c r="L18" i="1"/>
  <c r="L38" i="1"/>
  <c r="L30" i="1"/>
  <c r="L28" i="1"/>
  <c r="L53" i="1"/>
  <c r="L26" i="1"/>
  <c r="L45" i="1"/>
  <c r="L42" i="1"/>
  <c r="L43" i="1"/>
  <c r="L58" i="1"/>
  <c r="L33" i="1"/>
  <c r="L51" i="1"/>
  <c r="L22" i="1"/>
  <c r="L60" i="1"/>
  <c r="L39" i="1"/>
  <c r="L25" i="1"/>
  <c r="L41" i="1"/>
  <c r="L49" i="1"/>
  <c r="L21" i="1"/>
  <c r="L8" i="1"/>
  <c r="L17" i="1"/>
  <c r="L55" i="1"/>
  <c r="L7" i="1"/>
  <c r="L15" i="1"/>
  <c r="L23" i="1"/>
  <c r="L12" i="1"/>
  <c r="L31" i="1"/>
  <c r="L52" i="1"/>
  <c r="N5" i="1" l="1"/>
</calcChain>
</file>

<file path=xl/sharedStrings.xml><?xml version="1.0" encoding="utf-8"?>
<sst xmlns="http://schemas.openxmlformats.org/spreadsheetml/2006/main" count="196" uniqueCount="72">
  <si>
    <t>intervenant</t>
  </si>
  <si>
    <t>Adel</t>
  </si>
  <si>
    <t>Alexandre</t>
  </si>
  <si>
    <t>Hugo</t>
  </si>
  <si>
    <t>Theo</t>
  </si>
  <si>
    <t>Cout</t>
  </si>
  <si>
    <t>Temps(h)</t>
  </si>
  <si>
    <t>Temps Total</t>
  </si>
  <si>
    <t>Coûts total</t>
  </si>
  <si>
    <t>Taches</t>
  </si>
  <si>
    <t>Coût</t>
  </si>
  <si>
    <t>React</t>
  </si>
  <si>
    <t>Postman</t>
  </si>
  <si>
    <t>Front</t>
  </si>
  <si>
    <t>Maquettage design</t>
  </si>
  <si>
    <t>Page de contact</t>
  </si>
  <si>
    <t>Mise en forme</t>
  </si>
  <si>
    <t>Back</t>
  </si>
  <si>
    <t>API</t>
  </si>
  <si>
    <t>TESTS</t>
  </si>
  <si>
    <t>Tests de l'API</t>
  </si>
  <si>
    <t>Mise en place du cahier des charges</t>
  </si>
  <si>
    <t>Mise en place du diagramme de Gantt</t>
  </si>
  <si>
    <t>Diagrammes UML</t>
  </si>
  <si>
    <t>x</t>
  </si>
  <si>
    <t>Application mobile (power apps + sharepoint)</t>
  </si>
  <si>
    <t>Lister toutes les ressources</t>
  </si>
  <si>
    <t>Trier les ressources</t>
  </si>
  <si>
    <t>Afficher le contenu des ressource</t>
  </si>
  <si>
    <t>FORMATIONS</t>
  </si>
  <si>
    <t>DEVELOPPEMENT</t>
  </si>
  <si>
    <t>Processus connexion front / back</t>
  </si>
  <si>
    <t>Prototype</t>
  </si>
  <si>
    <t>Page de connexion utilisateur</t>
  </si>
  <si>
    <t>Page d'accueil</t>
  </si>
  <si>
    <t>Ressources</t>
  </si>
  <si>
    <t>Lister et trier en back-office</t>
  </si>
  <si>
    <t>Supprimer / Suspendre une ressource</t>
  </si>
  <si>
    <t>Comptes</t>
  </si>
  <si>
    <t>Ajouter, éditer, supprimer une catégorie</t>
  </si>
  <si>
    <t>Modifier, supprimer, suspendre un compte</t>
  </si>
  <si>
    <t>Créer un compte</t>
  </si>
  <si>
    <t>Validation d'une ressource</t>
  </si>
  <si>
    <t>Partage d'une publication</t>
  </si>
  <si>
    <t>Echanges</t>
  </si>
  <si>
    <t>Ajout d'un commentaire</t>
  </si>
  <si>
    <t>Réponse à  un commentaire</t>
  </si>
  <si>
    <t>Modération des commentaires</t>
  </si>
  <si>
    <t>Progression</t>
  </si>
  <si>
    <t>Gestion des favoris</t>
  </si>
  <si>
    <t>Gestion de l'exploitation d'une ressource</t>
  </si>
  <si>
    <t>Mise de côté une ressource</t>
  </si>
  <si>
    <t>Affichage du tableau de bord</t>
  </si>
  <si>
    <t>Démarrage d'une ressource de type activité/jeu</t>
  </si>
  <si>
    <t>Invitation à une ressource</t>
  </si>
  <si>
    <t>Tchat de ressource</t>
  </si>
  <si>
    <t>Statistiques</t>
  </si>
  <si>
    <t>Affichage</t>
  </si>
  <si>
    <t>Tri</t>
  </si>
  <si>
    <t>Export</t>
  </si>
  <si>
    <t>Page de support sur l'application</t>
  </si>
  <si>
    <t>Page de présentation de l'application</t>
  </si>
  <si>
    <t>Mise en place de la BDD</t>
  </si>
  <si>
    <t>Tests lié à  la base de données</t>
  </si>
  <si>
    <t>Connexion à  la base de données</t>
  </si>
  <si>
    <t>Page de création de ressource</t>
  </si>
  <si>
    <t>Création/Ajout /édition d'une ressource</t>
  </si>
  <si>
    <t>Documents</t>
  </si>
  <si>
    <t>total en euro</t>
  </si>
  <si>
    <t>total en heure</t>
  </si>
  <si>
    <t>Salaire par jour d'un developpeur junior</t>
  </si>
  <si>
    <t>Salaire calcule par heure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</si>
</sst>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3"/>
      <name val="Calibri"/>
      <family val="2"/>
      <scheme val="minor"/>
    </font>
    <font>
      <sz val="16"/>
      <color rgb="FF3F3F76"/>
      <name val="Calibri"/>
      <family val="2"/>
      <scheme val="minor"/>
    </font>
    <font>
      <b/>
      <sz val="16"/>
      <color rgb="FF3F3F3F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9" tint="0.59999389629810485"/>
        <bgColor indexed="65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thick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9">
    <xf numFmtId="0" fontId="0" fillId="0" borderId="0"/>
    <xf numFmtId="0" fontId="2" fillId="0" borderId="2" applyNumberFormat="0" applyFill="0" applyAlignment="0" applyProtection="0"/>
    <xf numFmtId="0" fontId="3" fillId="0" borderId="3" applyNumberFormat="0" applyFill="0" applyAlignment="0" applyProtection="0"/>
    <xf numFmtId="0" fontId="1" fillId="2" borderId="0" applyNumberFormat="0" applyBorder="0" applyAlignment="0" applyProtection="0"/>
    <xf numFmtId="0" fontId="4" fillId="0" borderId="4" applyNumberFormat="0" applyFill="0" applyAlignment="0" applyProtection="0"/>
    <xf numFmtId="0" fontId="5" fillId="3" borderId="5" applyNumberFormat="0" applyAlignment="0" applyProtection="0"/>
    <xf numFmtId="0" fontId="6" fillId="4" borderId="6" applyNumberFormat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</cellStyleXfs>
  <cellXfs count="16">
    <xf numFmtId="0" fontId="0" fillId="0" borderId="0" xfId="0"/>
    <xf numFmtId="0" fontId="0" fillId="0" borderId="1" xfId="0" applyBorder="1"/>
    <xf numFmtId="0" fontId="0" fillId="0" borderId="0" xfId="0" applyBorder="1"/>
    <xf numFmtId="0" fontId="4" fillId="7" borderId="4" xfId="4" applyFill="1"/>
    <xf numFmtId="0" fontId="7" fillId="0" borderId="1" xfId="0" applyFont="1" applyBorder="1"/>
    <xf numFmtId="0" fontId="8" fillId="7" borderId="4" xfId="4" applyFont="1" applyFill="1"/>
    <xf numFmtId="0" fontId="8" fillId="6" borderId="2" xfId="1" applyFont="1" applyFill="1"/>
    <xf numFmtId="0" fontId="8" fillId="5" borderId="3" xfId="2" applyFont="1" applyFill="1"/>
    <xf numFmtId="0" fontId="7" fillId="5" borderId="1" xfId="7" applyFont="1" applyBorder="1"/>
    <xf numFmtId="0" fontId="7" fillId="6" borderId="2" xfId="8" applyFont="1" applyBorder="1"/>
    <xf numFmtId="0" fontId="9" fillId="3" borderId="5" xfId="5" applyFont="1"/>
    <xf numFmtId="0" fontId="10" fillId="4" borderId="6" xfId="6" applyFont="1"/>
    <xf numFmtId="0" fontId="7" fillId="2" borderId="1" xfId="3" applyFont="1" applyBorder="1" applyAlignment="1">
      <alignment horizontal="center" vertical="center"/>
    </xf>
    <xf numFmtId="0" fontId="7" fillId="2" borderId="1" xfId="3" applyFont="1" applyBorder="1" applyAlignment="1">
      <alignment horizontal="center"/>
    </xf>
    <xf numFmtId="0" fontId="7" fillId="2" borderId="1" xfId="3" applyFont="1" applyBorder="1" applyAlignment="1">
      <alignment vertical="top"/>
    </xf>
    <xf numFmtId="0" fontId="7" fillId="2" borderId="1" xfId="3" applyFont="1" applyBorder="1"/>
  </cellXfs>
  <cellStyles count="9">
    <cellStyle name="40 % - Accent1" xfId="3" builtinId="31"/>
    <cellStyle name="40 % - Accent3" xfId="7" builtinId="39"/>
    <cellStyle name="40 % - Accent4" xfId="8" builtinId="43"/>
    <cellStyle name="Entrée" xfId="5" builtinId="20"/>
    <cellStyle name="Normal" xfId="0" builtinId="0"/>
    <cellStyle name="Sortie" xfId="6" builtinId="21"/>
    <cellStyle name="Titre 1" xfId="4" builtinId="16"/>
    <cellStyle name="Titre 2" xfId="1" builtinId="17"/>
    <cellStyle name="Titre 3" xfId="2" builtinId="1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1FA35-161B-461D-A07E-36B86275C1D4}">
  <dimension ref="B2:N66"/>
  <sheetViews>
    <sheetView tabSelected="1" zoomScale="50" zoomScaleNormal="50" workbookViewId="0">
      <selection activeCell="O31" sqref="O31"/>
    </sheetView>
  </sheetViews>
  <sheetFormatPr baseColWidth="10" defaultRowHeight="15" x14ac:dyDescent="0.25"/>
  <cols>
    <col min="2" max="2" width="66.140625" customWidth="1"/>
    <col min="3" max="3" width="15" customWidth="1"/>
    <col min="5" max="5" width="14.5703125" customWidth="1"/>
    <col min="6" max="6" width="18" customWidth="1"/>
    <col min="7" max="7" width="14.7109375" customWidth="1"/>
    <col min="9" max="9" width="16.5703125" customWidth="1"/>
    <col min="10" max="10" width="21.85546875" customWidth="1"/>
    <col min="11" max="11" width="27.85546875" customWidth="1"/>
    <col min="12" max="12" width="27.7109375" customWidth="1"/>
    <col min="13" max="13" width="57.85546875" customWidth="1"/>
    <col min="14" max="14" width="15.7109375" customWidth="1"/>
  </cols>
  <sheetData>
    <row r="2" spans="2:14" ht="21" x14ac:dyDescent="0.35">
      <c r="B2" s="12" t="s">
        <v>9</v>
      </c>
      <c r="C2" s="13" t="s">
        <v>0</v>
      </c>
      <c r="D2" s="13"/>
      <c r="E2" s="13"/>
      <c r="F2" s="13"/>
      <c r="G2" s="13"/>
      <c r="H2" s="13"/>
      <c r="I2" s="13"/>
      <c r="J2" s="13"/>
      <c r="K2" s="12" t="s">
        <v>7</v>
      </c>
      <c r="L2" s="12" t="s">
        <v>8</v>
      </c>
    </row>
    <row r="3" spans="2:14" ht="21" x14ac:dyDescent="0.35">
      <c r="B3" s="12"/>
      <c r="C3" s="13" t="s">
        <v>4</v>
      </c>
      <c r="D3" s="13"/>
      <c r="E3" s="13" t="s">
        <v>1</v>
      </c>
      <c r="F3" s="13"/>
      <c r="G3" s="13" t="s">
        <v>2</v>
      </c>
      <c r="H3" s="13"/>
      <c r="I3" s="13" t="s">
        <v>3</v>
      </c>
      <c r="J3" s="13"/>
      <c r="K3" s="12"/>
      <c r="L3" s="12"/>
      <c r="M3" s="10" t="s">
        <v>70</v>
      </c>
      <c r="N3" s="10">
        <v>1000</v>
      </c>
    </row>
    <row r="4" spans="2:14" ht="21" x14ac:dyDescent="0.35">
      <c r="B4" s="12"/>
      <c r="C4" s="14" t="s">
        <v>6</v>
      </c>
      <c r="D4" s="15" t="s">
        <v>10</v>
      </c>
      <c r="E4" s="15" t="s">
        <v>6</v>
      </c>
      <c r="F4" s="15" t="s">
        <v>10</v>
      </c>
      <c r="G4" s="15" t="s">
        <v>6</v>
      </c>
      <c r="H4" s="15" t="s">
        <v>10</v>
      </c>
      <c r="I4" s="15" t="s">
        <v>6</v>
      </c>
      <c r="J4" s="15" t="s">
        <v>5</v>
      </c>
      <c r="K4" s="12"/>
      <c r="L4" s="12"/>
      <c r="M4" s="10" t="s">
        <v>71</v>
      </c>
      <c r="N4" s="10">
        <f>N3/8</f>
        <v>125</v>
      </c>
    </row>
    <row r="5" spans="2:14" ht="21.75" thickBot="1" x14ac:dyDescent="0.4">
      <c r="B5" s="3" t="s">
        <v>29</v>
      </c>
      <c r="C5" s="3" t="s">
        <v>24</v>
      </c>
      <c r="D5" s="3" t="s">
        <v>24</v>
      </c>
      <c r="E5" s="3" t="s">
        <v>24</v>
      </c>
      <c r="F5" s="3" t="s">
        <v>24</v>
      </c>
      <c r="G5" s="3" t="s">
        <v>24</v>
      </c>
      <c r="H5" s="3" t="s">
        <v>24</v>
      </c>
      <c r="I5" s="3" t="s">
        <v>24</v>
      </c>
      <c r="J5" s="3" t="s">
        <v>24</v>
      </c>
      <c r="K5" s="3" t="s">
        <v>24</v>
      </c>
      <c r="L5" s="3" t="s">
        <v>24</v>
      </c>
      <c r="M5" s="11" t="s">
        <v>68</v>
      </c>
      <c r="N5" s="11">
        <f>L6+L7+L8+L12+L13+L14+L15+L16+L17+L18+L20+L21+L23+L22+L24+L25+L26+L27+L28+L29+L30+L31+L33+L34+L35+L37+L38+L39+L41+L42+L43+L45+L46+L47+L48+L49+L51+L52+L53+L55+L56+L58+L59+L60</f>
        <v>84250</v>
      </c>
    </row>
    <row r="6" spans="2:14" ht="21.75" thickTop="1" x14ac:dyDescent="0.35">
      <c r="B6" s="4" t="s">
        <v>11</v>
      </c>
      <c r="C6" s="4"/>
      <c r="D6" s="4">
        <f>$N$4*C6</f>
        <v>0</v>
      </c>
      <c r="E6" s="4"/>
      <c r="F6" s="4">
        <f>$N$4*E6</f>
        <v>0</v>
      </c>
      <c r="G6" s="4"/>
      <c r="H6" s="4">
        <f>$N$4*G6</f>
        <v>0</v>
      </c>
      <c r="I6" s="4">
        <v>20</v>
      </c>
      <c r="J6" s="4">
        <f>$N$4*I6</f>
        <v>2500</v>
      </c>
      <c r="K6" s="4">
        <f>C6+E6+G6+I6</f>
        <v>20</v>
      </c>
      <c r="L6" s="4">
        <f>D6+F6+H6+J6</f>
        <v>2500</v>
      </c>
      <c r="M6" s="11" t="s">
        <v>69</v>
      </c>
      <c r="N6" s="11">
        <f>K6+K7+K8+K12+K13+K14+K15+K16+K17+K18+K20+K21+K22+K23+K24+K25+K26+K27+K28+K29+K30+K31+K33+K34+K35+K37+K38+K39+K41+K42+K43+K45+K46+K47+K48+K49+K51+K52+K53+K55+K56+K59+K58+K60</f>
        <v>674</v>
      </c>
    </row>
    <row r="7" spans="2:14" ht="21" x14ac:dyDescent="0.35">
      <c r="B7" s="4" t="s">
        <v>31</v>
      </c>
      <c r="C7" s="4">
        <v>1</v>
      </c>
      <c r="D7" s="4">
        <f t="shared" ref="D7:D60" si="0">$N$4*C7</f>
        <v>125</v>
      </c>
      <c r="E7" s="4"/>
      <c r="F7" s="4">
        <f t="shared" ref="F7:F60" si="1">$N$4*E7</f>
        <v>0</v>
      </c>
      <c r="G7" s="4"/>
      <c r="H7" s="4">
        <f t="shared" ref="H7:H60" si="2">$N$4*G7</f>
        <v>0</v>
      </c>
      <c r="I7" s="4"/>
      <c r="J7" s="4">
        <f t="shared" ref="J7:J60" si="3">$N$4*I7</f>
        <v>0</v>
      </c>
      <c r="K7" s="4">
        <f t="shared" ref="K7:K60" si="4">C7+E7+G7+I7</f>
        <v>1</v>
      </c>
      <c r="L7" s="4">
        <f t="shared" ref="L7:L60" si="5">D7+F7+H7+J7</f>
        <v>125</v>
      </c>
    </row>
    <row r="8" spans="2:14" ht="21" x14ac:dyDescent="0.35">
      <c r="B8" s="4" t="s">
        <v>12</v>
      </c>
      <c r="C8" s="4">
        <v>2</v>
      </c>
      <c r="D8" s="4">
        <f t="shared" si="0"/>
        <v>250</v>
      </c>
      <c r="E8" s="4"/>
      <c r="F8" s="4">
        <f t="shared" si="1"/>
        <v>0</v>
      </c>
      <c r="G8" s="4"/>
      <c r="H8" s="4">
        <f t="shared" si="2"/>
        <v>0</v>
      </c>
      <c r="I8" s="4"/>
      <c r="J8" s="4">
        <f t="shared" si="3"/>
        <v>0</v>
      </c>
      <c r="K8" s="4">
        <f t="shared" si="4"/>
        <v>2</v>
      </c>
      <c r="L8" s="4">
        <f t="shared" si="5"/>
        <v>250</v>
      </c>
    </row>
    <row r="9" spans="2:14" ht="21.75" thickBot="1" x14ac:dyDescent="0.4">
      <c r="B9" s="5" t="s">
        <v>30</v>
      </c>
      <c r="C9" s="5" t="s">
        <v>24</v>
      </c>
      <c r="D9" s="5" t="s">
        <v>24</v>
      </c>
      <c r="E9" s="5" t="s">
        <v>24</v>
      </c>
      <c r="F9" s="5" t="s">
        <v>24</v>
      </c>
      <c r="G9" s="5" t="s">
        <v>24</v>
      </c>
      <c r="H9" s="5" t="s">
        <v>24</v>
      </c>
      <c r="I9" s="5" t="s">
        <v>24</v>
      </c>
      <c r="J9" s="5" t="s">
        <v>24</v>
      </c>
      <c r="K9" s="5" t="s">
        <v>24</v>
      </c>
      <c r="L9" s="5" t="s">
        <v>24</v>
      </c>
    </row>
    <row r="10" spans="2:14" ht="22.5" thickTop="1" thickBot="1" x14ac:dyDescent="0.4">
      <c r="B10" s="6" t="s">
        <v>13</v>
      </c>
      <c r="C10" s="6" t="s">
        <v>24</v>
      </c>
      <c r="D10" s="6" t="s">
        <v>24</v>
      </c>
      <c r="E10" s="6" t="s">
        <v>24</v>
      </c>
      <c r="F10" s="6" t="s">
        <v>24</v>
      </c>
      <c r="G10" s="6" t="s">
        <v>24</v>
      </c>
      <c r="H10" s="6" t="s">
        <v>24</v>
      </c>
      <c r="I10" s="6" t="s">
        <v>24</v>
      </c>
      <c r="J10" s="6" t="s">
        <v>24</v>
      </c>
      <c r="K10" s="6" t="s">
        <v>24</v>
      </c>
      <c r="L10" s="6" t="s">
        <v>24</v>
      </c>
    </row>
    <row r="11" spans="2:14" ht="22.5" thickTop="1" thickBot="1" x14ac:dyDescent="0.4">
      <c r="B11" s="7" t="s">
        <v>32</v>
      </c>
      <c r="C11" s="7" t="s">
        <v>24</v>
      </c>
      <c r="D11" s="7" t="s">
        <v>24</v>
      </c>
      <c r="E11" s="7" t="s">
        <v>24</v>
      </c>
      <c r="F11" s="7" t="s">
        <v>24</v>
      </c>
      <c r="G11" s="7" t="s">
        <v>24</v>
      </c>
      <c r="H11" s="7" t="s">
        <v>24</v>
      </c>
      <c r="I11" s="7" t="s">
        <v>24</v>
      </c>
      <c r="J11" s="7" t="s">
        <v>24</v>
      </c>
      <c r="K11" s="7" t="s">
        <v>24</v>
      </c>
      <c r="L11" s="7" t="s">
        <v>24</v>
      </c>
    </row>
    <row r="12" spans="2:14" ht="21" x14ac:dyDescent="0.35">
      <c r="B12" s="4" t="s">
        <v>14</v>
      </c>
      <c r="C12" s="4"/>
      <c r="D12" s="4">
        <f t="shared" si="0"/>
        <v>0</v>
      </c>
      <c r="E12" s="4">
        <v>8</v>
      </c>
      <c r="F12" s="4">
        <f t="shared" si="1"/>
        <v>1000</v>
      </c>
      <c r="G12" s="4"/>
      <c r="H12" s="4">
        <f t="shared" si="2"/>
        <v>0</v>
      </c>
      <c r="I12" s="4"/>
      <c r="J12" s="4">
        <f t="shared" si="3"/>
        <v>0</v>
      </c>
      <c r="K12" s="4">
        <f t="shared" si="4"/>
        <v>8</v>
      </c>
      <c r="L12" s="4">
        <f t="shared" si="5"/>
        <v>1000</v>
      </c>
    </row>
    <row r="13" spans="2:14" ht="21" x14ac:dyDescent="0.35">
      <c r="B13" s="4" t="s">
        <v>33</v>
      </c>
      <c r="C13" s="4"/>
      <c r="D13" s="4">
        <f t="shared" si="0"/>
        <v>0</v>
      </c>
      <c r="E13" s="4"/>
      <c r="F13" s="4">
        <f t="shared" si="1"/>
        <v>0</v>
      </c>
      <c r="G13" s="4"/>
      <c r="H13" s="4">
        <f t="shared" si="2"/>
        <v>0</v>
      </c>
      <c r="I13" s="4">
        <v>6</v>
      </c>
      <c r="J13" s="4">
        <f t="shared" si="3"/>
        <v>750</v>
      </c>
      <c r="K13" s="4">
        <f t="shared" si="4"/>
        <v>6</v>
      </c>
      <c r="L13" s="4">
        <f t="shared" si="5"/>
        <v>750</v>
      </c>
    </row>
    <row r="14" spans="2:14" ht="21" x14ac:dyDescent="0.35">
      <c r="B14" s="4" t="s">
        <v>15</v>
      </c>
      <c r="C14" s="4"/>
      <c r="D14" s="4">
        <f t="shared" si="0"/>
        <v>0</v>
      </c>
      <c r="E14" s="4"/>
      <c r="F14" s="4">
        <f t="shared" si="1"/>
        <v>0</v>
      </c>
      <c r="G14" s="4"/>
      <c r="H14" s="4">
        <f t="shared" si="2"/>
        <v>0</v>
      </c>
      <c r="I14" s="4">
        <v>1</v>
      </c>
      <c r="J14" s="4">
        <f t="shared" si="3"/>
        <v>125</v>
      </c>
      <c r="K14" s="4">
        <f t="shared" si="4"/>
        <v>1</v>
      </c>
      <c r="L14" s="4">
        <f t="shared" si="5"/>
        <v>125</v>
      </c>
    </row>
    <row r="15" spans="2:14" ht="21" x14ac:dyDescent="0.35">
      <c r="B15" s="4" t="s">
        <v>65</v>
      </c>
      <c r="C15" s="4">
        <v>14</v>
      </c>
      <c r="D15" s="4">
        <f t="shared" si="0"/>
        <v>1750</v>
      </c>
      <c r="E15" s="4"/>
      <c r="F15" s="4">
        <f t="shared" si="1"/>
        <v>0</v>
      </c>
      <c r="G15" s="4"/>
      <c r="H15" s="4">
        <f t="shared" si="2"/>
        <v>0</v>
      </c>
      <c r="I15" s="4">
        <v>14</v>
      </c>
      <c r="J15" s="4">
        <f t="shared" si="3"/>
        <v>1750</v>
      </c>
      <c r="K15" s="4">
        <f t="shared" si="4"/>
        <v>28</v>
      </c>
      <c r="L15" s="4">
        <f t="shared" si="5"/>
        <v>3500</v>
      </c>
    </row>
    <row r="16" spans="2:14" ht="21" x14ac:dyDescent="0.35">
      <c r="B16" s="4" t="s">
        <v>34</v>
      </c>
      <c r="C16" s="4">
        <v>10</v>
      </c>
      <c r="D16" s="4">
        <f t="shared" si="0"/>
        <v>1250</v>
      </c>
      <c r="E16" s="4"/>
      <c r="F16" s="4">
        <f t="shared" si="1"/>
        <v>0</v>
      </c>
      <c r="G16" s="4"/>
      <c r="H16" s="4">
        <f t="shared" si="2"/>
        <v>0</v>
      </c>
      <c r="I16" s="4">
        <v>12</v>
      </c>
      <c r="J16" s="4">
        <f t="shared" si="3"/>
        <v>1500</v>
      </c>
      <c r="K16" s="4">
        <f t="shared" si="4"/>
        <v>22</v>
      </c>
      <c r="L16" s="4">
        <f t="shared" si="5"/>
        <v>2750</v>
      </c>
    </row>
    <row r="17" spans="2:12" ht="21" x14ac:dyDescent="0.35">
      <c r="B17" s="4" t="s">
        <v>16</v>
      </c>
      <c r="C17" s="4"/>
      <c r="D17" s="4">
        <f t="shared" si="0"/>
        <v>0</v>
      </c>
      <c r="E17" s="4">
        <v>28</v>
      </c>
      <c r="F17" s="4">
        <f t="shared" si="1"/>
        <v>3500</v>
      </c>
      <c r="G17" s="4"/>
      <c r="H17" s="4">
        <f t="shared" si="2"/>
        <v>0</v>
      </c>
      <c r="I17" s="4"/>
      <c r="J17" s="4">
        <f t="shared" si="3"/>
        <v>0</v>
      </c>
      <c r="K17" s="4">
        <f t="shared" si="4"/>
        <v>28</v>
      </c>
      <c r="L17" s="4">
        <f t="shared" si="5"/>
        <v>3500</v>
      </c>
    </row>
    <row r="18" spans="2:12" ht="21" x14ac:dyDescent="0.35">
      <c r="B18" s="4" t="s">
        <v>25</v>
      </c>
      <c r="C18" s="4"/>
      <c r="D18" s="4">
        <f t="shared" si="0"/>
        <v>0</v>
      </c>
      <c r="E18" s="4">
        <v>14</v>
      </c>
      <c r="F18" s="4">
        <f t="shared" si="1"/>
        <v>1750</v>
      </c>
      <c r="G18" s="4"/>
      <c r="H18" s="4">
        <f t="shared" si="2"/>
        <v>0</v>
      </c>
      <c r="I18" s="4"/>
      <c r="J18" s="4">
        <f t="shared" si="3"/>
        <v>0</v>
      </c>
      <c r="K18" s="4">
        <f t="shared" si="4"/>
        <v>14</v>
      </c>
      <c r="L18" s="4">
        <f t="shared" si="5"/>
        <v>1750</v>
      </c>
    </row>
    <row r="19" spans="2:12" ht="21.75" thickBot="1" x14ac:dyDescent="0.4">
      <c r="B19" s="7" t="s">
        <v>35</v>
      </c>
      <c r="C19" s="7" t="s">
        <v>24</v>
      </c>
      <c r="D19" s="7" t="s">
        <v>24</v>
      </c>
      <c r="E19" s="7" t="s">
        <v>24</v>
      </c>
      <c r="F19" s="7" t="s">
        <v>24</v>
      </c>
      <c r="G19" s="7" t="s">
        <v>24</v>
      </c>
      <c r="H19" s="7" t="s">
        <v>24</v>
      </c>
      <c r="I19" s="7" t="s">
        <v>24</v>
      </c>
      <c r="J19" s="7" t="s">
        <v>24</v>
      </c>
      <c r="K19" s="7" t="s">
        <v>24</v>
      </c>
      <c r="L19" s="7" t="s">
        <v>24</v>
      </c>
    </row>
    <row r="20" spans="2:12" ht="21" x14ac:dyDescent="0.35">
      <c r="B20" s="4" t="s">
        <v>26</v>
      </c>
      <c r="C20" s="4">
        <v>20</v>
      </c>
      <c r="D20" s="4">
        <f t="shared" si="0"/>
        <v>2500</v>
      </c>
      <c r="E20" s="4"/>
      <c r="F20" s="4">
        <f t="shared" si="1"/>
        <v>0</v>
      </c>
      <c r="G20" s="4"/>
      <c r="H20" s="4">
        <f t="shared" si="2"/>
        <v>0</v>
      </c>
      <c r="I20" s="4"/>
      <c r="J20" s="4">
        <f t="shared" si="3"/>
        <v>0</v>
      </c>
      <c r="K20" s="4">
        <f t="shared" si="4"/>
        <v>20</v>
      </c>
      <c r="L20" s="4">
        <f t="shared" si="5"/>
        <v>2500</v>
      </c>
    </row>
    <row r="21" spans="2:12" ht="21" x14ac:dyDescent="0.35">
      <c r="B21" s="4" t="s">
        <v>27</v>
      </c>
      <c r="C21" s="4">
        <v>15</v>
      </c>
      <c r="D21" s="4">
        <f t="shared" si="0"/>
        <v>1875</v>
      </c>
      <c r="E21" s="4"/>
      <c r="F21" s="4">
        <f t="shared" si="1"/>
        <v>0</v>
      </c>
      <c r="G21" s="4"/>
      <c r="H21" s="4">
        <f t="shared" si="2"/>
        <v>0</v>
      </c>
      <c r="I21" s="4"/>
      <c r="J21" s="4">
        <f t="shared" si="3"/>
        <v>0</v>
      </c>
      <c r="K21" s="4">
        <f t="shared" si="4"/>
        <v>15</v>
      </c>
      <c r="L21" s="4">
        <f t="shared" si="5"/>
        <v>1875</v>
      </c>
    </row>
    <row r="22" spans="2:12" ht="21" x14ac:dyDescent="0.35">
      <c r="B22" s="4" t="s">
        <v>28</v>
      </c>
      <c r="C22" s="4"/>
      <c r="D22" s="4">
        <f t="shared" si="0"/>
        <v>0</v>
      </c>
      <c r="E22" s="4"/>
      <c r="F22" s="4">
        <f t="shared" si="1"/>
        <v>0</v>
      </c>
      <c r="G22" s="4"/>
      <c r="H22" s="4">
        <f t="shared" si="2"/>
        <v>0</v>
      </c>
      <c r="I22" s="4">
        <v>2</v>
      </c>
      <c r="J22" s="4">
        <f t="shared" si="3"/>
        <v>250</v>
      </c>
      <c r="K22" s="4">
        <f t="shared" si="4"/>
        <v>2</v>
      </c>
      <c r="L22" s="4">
        <f t="shared" si="5"/>
        <v>250</v>
      </c>
    </row>
    <row r="23" spans="2:12" ht="21" x14ac:dyDescent="0.35">
      <c r="B23" s="4" t="s">
        <v>36</v>
      </c>
      <c r="C23" s="4"/>
      <c r="D23" s="4">
        <f t="shared" si="0"/>
        <v>0</v>
      </c>
      <c r="E23" s="4"/>
      <c r="F23" s="4">
        <f t="shared" si="1"/>
        <v>0</v>
      </c>
      <c r="G23" s="4">
        <v>10</v>
      </c>
      <c r="H23" s="4">
        <f t="shared" si="2"/>
        <v>1250</v>
      </c>
      <c r="I23" s="4"/>
      <c r="J23" s="4">
        <f t="shared" si="3"/>
        <v>0</v>
      </c>
      <c r="K23" s="4">
        <f t="shared" si="4"/>
        <v>10</v>
      </c>
      <c r="L23" s="4">
        <f t="shared" si="5"/>
        <v>1250</v>
      </c>
    </row>
    <row r="24" spans="2:12" ht="21" x14ac:dyDescent="0.35">
      <c r="B24" s="4" t="s">
        <v>66</v>
      </c>
      <c r="C24" s="4"/>
      <c r="D24" s="4">
        <f t="shared" si="0"/>
        <v>0</v>
      </c>
      <c r="E24" s="4"/>
      <c r="F24" s="4">
        <f t="shared" si="1"/>
        <v>0</v>
      </c>
      <c r="G24" s="4">
        <v>6</v>
      </c>
      <c r="H24" s="4">
        <f t="shared" si="2"/>
        <v>750</v>
      </c>
      <c r="I24" s="4"/>
      <c r="J24" s="4">
        <f t="shared" si="3"/>
        <v>0</v>
      </c>
      <c r="K24" s="4">
        <f t="shared" si="4"/>
        <v>6</v>
      </c>
      <c r="L24" s="4">
        <f t="shared" si="5"/>
        <v>750</v>
      </c>
    </row>
    <row r="25" spans="2:12" ht="21" x14ac:dyDescent="0.35">
      <c r="B25" s="4" t="s">
        <v>37</v>
      </c>
      <c r="C25" s="4">
        <v>2</v>
      </c>
      <c r="D25" s="4">
        <f t="shared" si="0"/>
        <v>250</v>
      </c>
      <c r="E25" s="4"/>
      <c r="F25" s="4">
        <f t="shared" si="1"/>
        <v>0</v>
      </c>
      <c r="G25" s="4"/>
      <c r="H25" s="4">
        <f t="shared" si="2"/>
        <v>0</v>
      </c>
      <c r="I25" s="4">
        <v>2</v>
      </c>
      <c r="J25" s="4">
        <f t="shared" si="3"/>
        <v>250</v>
      </c>
      <c r="K25" s="4">
        <f t="shared" si="4"/>
        <v>4</v>
      </c>
      <c r="L25" s="4">
        <f t="shared" si="5"/>
        <v>500</v>
      </c>
    </row>
    <row r="26" spans="2:12" ht="21" x14ac:dyDescent="0.35">
      <c r="B26" s="4" t="s">
        <v>42</v>
      </c>
      <c r="C26" s="4">
        <v>7</v>
      </c>
      <c r="D26" s="4">
        <f t="shared" si="0"/>
        <v>875</v>
      </c>
      <c r="E26" s="4">
        <v>7</v>
      </c>
      <c r="F26" s="4">
        <f t="shared" si="1"/>
        <v>875</v>
      </c>
      <c r="G26" s="4"/>
      <c r="H26" s="4">
        <f t="shared" si="2"/>
        <v>0</v>
      </c>
      <c r="I26" s="4"/>
      <c r="J26" s="4">
        <f t="shared" si="3"/>
        <v>0</v>
      </c>
      <c r="K26" s="4">
        <f t="shared" si="4"/>
        <v>14</v>
      </c>
      <c r="L26" s="4">
        <f t="shared" si="5"/>
        <v>1750</v>
      </c>
    </row>
    <row r="27" spans="2:12" ht="21" x14ac:dyDescent="0.35">
      <c r="B27" s="4" t="s">
        <v>50</v>
      </c>
      <c r="C27" s="4"/>
      <c r="D27" s="4">
        <f t="shared" si="0"/>
        <v>0</v>
      </c>
      <c r="E27" s="4">
        <v>11</v>
      </c>
      <c r="F27" s="4">
        <f t="shared" si="1"/>
        <v>1375</v>
      </c>
      <c r="G27" s="4">
        <v>11</v>
      </c>
      <c r="H27" s="4">
        <f t="shared" si="2"/>
        <v>1375</v>
      </c>
      <c r="I27" s="4"/>
      <c r="J27" s="4">
        <f t="shared" si="3"/>
        <v>0</v>
      </c>
      <c r="K27" s="4">
        <f t="shared" si="4"/>
        <v>22</v>
      </c>
      <c r="L27" s="4">
        <f t="shared" si="5"/>
        <v>2750</v>
      </c>
    </row>
    <row r="28" spans="2:12" ht="21" x14ac:dyDescent="0.35">
      <c r="B28" s="4" t="s">
        <v>51</v>
      </c>
      <c r="C28" s="4">
        <v>5</v>
      </c>
      <c r="D28" s="4">
        <f t="shared" si="0"/>
        <v>625</v>
      </c>
      <c r="E28" s="4"/>
      <c r="F28" s="4">
        <f t="shared" si="1"/>
        <v>0</v>
      </c>
      <c r="G28" s="4"/>
      <c r="H28" s="4">
        <f t="shared" si="2"/>
        <v>0</v>
      </c>
      <c r="I28" s="4">
        <v>11</v>
      </c>
      <c r="J28" s="4">
        <f t="shared" si="3"/>
        <v>1375</v>
      </c>
      <c r="K28" s="4">
        <f t="shared" si="4"/>
        <v>16</v>
      </c>
      <c r="L28" s="4">
        <f t="shared" si="5"/>
        <v>2000</v>
      </c>
    </row>
    <row r="29" spans="2:12" ht="21" x14ac:dyDescent="0.35">
      <c r="B29" s="4" t="s">
        <v>53</v>
      </c>
      <c r="C29" s="4">
        <v>10</v>
      </c>
      <c r="D29" s="4">
        <f t="shared" si="0"/>
        <v>1250</v>
      </c>
      <c r="E29" s="4"/>
      <c r="F29" s="4">
        <f t="shared" si="1"/>
        <v>0</v>
      </c>
      <c r="G29" s="4"/>
      <c r="H29" s="4">
        <f t="shared" si="2"/>
        <v>0</v>
      </c>
      <c r="I29" s="4">
        <v>11</v>
      </c>
      <c r="J29" s="4">
        <f t="shared" si="3"/>
        <v>1375</v>
      </c>
      <c r="K29" s="4">
        <f t="shared" si="4"/>
        <v>21</v>
      </c>
      <c r="L29" s="4">
        <f t="shared" si="5"/>
        <v>2625</v>
      </c>
    </row>
    <row r="30" spans="2:12" ht="21" x14ac:dyDescent="0.35">
      <c r="B30" s="4" t="s">
        <v>55</v>
      </c>
      <c r="C30" s="4"/>
      <c r="D30" s="4">
        <f t="shared" si="0"/>
        <v>0</v>
      </c>
      <c r="E30" s="4">
        <v>21</v>
      </c>
      <c r="F30" s="4">
        <f t="shared" si="1"/>
        <v>2625</v>
      </c>
      <c r="G30" s="4">
        <v>21</v>
      </c>
      <c r="H30" s="4">
        <f t="shared" si="2"/>
        <v>2625</v>
      </c>
      <c r="I30" s="4"/>
      <c r="J30" s="4">
        <f t="shared" si="3"/>
        <v>0</v>
      </c>
      <c r="K30" s="4">
        <f t="shared" si="4"/>
        <v>42</v>
      </c>
      <c r="L30" s="4">
        <f t="shared" si="5"/>
        <v>5250</v>
      </c>
    </row>
    <row r="31" spans="2:12" ht="21" x14ac:dyDescent="0.35">
      <c r="B31" s="4" t="s">
        <v>39</v>
      </c>
      <c r="C31" s="4">
        <v>6</v>
      </c>
      <c r="D31" s="4">
        <f t="shared" si="0"/>
        <v>750</v>
      </c>
      <c r="E31" s="4"/>
      <c r="F31" s="4">
        <f t="shared" si="1"/>
        <v>0</v>
      </c>
      <c r="G31" s="4"/>
      <c r="H31" s="4">
        <f t="shared" si="2"/>
        <v>0</v>
      </c>
      <c r="I31" s="4">
        <v>6</v>
      </c>
      <c r="J31" s="4">
        <f t="shared" si="3"/>
        <v>750</v>
      </c>
      <c r="K31" s="4">
        <f t="shared" si="4"/>
        <v>12</v>
      </c>
      <c r="L31" s="4">
        <f t="shared" si="5"/>
        <v>1500</v>
      </c>
    </row>
    <row r="32" spans="2:12" ht="21.75" thickBot="1" x14ac:dyDescent="0.4">
      <c r="B32" s="7" t="s">
        <v>38</v>
      </c>
      <c r="C32" s="7" t="s">
        <v>24</v>
      </c>
      <c r="D32" s="7" t="s">
        <v>24</v>
      </c>
      <c r="E32" s="7" t="s">
        <v>24</v>
      </c>
      <c r="F32" s="7" t="s">
        <v>24</v>
      </c>
      <c r="G32" s="7" t="s">
        <v>24</v>
      </c>
      <c r="H32" s="7" t="s">
        <v>24</v>
      </c>
      <c r="I32" s="7" t="s">
        <v>24</v>
      </c>
      <c r="J32" s="7" t="s">
        <v>24</v>
      </c>
      <c r="K32" s="7" t="s">
        <v>24</v>
      </c>
      <c r="L32" s="7" t="s">
        <v>24</v>
      </c>
    </row>
    <row r="33" spans="2:12" ht="21" x14ac:dyDescent="0.35">
      <c r="B33" s="4" t="s">
        <v>41</v>
      </c>
      <c r="C33" s="4"/>
      <c r="D33" s="4">
        <f t="shared" si="0"/>
        <v>0</v>
      </c>
      <c r="E33" s="4">
        <v>6</v>
      </c>
      <c r="F33" s="4">
        <f t="shared" si="1"/>
        <v>750</v>
      </c>
      <c r="G33" s="4">
        <v>6</v>
      </c>
      <c r="H33" s="4">
        <f t="shared" si="2"/>
        <v>750</v>
      </c>
      <c r="I33" s="4"/>
      <c r="J33" s="4">
        <f t="shared" si="3"/>
        <v>0</v>
      </c>
      <c r="K33" s="4">
        <f t="shared" si="4"/>
        <v>12</v>
      </c>
      <c r="L33" s="4">
        <f t="shared" si="5"/>
        <v>1500</v>
      </c>
    </row>
    <row r="34" spans="2:12" ht="21" x14ac:dyDescent="0.35">
      <c r="B34" s="4" t="s">
        <v>40</v>
      </c>
      <c r="C34" s="4">
        <v>12</v>
      </c>
      <c r="D34" s="4">
        <f t="shared" si="0"/>
        <v>1500</v>
      </c>
      <c r="E34" s="4"/>
      <c r="F34" s="4">
        <f t="shared" si="1"/>
        <v>0</v>
      </c>
      <c r="G34" s="4"/>
      <c r="H34" s="4">
        <f t="shared" si="2"/>
        <v>0</v>
      </c>
      <c r="I34" s="4">
        <v>10</v>
      </c>
      <c r="J34" s="4">
        <f t="shared" si="3"/>
        <v>1250</v>
      </c>
      <c r="K34" s="4">
        <f t="shared" si="4"/>
        <v>22</v>
      </c>
      <c r="L34" s="4">
        <f t="shared" si="5"/>
        <v>2750</v>
      </c>
    </row>
    <row r="35" spans="2:12" ht="21" x14ac:dyDescent="0.35">
      <c r="B35" s="4" t="s">
        <v>43</v>
      </c>
      <c r="C35" s="4"/>
      <c r="D35" s="4">
        <f t="shared" si="0"/>
        <v>0</v>
      </c>
      <c r="E35" s="4">
        <v>13</v>
      </c>
      <c r="F35" s="4">
        <f t="shared" si="1"/>
        <v>1625</v>
      </c>
      <c r="G35" s="4">
        <v>12</v>
      </c>
      <c r="H35" s="4">
        <f t="shared" si="2"/>
        <v>1500</v>
      </c>
      <c r="I35" s="4"/>
      <c r="J35" s="4">
        <f t="shared" si="3"/>
        <v>0</v>
      </c>
      <c r="K35" s="4">
        <f t="shared" si="4"/>
        <v>25</v>
      </c>
      <c r="L35" s="4">
        <f t="shared" si="5"/>
        <v>3125</v>
      </c>
    </row>
    <row r="36" spans="2:12" ht="21.75" thickBot="1" x14ac:dyDescent="0.4">
      <c r="B36" s="7" t="s">
        <v>44</v>
      </c>
      <c r="C36" s="8" t="s">
        <v>24</v>
      </c>
      <c r="D36" s="8" t="s">
        <v>24</v>
      </c>
      <c r="E36" s="8" t="s">
        <v>24</v>
      </c>
      <c r="F36" s="8" t="s">
        <v>24</v>
      </c>
      <c r="G36" s="8" t="s">
        <v>24</v>
      </c>
      <c r="H36" s="8" t="s">
        <v>24</v>
      </c>
      <c r="I36" s="8" t="s">
        <v>24</v>
      </c>
      <c r="J36" s="8" t="s">
        <v>24</v>
      </c>
      <c r="K36" s="8" t="s">
        <v>24</v>
      </c>
      <c r="L36" s="8" t="s">
        <v>24</v>
      </c>
    </row>
    <row r="37" spans="2:12" ht="21" x14ac:dyDescent="0.35">
      <c r="B37" s="4" t="s">
        <v>45</v>
      </c>
      <c r="C37" s="4"/>
      <c r="D37" s="4">
        <f t="shared" si="0"/>
        <v>0</v>
      </c>
      <c r="E37" s="4">
        <v>15</v>
      </c>
      <c r="F37" s="4">
        <f t="shared" si="1"/>
        <v>1875</v>
      </c>
      <c r="G37" s="4">
        <v>15</v>
      </c>
      <c r="H37" s="4">
        <f t="shared" si="2"/>
        <v>1875</v>
      </c>
      <c r="I37" s="4"/>
      <c r="J37" s="4">
        <f t="shared" si="3"/>
        <v>0</v>
      </c>
      <c r="K37" s="4">
        <f t="shared" si="4"/>
        <v>30</v>
      </c>
      <c r="L37" s="4">
        <f t="shared" si="5"/>
        <v>3750</v>
      </c>
    </row>
    <row r="38" spans="2:12" ht="21" x14ac:dyDescent="0.35">
      <c r="B38" s="4" t="s">
        <v>47</v>
      </c>
      <c r="C38" s="4">
        <v>3</v>
      </c>
      <c r="D38" s="4">
        <f t="shared" si="0"/>
        <v>375</v>
      </c>
      <c r="E38" s="4"/>
      <c r="F38" s="4">
        <f t="shared" si="1"/>
        <v>0</v>
      </c>
      <c r="G38" s="4"/>
      <c r="H38" s="4">
        <f t="shared" si="2"/>
        <v>0</v>
      </c>
      <c r="I38" s="4">
        <v>3</v>
      </c>
      <c r="J38" s="4">
        <f t="shared" si="3"/>
        <v>375</v>
      </c>
      <c r="K38" s="4">
        <f t="shared" si="4"/>
        <v>6</v>
      </c>
      <c r="L38" s="4">
        <f t="shared" si="5"/>
        <v>750</v>
      </c>
    </row>
    <row r="39" spans="2:12" ht="21" x14ac:dyDescent="0.35">
      <c r="B39" s="4" t="s">
        <v>46</v>
      </c>
      <c r="C39" s="4">
        <v>3</v>
      </c>
      <c r="D39" s="4">
        <f t="shared" si="0"/>
        <v>375</v>
      </c>
      <c r="E39" s="4"/>
      <c r="F39" s="4">
        <f t="shared" si="1"/>
        <v>0</v>
      </c>
      <c r="G39" s="4"/>
      <c r="H39" s="4">
        <f t="shared" si="2"/>
        <v>0</v>
      </c>
      <c r="I39" s="4">
        <v>3</v>
      </c>
      <c r="J39" s="4">
        <f t="shared" si="3"/>
        <v>375</v>
      </c>
      <c r="K39" s="4">
        <f t="shared" si="4"/>
        <v>6</v>
      </c>
      <c r="L39" s="4">
        <f t="shared" si="5"/>
        <v>750</v>
      </c>
    </row>
    <row r="40" spans="2:12" ht="21.75" thickBot="1" x14ac:dyDescent="0.4">
      <c r="B40" s="7" t="s">
        <v>48</v>
      </c>
      <c r="C40" s="7" t="s">
        <v>24</v>
      </c>
      <c r="D40" s="7" t="s">
        <v>24</v>
      </c>
      <c r="E40" s="7" t="s">
        <v>24</v>
      </c>
      <c r="F40" s="7" t="s">
        <v>24</v>
      </c>
      <c r="G40" s="7" t="s">
        <v>24</v>
      </c>
      <c r="H40" s="7" t="s">
        <v>24</v>
      </c>
      <c r="I40" s="7" t="s">
        <v>24</v>
      </c>
      <c r="J40" s="7" t="s">
        <v>24</v>
      </c>
      <c r="K40" s="7" t="s">
        <v>24</v>
      </c>
      <c r="L40" s="7" t="s">
        <v>24</v>
      </c>
    </row>
    <row r="41" spans="2:12" ht="21" x14ac:dyDescent="0.35">
      <c r="B41" s="4" t="s">
        <v>49</v>
      </c>
      <c r="C41" s="4"/>
      <c r="D41" s="4">
        <f t="shared" si="0"/>
        <v>0</v>
      </c>
      <c r="E41" s="4">
        <v>21</v>
      </c>
      <c r="F41" s="4">
        <f t="shared" si="1"/>
        <v>2625</v>
      </c>
      <c r="G41" s="4">
        <v>8</v>
      </c>
      <c r="H41" s="4">
        <f t="shared" si="2"/>
        <v>1000</v>
      </c>
      <c r="I41" s="4"/>
      <c r="J41" s="4">
        <f t="shared" si="3"/>
        <v>0</v>
      </c>
      <c r="K41" s="4">
        <f t="shared" si="4"/>
        <v>29</v>
      </c>
      <c r="L41" s="4">
        <f t="shared" si="5"/>
        <v>3625</v>
      </c>
    </row>
    <row r="42" spans="2:12" ht="21" x14ac:dyDescent="0.35">
      <c r="B42" s="4" t="s">
        <v>52</v>
      </c>
      <c r="C42" s="4"/>
      <c r="D42" s="4">
        <f t="shared" si="0"/>
        <v>0</v>
      </c>
      <c r="E42" s="4">
        <v>14</v>
      </c>
      <c r="F42" s="4">
        <f t="shared" si="1"/>
        <v>1750</v>
      </c>
      <c r="G42" s="4">
        <v>8</v>
      </c>
      <c r="H42" s="4">
        <f t="shared" si="2"/>
        <v>1000</v>
      </c>
      <c r="I42" s="4">
        <v>14</v>
      </c>
      <c r="J42" s="4">
        <f t="shared" si="3"/>
        <v>1750</v>
      </c>
      <c r="K42" s="4">
        <f t="shared" si="4"/>
        <v>36</v>
      </c>
      <c r="L42" s="4">
        <f t="shared" si="5"/>
        <v>4500</v>
      </c>
    </row>
    <row r="43" spans="2:12" ht="21" x14ac:dyDescent="0.35">
      <c r="B43" s="4" t="s">
        <v>54</v>
      </c>
      <c r="C43" s="4"/>
      <c r="D43" s="4">
        <f t="shared" si="0"/>
        <v>0</v>
      </c>
      <c r="E43" s="4">
        <v>14</v>
      </c>
      <c r="F43" s="4">
        <f t="shared" si="1"/>
        <v>1750</v>
      </c>
      <c r="G43" s="4">
        <v>14</v>
      </c>
      <c r="H43" s="4">
        <f t="shared" si="2"/>
        <v>1750</v>
      </c>
      <c r="I43" s="4"/>
      <c r="J43" s="4">
        <f t="shared" si="3"/>
        <v>0</v>
      </c>
      <c r="K43" s="4">
        <f t="shared" si="4"/>
        <v>28</v>
      </c>
      <c r="L43" s="4">
        <f t="shared" si="5"/>
        <v>3500</v>
      </c>
    </row>
    <row r="44" spans="2:12" ht="21.75" thickBot="1" x14ac:dyDescent="0.4">
      <c r="B44" s="7" t="s">
        <v>56</v>
      </c>
      <c r="C44" s="7" t="s">
        <v>24</v>
      </c>
      <c r="D44" s="7" t="s">
        <v>24</v>
      </c>
      <c r="E44" s="7" t="s">
        <v>24</v>
      </c>
      <c r="F44" s="7" t="s">
        <v>24</v>
      </c>
      <c r="G44" s="7" t="s">
        <v>24</v>
      </c>
      <c r="H44" s="7" t="s">
        <v>24</v>
      </c>
      <c r="I44" s="7" t="s">
        <v>24</v>
      </c>
      <c r="J44" s="7" t="s">
        <v>24</v>
      </c>
      <c r="K44" s="7" t="s">
        <v>24</v>
      </c>
      <c r="L44" s="7" t="s">
        <v>24</v>
      </c>
    </row>
    <row r="45" spans="2:12" ht="21" x14ac:dyDescent="0.35">
      <c r="B45" s="4" t="s">
        <v>57</v>
      </c>
      <c r="C45" s="4">
        <v>11</v>
      </c>
      <c r="D45" s="4">
        <f t="shared" si="0"/>
        <v>1375</v>
      </c>
      <c r="E45" s="4"/>
      <c r="F45" s="4">
        <f t="shared" si="1"/>
        <v>0</v>
      </c>
      <c r="G45" s="4"/>
      <c r="H45" s="4">
        <f t="shared" si="2"/>
        <v>0</v>
      </c>
      <c r="I45" s="4">
        <v>11</v>
      </c>
      <c r="J45" s="4">
        <f t="shared" si="3"/>
        <v>1375</v>
      </c>
      <c r="K45" s="4">
        <f t="shared" si="4"/>
        <v>22</v>
      </c>
      <c r="L45" s="4">
        <f t="shared" si="5"/>
        <v>2750</v>
      </c>
    </row>
    <row r="46" spans="2:12" ht="21" x14ac:dyDescent="0.35">
      <c r="B46" s="4" t="s">
        <v>58</v>
      </c>
      <c r="C46" s="4"/>
      <c r="D46" s="4">
        <f t="shared" si="0"/>
        <v>0</v>
      </c>
      <c r="E46" s="4">
        <v>11</v>
      </c>
      <c r="F46" s="4">
        <f t="shared" si="1"/>
        <v>1375</v>
      </c>
      <c r="G46" s="4">
        <v>21</v>
      </c>
      <c r="H46" s="4">
        <f t="shared" si="2"/>
        <v>2625</v>
      </c>
      <c r="I46" s="4"/>
      <c r="J46" s="4">
        <f t="shared" si="3"/>
        <v>0</v>
      </c>
      <c r="K46" s="4">
        <f t="shared" si="4"/>
        <v>32</v>
      </c>
      <c r="L46" s="4">
        <f t="shared" si="5"/>
        <v>4000</v>
      </c>
    </row>
    <row r="47" spans="2:12" ht="21" x14ac:dyDescent="0.35">
      <c r="B47" s="4" t="s">
        <v>59</v>
      </c>
      <c r="C47" s="4">
        <v>11</v>
      </c>
      <c r="D47" s="4">
        <f t="shared" si="0"/>
        <v>1375</v>
      </c>
      <c r="E47" s="4"/>
      <c r="F47" s="4">
        <f t="shared" si="1"/>
        <v>0</v>
      </c>
      <c r="G47" s="4">
        <v>0</v>
      </c>
      <c r="H47" s="4">
        <f t="shared" si="2"/>
        <v>0</v>
      </c>
      <c r="I47" s="4">
        <v>11</v>
      </c>
      <c r="J47" s="4">
        <f t="shared" si="3"/>
        <v>1375</v>
      </c>
      <c r="K47" s="4">
        <f t="shared" si="4"/>
        <v>22</v>
      </c>
      <c r="L47" s="4">
        <f t="shared" si="5"/>
        <v>2750</v>
      </c>
    </row>
    <row r="48" spans="2:12" ht="21" x14ac:dyDescent="0.35">
      <c r="B48" s="4" t="s">
        <v>61</v>
      </c>
      <c r="C48" s="4"/>
      <c r="D48" s="4">
        <f t="shared" si="0"/>
        <v>0</v>
      </c>
      <c r="E48" s="4"/>
      <c r="F48" s="4">
        <f t="shared" si="1"/>
        <v>0</v>
      </c>
      <c r="G48" s="4">
        <v>1</v>
      </c>
      <c r="H48" s="4">
        <f t="shared" si="2"/>
        <v>125</v>
      </c>
      <c r="I48" s="4"/>
      <c r="J48" s="4">
        <f t="shared" si="3"/>
        <v>0</v>
      </c>
      <c r="K48" s="4">
        <f t="shared" si="4"/>
        <v>1</v>
      </c>
      <c r="L48" s="4">
        <f t="shared" si="5"/>
        <v>125</v>
      </c>
    </row>
    <row r="49" spans="2:12" ht="21" x14ac:dyDescent="0.35">
      <c r="B49" s="4" t="s">
        <v>60</v>
      </c>
      <c r="C49" s="4"/>
      <c r="D49" s="4">
        <f t="shared" si="0"/>
        <v>0</v>
      </c>
      <c r="E49" s="4"/>
      <c r="F49" s="4">
        <f t="shared" si="1"/>
        <v>0</v>
      </c>
      <c r="G49" s="4">
        <v>1</v>
      </c>
      <c r="H49" s="4">
        <f t="shared" si="2"/>
        <v>125</v>
      </c>
      <c r="I49" s="4"/>
      <c r="J49" s="4">
        <f t="shared" si="3"/>
        <v>0</v>
      </c>
      <c r="K49" s="4">
        <f t="shared" si="4"/>
        <v>1</v>
      </c>
      <c r="L49" s="4">
        <f t="shared" si="5"/>
        <v>125</v>
      </c>
    </row>
    <row r="50" spans="2:12" ht="21.75" thickBot="1" x14ac:dyDescent="0.4">
      <c r="B50" s="9" t="s">
        <v>17</v>
      </c>
      <c r="C50" s="9" t="s">
        <v>24</v>
      </c>
      <c r="D50" s="9" t="s">
        <v>24</v>
      </c>
      <c r="E50" s="9" t="s">
        <v>24</v>
      </c>
      <c r="F50" s="9" t="s">
        <v>24</v>
      </c>
      <c r="G50" s="9" t="s">
        <v>24</v>
      </c>
      <c r="H50" s="9" t="s">
        <v>24</v>
      </c>
      <c r="I50" s="9" t="s">
        <v>24</v>
      </c>
      <c r="J50" s="9" t="s">
        <v>24</v>
      </c>
      <c r="K50" s="9" t="s">
        <v>24</v>
      </c>
      <c r="L50" s="9" t="s">
        <v>24</v>
      </c>
    </row>
    <row r="51" spans="2:12" ht="21.75" thickTop="1" x14ac:dyDescent="0.35">
      <c r="B51" s="4" t="s">
        <v>62</v>
      </c>
      <c r="C51" s="4">
        <v>2</v>
      </c>
      <c r="D51" s="4">
        <f t="shared" si="0"/>
        <v>250</v>
      </c>
      <c r="E51" s="4"/>
      <c r="F51" s="4">
        <f t="shared" si="1"/>
        <v>0</v>
      </c>
      <c r="G51" s="4">
        <v>2</v>
      </c>
      <c r="H51" s="4">
        <f t="shared" si="2"/>
        <v>250</v>
      </c>
      <c r="I51" s="4"/>
      <c r="J51" s="4">
        <f t="shared" si="3"/>
        <v>0</v>
      </c>
      <c r="K51" s="4">
        <f t="shared" si="4"/>
        <v>4</v>
      </c>
      <c r="L51" s="4">
        <f t="shared" si="5"/>
        <v>500</v>
      </c>
    </row>
    <row r="52" spans="2:12" ht="21" x14ac:dyDescent="0.35">
      <c r="B52" s="4" t="s">
        <v>64</v>
      </c>
      <c r="C52" s="4">
        <v>1</v>
      </c>
      <c r="D52" s="4">
        <f t="shared" si="0"/>
        <v>125</v>
      </c>
      <c r="E52" s="4"/>
      <c r="F52" s="4">
        <f t="shared" si="1"/>
        <v>0</v>
      </c>
      <c r="G52" s="4">
        <v>1</v>
      </c>
      <c r="H52" s="4">
        <f t="shared" si="2"/>
        <v>125</v>
      </c>
      <c r="I52" s="4"/>
      <c r="J52" s="4">
        <f t="shared" si="3"/>
        <v>0</v>
      </c>
      <c r="K52" s="4">
        <f t="shared" si="4"/>
        <v>2</v>
      </c>
      <c r="L52" s="4">
        <f t="shared" si="5"/>
        <v>250</v>
      </c>
    </row>
    <row r="53" spans="2:12" ht="21" x14ac:dyDescent="0.35">
      <c r="B53" s="4" t="s">
        <v>18</v>
      </c>
      <c r="C53" s="4">
        <v>15</v>
      </c>
      <c r="D53" s="4">
        <f t="shared" si="0"/>
        <v>1875</v>
      </c>
      <c r="E53" s="4"/>
      <c r="F53" s="4">
        <f t="shared" si="1"/>
        <v>0</v>
      </c>
      <c r="G53" s="4">
        <v>14</v>
      </c>
      <c r="H53" s="4">
        <f t="shared" si="2"/>
        <v>1750</v>
      </c>
      <c r="I53" s="4"/>
      <c r="J53" s="4">
        <f t="shared" si="3"/>
        <v>0</v>
      </c>
      <c r="K53" s="4">
        <f t="shared" si="4"/>
        <v>29</v>
      </c>
      <c r="L53" s="4">
        <f t="shared" si="5"/>
        <v>3625</v>
      </c>
    </row>
    <row r="54" spans="2:12" ht="21.75" thickBot="1" x14ac:dyDescent="0.4">
      <c r="B54" s="7" t="s">
        <v>19</v>
      </c>
      <c r="C54" s="7" t="s">
        <v>24</v>
      </c>
      <c r="D54" s="7" t="s">
        <v>24</v>
      </c>
      <c r="E54" s="7" t="s">
        <v>24</v>
      </c>
      <c r="F54" s="7" t="s">
        <v>24</v>
      </c>
      <c r="G54" s="7" t="s">
        <v>24</v>
      </c>
      <c r="H54" s="7" t="s">
        <v>24</v>
      </c>
      <c r="I54" s="7" t="s">
        <v>24</v>
      </c>
      <c r="J54" s="7" t="s">
        <v>24</v>
      </c>
      <c r="K54" s="7" t="s">
        <v>24</v>
      </c>
      <c r="L54" s="7" t="s">
        <v>24</v>
      </c>
    </row>
    <row r="55" spans="2:12" ht="21" x14ac:dyDescent="0.35">
      <c r="B55" s="4" t="s">
        <v>63</v>
      </c>
      <c r="C55" s="4"/>
      <c r="D55" s="4">
        <f t="shared" si="0"/>
        <v>0</v>
      </c>
      <c r="E55" s="4"/>
      <c r="F55" s="4">
        <f t="shared" si="1"/>
        <v>0</v>
      </c>
      <c r="G55" s="4">
        <v>6</v>
      </c>
      <c r="H55" s="4">
        <f t="shared" si="2"/>
        <v>750</v>
      </c>
      <c r="I55" s="4"/>
      <c r="J55" s="4">
        <f t="shared" si="3"/>
        <v>0</v>
      </c>
      <c r="K55" s="4">
        <f t="shared" si="4"/>
        <v>6</v>
      </c>
      <c r="L55" s="4">
        <f t="shared" si="5"/>
        <v>750</v>
      </c>
    </row>
    <row r="56" spans="2:12" ht="21" x14ac:dyDescent="0.35">
      <c r="B56" s="4" t="s">
        <v>20</v>
      </c>
      <c r="C56" s="4">
        <v>7</v>
      </c>
      <c r="D56" s="4">
        <f>$N$4*C56</f>
        <v>875</v>
      </c>
      <c r="E56" s="4"/>
      <c r="F56" s="4">
        <f>$N$4*E56</f>
        <v>0</v>
      </c>
      <c r="G56" s="4"/>
      <c r="H56" s="4">
        <f>$N$4*G56</f>
        <v>0</v>
      </c>
      <c r="I56" s="4"/>
      <c r="J56" s="4">
        <f>$N$4*I56</f>
        <v>0</v>
      </c>
      <c r="K56" s="4">
        <f>C56+E56+G56+I56</f>
        <v>7</v>
      </c>
      <c r="L56" s="4">
        <f t="shared" si="5"/>
        <v>875</v>
      </c>
    </row>
    <row r="57" spans="2:12" ht="21.75" thickBot="1" x14ac:dyDescent="0.4">
      <c r="B57" s="6" t="s">
        <v>67</v>
      </c>
      <c r="C57" s="6" t="s">
        <v>24</v>
      </c>
      <c r="D57" s="6" t="s">
        <v>24</v>
      </c>
      <c r="E57" s="6" t="s">
        <v>24</v>
      </c>
      <c r="F57" s="6" t="s">
        <v>24</v>
      </c>
      <c r="G57" s="6" t="s">
        <v>24</v>
      </c>
      <c r="H57" s="6" t="s">
        <v>24</v>
      </c>
      <c r="I57" s="6" t="s">
        <v>24</v>
      </c>
      <c r="J57" s="6" t="s">
        <v>24</v>
      </c>
      <c r="K57" s="6" t="s">
        <v>24</v>
      </c>
      <c r="L57" s="6" t="s">
        <v>24</v>
      </c>
    </row>
    <row r="58" spans="2:12" ht="21.75" thickTop="1" x14ac:dyDescent="0.35">
      <c r="B58" s="4" t="s">
        <v>21</v>
      </c>
      <c r="C58" s="4"/>
      <c r="D58" s="4">
        <f t="shared" si="0"/>
        <v>0</v>
      </c>
      <c r="E58" s="4"/>
      <c r="F58" s="4">
        <f t="shared" si="1"/>
        <v>0</v>
      </c>
      <c r="G58" s="4"/>
      <c r="H58" s="4">
        <f t="shared" si="2"/>
        <v>0</v>
      </c>
      <c r="I58" s="4">
        <v>14</v>
      </c>
      <c r="J58" s="4">
        <f t="shared" si="3"/>
        <v>1750</v>
      </c>
      <c r="K58" s="4">
        <f t="shared" si="4"/>
        <v>14</v>
      </c>
      <c r="L58" s="4">
        <f t="shared" si="5"/>
        <v>1750</v>
      </c>
    </row>
    <row r="59" spans="2:12" ht="21" x14ac:dyDescent="0.35">
      <c r="B59" s="4" t="s">
        <v>22</v>
      </c>
      <c r="C59" s="4"/>
      <c r="D59" s="4">
        <f t="shared" si="0"/>
        <v>0</v>
      </c>
      <c r="E59" s="4"/>
      <c r="F59" s="4">
        <f t="shared" si="1"/>
        <v>0</v>
      </c>
      <c r="G59" s="4"/>
      <c r="H59" s="4">
        <f t="shared" si="2"/>
        <v>0</v>
      </c>
      <c r="I59" s="4">
        <v>8</v>
      </c>
      <c r="J59" s="4">
        <f t="shared" si="3"/>
        <v>1000</v>
      </c>
      <c r="K59" s="4">
        <f t="shared" si="4"/>
        <v>8</v>
      </c>
      <c r="L59" s="4">
        <f t="shared" si="5"/>
        <v>1000</v>
      </c>
    </row>
    <row r="60" spans="2:12" ht="21" x14ac:dyDescent="0.35">
      <c r="B60" s="4" t="s">
        <v>23</v>
      </c>
      <c r="C60" s="4"/>
      <c r="D60" s="4">
        <f t="shared" si="0"/>
        <v>0</v>
      </c>
      <c r="E60" s="4"/>
      <c r="F60" s="4">
        <f t="shared" si="1"/>
        <v>0</v>
      </c>
      <c r="G60" s="4"/>
      <c r="H60" s="4">
        <f t="shared" si="2"/>
        <v>0</v>
      </c>
      <c r="I60" s="4">
        <v>18</v>
      </c>
      <c r="J60" s="4">
        <f t="shared" si="3"/>
        <v>2250</v>
      </c>
      <c r="K60" s="4">
        <f t="shared" si="4"/>
        <v>18</v>
      </c>
      <c r="L60" s="4">
        <f t="shared" si="5"/>
        <v>2250</v>
      </c>
    </row>
    <row r="64" spans="2:12" x14ac:dyDescent="0.25">
      <c r="C64" s="2"/>
      <c r="D64" s="2"/>
      <c r="E64" s="2"/>
      <c r="F64" s="2"/>
      <c r="G64" s="2"/>
      <c r="H64" s="2"/>
      <c r="I64" s="2"/>
      <c r="J64" s="2"/>
      <c r="K64" s="2"/>
      <c r="L64" s="2"/>
    </row>
    <row r="66" spans="12:13" x14ac:dyDescent="0.25">
      <c r="L66" s="1"/>
      <c r="M66" s="1"/>
    </row>
  </sheetData>
  <mergeCells count="8">
    <mergeCell ref="I3:J3"/>
    <mergeCell ref="E3:F3"/>
    <mergeCell ref="C3:D3"/>
    <mergeCell ref="G3:H3"/>
    <mergeCell ref="L2:L4"/>
    <mergeCell ref="K2:K4"/>
    <mergeCell ref="C2:J2"/>
    <mergeCell ref="B2:B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Rodrigues</dc:creator>
  <cp:lastModifiedBy>Rodrigues</cp:lastModifiedBy>
  <dcterms:created xsi:type="dcterms:W3CDTF">2022-02-12T14:57:28Z</dcterms:created>
  <dcterms:modified xsi:type="dcterms:W3CDTF">2022-02-20T16:50:02Z</dcterms:modified>
</cp:coreProperties>
</file>