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  <externalReference r:id="rId3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<sst xmlns="http://schemas.openxmlformats.org/spreadsheetml/2006/main" count="87" uniqueCount="86">
  <si>
    <t>国盛</t>
    <phoneticPr fontId="1" type="noConversion"/>
  </si>
  <si>
    <t xml:space="preserve">已婚 </t>
    <phoneticPr fontId="1" type="noConversion"/>
  </si>
  <si>
    <t>软件研发部</t>
    <phoneticPr fontId="1" type="noConversion"/>
  </si>
  <si>
    <t>ERP项目组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</si>
  <si>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</si>
  <si>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</si>
  <si>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</si>
  <si>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</si>
  <si>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</si>
  <si>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</si>
  <si>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序号</t>
  </si>
  <si>
    <t>归属</t>
  </si>
  <si>
    <t>工号</t>
  </si>
  <si>
    <t>拼音</t>
  </si>
  <si>
    <t>性别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</si>
  <si>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</si>
  <si>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</si>
  <si>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</si>
  <si>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</si>
  <si>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</si>
  <si>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</si>
  <si>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</si>
  <si>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</si>
  <si>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</si>
  <si>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</si>
  <si>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</si>
  <si>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</si>
  <si>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</si>
  <si>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</si>
  <si>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</si>
  <si>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</si>
  <si>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</si>
  <si>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</si>
  <si>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</si>
  <si>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</si>
  <si>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</si>
  <si>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</si>
  <si>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</si>
  <si>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</si>
  <si>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</si>
  <si>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</si>
  <si>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</si>
  <si>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</si>
  <si>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</si>
  <si>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</si>
  <si>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在职状态</t>
    <phoneticPr fontId="1" type="noConversion"/>
  </si>
  <si>
    <t>离职日期</t>
    <phoneticPr fontId="1" type="noConversion"/>
  </si>
  <si>
    <t>在职时长</t>
    <phoneticPr fontId="1" type="noConversion"/>
  </si>
  <si>
    <t>是否在试用期内</t>
    <phoneticPr fontId="1" type="noConversion"/>
  </si>
  <si>
    <t>离职意愿性</t>
    <phoneticPr fontId="1" type="noConversion"/>
  </si>
  <si>
    <t>离职手续办理</t>
    <phoneticPr fontId="1" type="noConversion"/>
  </si>
  <si>
    <t>社保缴纳详情</t>
    <phoneticPr fontId="1" type="noConversion"/>
  </si>
  <si>
    <t>公积金缴纳详情</t>
    <phoneticPr fontId="1" type="noConversion"/>
  </si>
  <si>
    <t>测试工程师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</si>
  <si>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</si>
  <si>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</si>
  <si>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成都市锦江区橡树林路66号7栋1单元9874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</si>
  <si>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</si>
  <si>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</si>
  <si>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</si>
  <si>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离职面谈主要原因</t>
    <phoneticPr fontId="1" type="noConversion"/>
  </si>
  <si>
    <t>离职申请原因</t>
    <phoneticPr fontId="1" type="noConversion"/>
  </si>
  <si>
    <t>工作性质</t>
    <phoneticPr fontId="1" type="noConversion"/>
  </si>
  <si>
    <t>离职面谈详情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</si>
  <si>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</si>
  <si>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</si>
  <si>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</si>
  <si>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</si>
  <si>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</si>
  <si>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</si>
  <si>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</si>
  <si>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备注1</t>
    <phoneticPr fontId="1" type="noConversion"/>
  </si>
  <si>
    <t>备注2</t>
    <phoneticPr fontId="1" type="noConversion"/>
  </si>
  <si>
    <t>备注2</t>
    <phoneticPr fontId="1" type="noConversion"/>
  </si>
  <si>
    <t>备注3</t>
    <phoneticPr fontId="1" type="noConversion"/>
  </si>
  <si>
    <t>备注3</t>
    <phoneticPr fontId="1" type="noConversion"/>
  </si>
  <si>
    <t>maosi</t>
    <phoneticPr fontId="1" type="noConversion"/>
  </si>
  <si>
    <t>男</t>
    <phoneticPr fontId="1" type="noConversion"/>
  </si>
  <si>
    <t>511322199805154321</t>
    <phoneticPr fontId="1" type="noConversion"/>
  </si>
  <si>
    <t>建设银行</t>
    <phoneticPr fontId="1" type="noConversion"/>
  </si>
  <si>
    <t>四川大学成都学院</t>
    <phoneticPr fontId="1" type="noConversion"/>
  </si>
  <si>
    <t>GS0800</t>
    <phoneticPr fontId="1" type="noConversion"/>
  </si>
  <si>
    <t>姓名</t>
    <phoneticPr fontId="1" type="noConversion"/>
  </si>
  <si>
    <t>毛家二少</t>
    <phoneticPr fontId="1" type="noConversion"/>
  </si>
  <si>
    <t>团员</t>
    <phoneticPr fontId="1" type="noConversion"/>
  </si>
  <si>
    <t>藏族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</si>
</sst>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华文细黑"/>
      <family val="3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shrinkToFi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"/>
  <sheetViews>
    <sheetView tabSelected="1" workbookViewId="0">
      <selection activeCell="L8" sqref="L8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1" spans="1:50" s="29" customFormat="1" ht="32.1" customHeight="1">
      <c r="A1" s="18" t="s">
        <v>10</v>
      </c>
      <c r="B1" s="18" t="s">
        <v>11</v>
      </c>
      <c r="C1" s="18" t="s">
        <v>12</v>
      </c>
      <c r="D1" s="18" t="s">
        <v>82</v>
      </c>
      <c r="E1" s="18" t="s">
        <v>13</v>
      </c>
      <c r="F1" s="18" t="s">
        <v>14</v>
      </c>
      <c r="G1" s="18" t="s">
        <v>15</v>
      </c>
      <c r="H1" s="19" t="s">
        <v>16</v>
      </c>
      <c r="I1" s="20" t="s">
        <v>17</v>
      </c>
      <c r="J1" s="18" t="s">
        <v>18</v>
      </c>
      <c r="K1" s="18" t="s">
        <v>19</v>
      </c>
      <c r="L1" s="18" t="s">
        <v>20</v>
      </c>
      <c r="M1" s="18" t="s">
        <v>21</v>
      </c>
      <c r="N1" s="18" t="s">
        <v>22</v>
      </c>
      <c r="O1" s="21" t="s">
        <v>23</v>
      </c>
      <c r="P1" s="31" t="s">
        <v>45</v>
      </c>
      <c r="Q1" s="22" t="s">
        <v>24</v>
      </c>
      <c r="R1" s="18" t="s">
        <v>25</v>
      </c>
      <c r="S1" s="19" t="s">
        <v>26</v>
      </c>
      <c r="T1" s="18" t="s">
        <v>27</v>
      </c>
      <c r="U1" s="23" t="s">
        <v>28</v>
      </c>
      <c r="V1" s="23" t="s">
        <v>29</v>
      </c>
      <c r="W1" s="23" t="s">
        <v>30</v>
      </c>
      <c r="X1" s="18" t="s">
        <v>31</v>
      </c>
      <c r="Y1" s="24" t="s">
        <v>32</v>
      </c>
      <c r="Z1" s="25" t="s">
        <v>33</v>
      </c>
      <c r="AA1" s="25" t="s">
        <v>34</v>
      </c>
      <c r="AB1" s="25" t="s">
        <v>35</v>
      </c>
      <c r="AC1" s="25" t="s">
        <v>36</v>
      </c>
      <c r="AD1" s="26" t="s">
        <v>37</v>
      </c>
      <c r="AE1" s="22" t="s">
        <v>38</v>
      </c>
      <c r="AF1" s="27" t="s">
        <v>39</v>
      </c>
      <c r="AG1" s="23" t="s">
        <v>40</v>
      </c>
      <c r="AH1" s="21" t="s">
        <v>41</v>
      </c>
      <c r="AI1" s="28" t="s">
        <v>42</v>
      </c>
      <c r="AJ1" s="28" t="s">
        <v>43</v>
      </c>
      <c r="AK1" s="28" t="s">
        <v>44</v>
      </c>
      <c r="AL1" s="30" t="s">
        <v>51</v>
      </c>
      <c r="AM1" s="30" t="s">
        <v>52</v>
      </c>
      <c r="AN1" s="30" t="s">
        <v>46</v>
      </c>
      <c r="AO1" s="30" t="s">
        <v>47</v>
      </c>
      <c r="AP1" s="30" t="s">
        <v>61</v>
      </c>
      <c r="AQ1" s="30" t="s">
        <v>60</v>
      </c>
      <c r="AR1" s="30" t="s">
        <v>63</v>
      </c>
      <c r="AS1" s="30" t="s">
        <v>48</v>
      </c>
      <c r="AT1" s="30" t="s">
        <v>49</v>
      </c>
      <c r="AU1" s="30" t="s">
        <v>50</v>
      </c>
      <c r="AV1" s="30" t="s">
        <v>70</v>
      </c>
      <c r="AW1" s="30" t="s">
        <v>72</v>
      </c>
      <c r="AX1" s="30" t="s">
        <v>74</v>
      </c>
    </row>
    <row r="2" spans="1:50" s="17" customFormat="1" ht="14.25">
      <c r="A2" s="1">
        <v>1</v>
      </c>
      <c r="B2" s="2" t="s">
        <v>0</v>
      </c>
      <c r="C2" s="3" t="s">
        <v>81</v>
      </c>
      <c r="D2" s="3" t="s">
        <v>83</v>
      </c>
      <c r="E2" s="1" t="s">
        <v>76</v>
      </c>
      <c r="F2" s="3" t="s">
        <v>77</v>
      </c>
      <c r="G2" s="3" t="s">
        <v>85</v>
      </c>
      <c r="H2" s="3" t="s">
        <v>84</v>
      </c>
      <c r="I2" s="1" t="s">
        <v>1</v>
      </c>
      <c r="J2" s="4">
        <v>42876</v>
      </c>
      <c r="K2" s="5">
        <v>42968</v>
      </c>
      <c r="L2" s="2" t="s">
        <v>53</v>
      </c>
      <c r="M2" s="6" t="s">
        <v>2</v>
      </c>
      <c r="N2" s="6" t="s">
        <v>2</v>
      </c>
      <c r="O2" s="2" t="s">
        <v>3</v>
      </c>
      <c r="P2" s="2" t="s">
        <v>4</v>
      </c>
      <c r="Q2" s="1">
        <v>18200358654</v>
      </c>
      <c r="R2" s="3">
        <v>8542122658</v>
      </c>
      <c r="S2" s="7" t="s">
        <v>54</v>
      </c>
      <c r="T2" s="7">
        <v>18988584485</v>
      </c>
      <c r="U2" s="33">
        <v>40787</v>
      </c>
      <c r="V2" s="8" t="s">
        <v>80</v>
      </c>
      <c r="W2" s="8" t="s">
        <v>55</v>
      </c>
      <c r="X2" s="2" t="s">
        <v>5</v>
      </c>
      <c r="Y2" s="9" t="s">
        <v>78</v>
      </c>
      <c r="Z2" s="10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35930</v>
      </c>
      <c r="AA2" s="11">
        <f t="shared" ref="AA2" ca="1" si="0">MONTH(Z2)</f>
        <v>5</v>
      </c>
      <c r="AB2" s="12">
        <f t="shared" ref="AB2" ca="1" si="1">YEAR(TODAY())-MID(Y2,7,4)</f>
        <v>19</v>
      </c>
      <c r="AC2" s="12" t="s">
        <v>6</v>
      </c>
      <c r="AD2" s="13" t="s">
        <v>56</v>
      </c>
      <c r="AE2" s="14" t="s">
        <v>57</v>
      </c>
      <c r="AF2" s="15" t="s">
        <v>58</v>
      </c>
      <c r="AG2" s="16" t="s">
        <v>79</v>
      </c>
      <c r="AH2" s="3">
        <v>0</v>
      </c>
      <c r="AI2" s="3" t="s">
        <v>7</v>
      </c>
      <c r="AJ2" s="2" t="s">
        <v>8</v>
      </c>
      <c r="AK2" s="2" t="s">
        <v>9</v>
      </c>
      <c r="AL2" s="2" t="s">
        <v>66</v>
      </c>
      <c r="AM2" s="2" t="s">
        <v>67</v>
      </c>
      <c r="AN2" s="32">
        <v>43466</v>
      </c>
      <c r="AO2" s="2">
        <v>12</v>
      </c>
      <c r="AP2" s="2" t="s">
        <v>59</v>
      </c>
      <c r="AQ2" s="2" t="s">
        <v>62</v>
      </c>
      <c r="AR2" s="2" t="s">
        <v>64</v>
      </c>
      <c r="AS2" s="2" t="s">
        <v>65</v>
      </c>
      <c r="AT2" s="2" t="s">
        <v>68</v>
      </c>
      <c r="AU2" s="2" t="s">
        <v>69</v>
      </c>
      <c r="AV2" s="2" t="s">
        <v>71</v>
      </c>
      <c r="AW2" s="17" t="s">
        <v>73</v>
      </c>
      <c r="AX2" s="17" t="s">
        <v>75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  <x14:dataValidation type="list" allowBlank="1" showInputMessage="1" showErrorMessage="1">
          <x14:formula1>
            <xm:f>[2]拼音字库!#REF!</xm:f>
          </x14:formula1>
          <xm:sqref>B1 X1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2017-12-14T09:07:58Z</dcterms:modified>
</cp:coreProperties>
</file>