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pring2021\Capstone\3. Other document\"/>
    </mc:Choice>
  </mc:AlternateContent>
  <xr:revisionPtr revIDLastSave="0" documentId="13_ncr:1_{9A5E6FB5-391D-4465-8CE7-59354E3398A5}" xr6:coauthVersionLast="45" xr6:coauthVersionMax="45" xr10:uidLastSave="{00000000-0000-0000-0000-000000000000}"/>
  <bookViews>
    <workbookView xWindow="-120" yWindow="-120" windowWidth="29040" windowHeight="15840" xr2:uid="{5F2684F5-67A3-4EDC-A5A7-2F6E11959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80" i="1"/>
  <c r="D63" i="1"/>
  <c r="D50" i="1"/>
  <c r="D49" i="1" s="1"/>
  <c r="D47" i="1"/>
  <c r="D44" i="1"/>
  <c r="D37" i="1"/>
  <c r="D14" i="1"/>
  <c r="D8" i="1"/>
  <c r="D3" i="1"/>
  <c r="D36" i="1" l="1"/>
  <c r="D22" i="1" l="1"/>
  <c r="D21" i="1" s="1"/>
</calcChain>
</file>

<file path=xl/sharedStrings.xml><?xml version="1.0" encoding="utf-8"?>
<sst xmlns="http://schemas.openxmlformats.org/spreadsheetml/2006/main" count="177" uniqueCount="132">
  <si>
    <t>#</t>
  </si>
  <si>
    <t>WBS Item</t>
  </si>
  <si>
    <t>Complexity</t>
  </si>
  <si>
    <t>Est. Effort
(Man-days)</t>
  </si>
  <si>
    <t>I</t>
  </si>
  <si>
    <t>SOFA Project</t>
  </si>
  <si>
    <t>Select Project Manager</t>
  </si>
  <si>
    <t>Determine the role of team member</t>
  </si>
  <si>
    <t>Choose topic</t>
  </si>
  <si>
    <t>Register capstone project</t>
  </si>
  <si>
    <t>Simple</t>
  </si>
  <si>
    <t>Initiating phase</t>
  </si>
  <si>
    <t>Pre-Initiating Phase</t>
  </si>
  <si>
    <t>Determine stakeholder</t>
  </si>
  <si>
    <t>Medium</t>
  </si>
  <si>
    <t>Complex</t>
  </si>
  <si>
    <t>List up requirment</t>
  </si>
  <si>
    <t>Modify project introduction document</t>
  </si>
  <si>
    <t>Project Plan Phase</t>
  </si>
  <si>
    <t>Choose working model process</t>
  </si>
  <si>
    <t>Select tools and techniques</t>
  </si>
  <si>
    <t>Create project schedule</t>
  </si>
  <si>
    <t>Create risk management plan</t>
  </si>
  <si>
    <t>Oganize project resources</t>
  </si>
  <si>
    <t>Executing Phase</t>
  </si>
  <si>
    <t>Design</t>
  </si>
  <si>
    <t>Define scope of project</t>
  </si>
  <si>
    <t>4.1.1</t>
  </si>
  <si>
    <t>Create Architechture design</t>
  </si>
  <si>
    <t>4.1.2</t>
  </si>
  <si>
    <t>4.1.3</t>
  </si>
  <si>
    <t xml:space="preserve">    Data Architechture design</t>
  </si>
  <si>
    <t xml:space="preserve">    Data flow architectures</t>
  </si>
  <si>
    <t xml:space="preserve">    Call and Return architectures</t>
  </si>
  <si>
    <t xml:space="preserve">    Object Oriented architecture</t>
  </si>
  <si>
    <t xml:space="preserve">    Layered architecture</t>
  </si>
  <si>
    <t>4.1.4</t>
  </si>
  <si>
    <t>Database design</t>
  </si>
  <si>
    <t>4.1.5</t>
  </si>
  <si>
    <t>Create report 1 - project introduction document</t>
  </si>
  <si>
    <t>Create report 2 - software project  management plan</t>
  </si>
  <si>
    <t>Create report 3 -Software requirment specification</t>
  </si>
  <si>
    <t>4.1.4.1</t>
  </si>
  <si>
    <t>4.1.4.2</t>
  </si>
  <si>
    <t>4.1.4.3</t>
  </si>
  <si>
    <t>4.1.4.4</t>
  </si>
  <si>
    <t>4.1.4.5</t>
  </si>
  <si>
    <t>4.1.6</t>
  </si>
  <si>
    <t>GUI layout design</t>
  </si>
  <si>
    <t>4.1.7</t>
  </si>
  <si>
    <t>4.1.8</t>
  </si>
  <si>
    <t>Redesign use case</t>
  </si>
  <si>
    <t>List up use case</t>
  </si>
  <si>
    <t>Create use case description</t>
  </si>
  <si>
    <t>Create report 4 - Software design</t>
  </si>
  <si>
    <t>4.1.9</t>
  </si>
  <si>
    <t>Create report 5 - Test case document</t>
  </si>
  <si>
    <t>4.1.10</t>
  </si>
  <si>
    <t>Create report 6 - Software user guide</t>
  </si>
  <si>
    <t>Implementation</t>
  </si>
  <si>
    <t>4.2.1</t>
  </si>
  <si>
    <t>Back-end (RESTful API)</t>
  </si>
  <si>
    <t>4.2.2</t>
  </si>
  <si>
    <t>4.2.3</t>
  </si>
  <si>
    <t>4.2.1.1</t>
  </si>
  <si>
    <t>4.2.1.2</t>
  </si>
  <si>
    <t>4.2.1.3</t>
  </si>
  <si>
    <t>4.2.1.4</t>
  </si>
  <si>
    <t>4.2.1.5</t>
  </si>
  <si>
    <t>4.2.1.6</t>
  </si>
  <si>
    <t xml:space="preserve">    Configuration and setup environment</t>
  </si>
  <si>
    <t xml:space="preserve">    Create database</t>
  </si>
  <si>
    <t xml:space="preserve">    Coding common, Middleware, DBContext</t>
  </si>
  <si>
    <t xml:space="preserve">    Coding Model and Data Access Object</t>
  </si>
  <si>
    <t xml:space="preserve">    Coding controller handler request of manager page</t>
  </si>
  <si>
    <t xml:space="preserve">    Coding controller handler request of user app</t>
  </si>
  <si>
    <t>Front-end</t>
  </si>
  <si>
    <t>4.2.2.1</t>
  </si>
  <si>
    <t>4.2.2.2</t>
  </si>
  <si>
    <t xml:space="preserve">    SOFA Manager (Web flatform)</t>
  </si>
  <si>
    <t xml:space="preserve">    SOFA (Android app flatform)</t>
  </si>
  <si>
    <t>Deploy</t>
  </si>
  <si>
    <t>4.2.3.1</t>
  </si>
  <si>
    <t>Test</t>
  </si>
  <si>
    <t xml:space="preserve">    Deploy host and domain config</t>
  </si>
  <si>
    <t>4.3.1</t>
  </si>
  <si>
    <t>Test manager website</t>
  </si>
  <si>
    <t>4.3.1.1</t>
  </si>
  <si>
    <t>4.3.1.2</t>
  </si>
  <si>
    <t xml:space="preserve">    Create test cases for unit test</t>
  </si>
  <si>
    <t xml:space="preserve">    Unit test</t>
  </si>
  <si>
    <t xml:space="preserve">    Create test cases for intergration test</t>
  </si>
  <si>
    <t xml:space="preserve">    Intergration test</t>
  </si>
  <si>
    <t xml:space="preserve">    Create test cases for system test</t>
  </si>
  <si>
    <t xml:space="preserve">    System test</t>
  </si>
  <si>
    <t xml:space="preserve">    Create test case for acceptance test</t>
  </si>
  <si>
    <t xml:space="preserve">    Acceptance test</t>
  </si>
  <si>
    <t>4.3.1.3</t>
  </si>
  <si>
    <t>4.3.1.4</t>
  </si>
  <si>
    <t>4.3.1.5</t>
  </si>
  <si>
    <t>4.3.1.6</t>
  </si>
  <si>
    <t>4.3.1.7</t>
  </si>
  <si>
    <t>4.3.1.8</t>
  </si>
  <si>
    <t>4.3.2</t>
  </si>
  <si>
    <t>4.3.1.9</t>
  </si>
  <si>
    <t>4.3.1.10</t>
  </si>
  <si>
    <t>4.3.1.11</t>
  </si>
  <si>
    <t>4.3.1.12</t>
  </si>
  <si>
    <t>Test user application</t>
  </si>
  <si>
    <t>4.3.2.1</t>
  </si>
  <si>
    <t>4.3.2.2</t>
  </si>
  <si>
    <t>4.3.2.3</t>
  </si>
  <si>
    <t>4.3.2.4</t>
  </si>
  <si>
    <t>4.3.2.5</t>
  </si>
  <si>
    <t>4.3.2.6</t>
  </si>
  <si>
    <t>4.3.2.7</t>
  </si>
  <si>
    <t>4.3.2.8</t>
  </si>
  <si>
    <t xml:space="preserve">    Fix bug</t>
  </si>
  <si>
    <t>4.3.2.9</t>
  </si>
  <si>
    <t>4.3.2.10</t>
  </si>
  <si>
    <t>4.3.2.11</t>
  </si>
  <si>
    <t>4.3.2.12</t>
  </si>
  <si>
    <t>4.3.3</t>
  </si>
  <si>
    <t>Sumary and evaluation</t>
  </si>
  <si>
    <t>Finish executing phase</t>
  </si>
  <si>
    <t>Monitoring and controlling</t>
  </si>
  <si>
    <t>Progress report</t>
  </si>
  <si>
    <t>Close</t>
  </si>
  <si>
    <t>Create final report</t>
  </si>
  <si>
    <t>Prepare for final presentation</t>
  </si>
  <si>
    <t>Present final prject</t>
  </si>
  <si>
    <t>Project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</si>
</sst>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42FE-C706-468A-87E1-EED53B8881C4}">
  <dimension ref="A1:P86"/>
  <sheetViews>
    <sheetView tabSelected="1" workbookViewId="0">
      <selection activeCell="A77" sqref="A77:XFD78"/>
    </sheetView>
  </sheetViews>
  <sheetFormatPr defaultRowHeight="15" x14ac:dyDescent="0.25"/>
  <cols>
    <col min="1" max="1" width="8.7109375" style="2" customWidth="1"/>
    <col min="2" max="2" width="48.5703125" style="3" bestFit="1" customWidth="1"/>
    <col min="3" max="3" width="11.140625" style="3" bestFit="1" customWidth="1"/>
    <col min="4" max="4" width="12.42578125" style="3" customWidth="1"/>
    <col min="5" max="16384" width="9.140625" style="3"/>
  </cols>
  <sheetData>
    <row r="1" spans="1:16" s="1" customFormat="1" ht="30" x14ac:dyDescent="0.25">
      <c r="A1" s="4" t="s">
        <v>0</v>
      </c>
      <c r="B1" s="4" t="s">
        <v>1</v>
      </c>
      <c r="C1" s="4" t="s">
        <v>2</v>
      </c>
      <c r="D1" s="5" t="s">
        <v>3</v>
      </c>
    </row>
    <row r="2" spans="1:16" x14ac:dyDescent="0.25">
      <c r="A2" s="6" t="s">
        <v>4</v>
      </c>
      <c r="B2" s="7" t="s">
        <v>5</v>
      </c>
      <c r="D2" s="7">
        <v>375</v>
      </c>
    </row>
    <row r="3" spans="1:16" x14ac:dyDescent="0.25">
      <c r="A3" s="6">
        <v>1</v>
      </c>
      <c r="B3" s="7" t="s">
        <v>12</v>
      </c>
      <c r="D3" s="7">
        <f>SUM(D4:D7)</f>
        <v>5</v>
      </c>
    </row>
    <row r="4" spans="1:16" x14ac:dyDescent="0.25">
      <c r="A4" s="2">
        <v>1.1000000000000001</v>
      </c>
      <c r="B4" s="3" t="s">
        <v>6</v>
      </c>
      <c r="C4" s="3" t="s">
        <v>10</v>
      </c>
      <c r="D4" s="3">
        <v>1</v>
      </c>
      <c r="P4" s="3" t="s">
        <v>10</v>
      </c>
    </row>
    <row r="5" spans="1:16" x14ac:dyDescent="0.25">
      <c r="A5" s="2">
        <v>1.2</v>
      </c>
      <c r="B5" s="3" t="s">
        <v>7</v>
      </c>
      <c r="C5" s="3" t="s">
        <v>10</v>
      </c>
      <c r="D5" s="3">
        <v>1</v>
      </c>
      <c r="P5" s="3" t="s">
        <v>14</v>
      </c>
    </row>
    <row r="6" spans="1:16" x14ac:dyDescent="0.25">
      <c r="A6" s="2">
        <v>1.3</v>
      </c>
      <c r="B6" s="3" t="s">
        <v>8</v>
      </c>
      <c r="C6" s="3" t="s">
        <v>10</v>
      </c>
      <c r="D6" s="3">
        <v>2</v>
      </c>
      <c r="P6" s="3" t="s">
        <v>15</v>
      </c>
    </row>
    <row r="7" spans="1:16" x14ac:dyDescent="0.25">
      <c r="A7" s="2">
        <v>1.4</v>
      </c>
      <c r="B7" s="3" t="s">
        <v>9</v>
      </c>
      <c r="C7" s="3" t="s">
        <v>10</v>
      </c>
      <c r="D7" s="3">
        <v>1</v>
      </c>
    </row>
    <row r="8" spans="1:16" x14ac:dyDescent="0.25">
      <c r="A8" s="6">
        <v>2</v>
      </c>
      <c r="B8" s="7" t="s">
        <v>11</v>
      </c>
      <c r="C8" s="7"/>
      <c r="D8" s="7">
        <f>SUM(D9:D13)</f>
        <v>0</v>
      </c>
    </row>
    <row r="9" spans="1:16" x14ac:dyDescent="0.25">
      <c r="A9" s="2">
        <v>2.1</v>
      </c>
      <c r="B9" s="3" t="s">
        <v>13</v>
      </c>
      <c r="C9" s="3" t="s">
        <v>14</v>
      </c>
    </row>
    <row r="10" spans="1:16" x14ac:dyDescent="0.25">
      <c r="A10" s="2">
        <v>2.2000000000000002</v>
      </c>
      <c r="B10" s="3" t="s">
        <v>16</v>
      </c>
      <c r="C10" s="3" t="s">
        <v>10</v>
      </c>
    </row>
    <row r="11" spans="1:16" x14ac:dyDescent="0.25">
      <c r="A11" s="2">
        <v>2.2999999999999998</v>
      </c>
      <c r="B11" s="3" t="s">
        <v>26</v>
      </c>
      <c r="C11" s="3" t="s">
        <v>10</v>
      </c>
    </row>
    <row r="12" spans="1:16" x14ac:dyDescent="0.25">
      <c r="A12" s="2">
        <v>2.4</v>
      </c>
      <c r="B12" s="3" t="s">
        <v>39</v>
      </c>
      <c r="C12" s="3" t="s">
        <v>14</v>
      </c>
    </row>
    <row r="13" spans="1:16" x14ac:dyDescent="0.25">
      <c r="A13" s="2">
        <v>2.6</v>
      </c>
      <c r="B13" s="3" t="s">
        <v>17</v>
      </c>
      <c r="C13" s="3" t="s">
        <v>10</v>
      </c>
    </row>
    <row r="14" spans="1:16" x14ac:dyDescent="0.25">
      <c r="A14" s="6">
        <v>3</v>
      </c>
      <c r="B14" s="7" t="s">
        <v>18</v>
      </c>
      <c r="C14" s="7"/>
      <c r="D14" s="7">
        <f>SUM(D15:D20)</f>
        <v>0</v>
      </c>
    </row>
    <row r="15" spans="1:16" x14ac:dyDescent="0.25">
      <c r="A15" s="2">
        <v>3.1</v>
      </c>
      <c r="B15" s="3" t="s">
        <v>19</v>
      </c>
      <c r="C15" s="3" t="s">
        <v>10</v>
      </c>
    </row>
    <row r="16" spans="1:16" x14ac:dyDescent="0.25">
      <c r="A16" s="2">
        <v>3.2</v>
      </c>
      <c r="B16" s="3" t="s">
        <v>20</v>
      </c>
      <c r="C16" s="3" t="s">
        <v>10</v>
      </c>
    </row>
    <row r="17" spans="1:4" x14ac:dyDescent="0.25">
      <c r="A17" s="2">
        <v>3.3</v>
      </c>
      <c r="B17" s="3" t="s">
        <v>21</v>
      </c>
      <c r="C17" s="3" t="s">
        <v>10</v>
      </c>
    </row>
    <row r="18" spans="1:4" x14ac:dyDescent="0.25">
      <c r="A18" s="2">
        <v>3.4</v>
      </c>
      <c r="B18" s="3" t="s">
        <v>22</v>
      </c>
      <c r="C18" s="3" t="s">
        <v>14</v>
      </c>
    </row>
    <row r="19" spans="1:4" x14ac:dyDescent="0.25">
      <c r="A19" s="2">
        <v>3.5</v>
      </c>
      <c r="B19" s="3" t="s">
        <v>23</v>
      </c>
      <c r="C19" s="3" t="s">
        <v>10</v>
      </c>
    </row>
    <row r="20" spans="1:4" x14ac:dyDescent="0.25">
      <c r="A20" s="2">
        <v>3.6</v>
      </c>
      <c r="B20" s="3" t="s">
        <v>40</v>
      </c>
      <c r="C20" s="3" t="s">
        <v>14</v>
      </c>
    </row>
    <row r="21" spans="1:4" x14ac:dyDescent="0.25">
      <c r="A21" s="6">
        <v>4</v>
      </c>
      <c r="B21" s="7" t="s">
        <v>24</v>
      </c>
      <c r="C21" s="7"/>
      <c r="D21" s="7">
        <f>SUM(D22,D36,D49,D79)</f>
        <v>0</v>
      </c>
    </row>
    <row r="22" spans="1:4" x14ac:dyDescent="0.25">
      <c r="A22" s="6">
        <v>4.0999999999999996</v>
      </c>
      <c r="B22" s="7" t="s">
        <v>25</v>
      </c>
      <c r="C22" s="7"/>
      <c r="D22" s="7">
        <f>SUM(D23:D78)</f>
        <v>0</v>
      </c>
    </row>
    <row r="23" spans="1:4" x14ac:dyDescent="0.25">
      <c r="A23" s="2" t="s">
        <v>27</v>
      </c>
      <c r="B23" s="3" t="s">
        <v>52</v>
      </c>
      <c r="C23" s="3" t="s">
        <v>10</v>
      </c>
    </row>
    <row r="24" spans="1:4" x14ac:dyDescent="0.25">
      <c r="A24" s="2" t="s">
        <v>29</v>
      </c>
      <c r="B24" s="3" t="s">
        <v>53</v>
      </c>
      <c r="C24" s="3" t="s">
        <v>14</v>
      </c>
    </row>
    <row r="25" spans="1:4" x14ac:dyDescent="0.25">
      <c r="A25" s="2" t="s">
        <v>30</v>
      </c>
      <c r="B25" s="3" t="s">
        <v>41</v>
      </c>
      <c r="C25" s="3" t="s">
        <v>14</v>
      </c>
    </row>
    <row r="26" spans="1:4" x14ac:dyDescent="0.25">
      <c r="A26" s="2" t="s">
        <v>36</v>
      </c>
      <c r="B26" s="3" t="s">
        <v>28</v>
      </c>
      <c r="C26" s="3" t="s">
        <v>15</v>
      </c>
    </row>
    <row r="27" spans="1:4" x14ac:dyDescent="0.25">
      <c r="A27" s="2" t="s">
        <v>42</v>
      </c>
      <c r="B27" s="8" t="s">
        <v>31</v>
      </c>
      <c r="C27" s="3" t="s">
        <v>14</v>
      </c>
    </row>
    <row r="28" spans="1:4" x14ac:dyDescent="0.25">
      <c r="A28" s="2" t="s">
        <v>43</v>
      </c>
      <c r="B28" s="3" t="s">
        <v>32</v>
      </c>
      <c r="C28" s="3" t="s">
        <v>14</v>
      </c>
    </row>
    <row r="29" spans="1:4" x14ac:dyDescent="0.25">
      <c r="A29" s="2" t="s">
        <v>44</v>
      </c>
      <c r="B29" s="3" t="s">
        <v>33</v>
      </c>
      <c r="C29" s="3" t="s">
        <v>14</v>
      </c>
    </row>
    <row r="30" spans="1:4" x14ac:dyDescent="0.25">
      <c r="A30" s="2" t="s">
        <v>45</v>
      </c>
      <c r="B30" s="3" t="s">
        <v>34</v>
      </c>
      <c r="C30" s="3" t="s">
        <v>14</v>
      </c>
    </row>
    <row r="31" spans="1:4" x14ac:dyDescent="0.25">
      <c r="A31" s="2" t="s">
        <v>46</v>
      </c>
      <c r="B31" s="3" t="s">
        <v>35</v>
      </c>
      <c r="C31" s="3" t="s">
        <v>14</v>
      </c>
    </row>
    <row r="32" spans="1:4" x14ac:dyDescent="0.25">
      <c r="A32" s="2" t="s">
        <v>38</v>
      </c>
      <c r="B32" s="3" t="s">
        <v>37</v>
      </c>
      <c r="C32" s="3" t="s">
        <v>14</v>
      </c>
    </row>
    <row r="33" spans="1:4" x14ac:dyDescent="0.25">
      <c r="A33" s="2" t="s">
        <v>47</v>
      </c>
      <c r="B33" s="3" t="s">
        <v>48</v>
      </c>
      <c r="C33" s="3" t="s">
        <v>15</v>
      </c>
    </row>
    <row r="34" spans="1:4" x14ac:dyDescent="0.25">
      <c r="A34" s="2" t="s">
        <v>49</v>
      </c>
      <c r="B34" s="3" t="s">
        <v>54</v>
      </c>
      <c r="C34" s="3" t="s">
        <v>10</v>
      </c>
    </row>
    <row r="35" spans="1:4" x14ac:dyDescent="0.25">
      <c r="A35" s="2" t="s">
        <v>50</v>
      </c>
      <c r="B35" s="3" t="s">
        <v>51</v>
      </c>
      <c r="C35" s="3" t="s">
        <v>10</v>
      </c>
    </row>
    <row r="36" spans="1:4" x14ac:dyDescent="0.25">
      <c r="A36" s="6">
        <v>4.2</v>
      </c>
      <c r="B36" s="7" t="s">
        <v>59</v>
      </c>
      <c r="C36" s="7"/>
      <c r="D36" s="7">
        <f>SUM(D37,D44,D47)</f>
        <v>0</v>
      </c>
    </row>
    <row r="37" spans="1:4" x14ac:dyDescent="0.25">
      <c r="A37" s="2" t="s">
        <v>60</v>
      </c>
      <c r="B37" s="3" t="s">
        <v>61</v>
      </c>
      <c r="C37" s="7"/>
      <c r="D37" s="3">
        <f>SUM(D38:D43)</f>
        <v>0</v>
      </c>
    </row>
    <row r="38" spans="1:4" x14ac:dyDescent="0.25">
      <c r="A38" s="2" t="s">
        <v>64</v>
      </c>
      <c r="B38" s="3" t="s">
        <v>70</v>
      </c>
    </row>
    <row r="39" spans="1:4" x14ac:dyDescent="0.25">
      <c r="A39" s="2" t="s">
        <v>65</v>
      </c>
      <c r="B39" s="3" t="s">
        <v>71</v>
      </c>
    </row>
    <row r="40" spans="1:4" x14ac:dyDescent="0.25">
      <c r="A40" s="2" t="s">
        <v>66</v>
      </c>
      <c r="B40" s="3" t="s">
        <v>72</v>
      </c>
    </row>
    <row r="41" spans="1:4" x14ac:dyDescent="0.25">
      <c r="A41" s="2" t="s">
        <v>67</v>
      </c>
      <c r="B41" s="3" t="s">
        <v>73</v>
      </c>
    </row>
    <row r="42" spans="1:4" x14ac:dyDescent="0.25">
      <c r="A42" s="2" t="s">
        <v>68</v>
      </c>
      <c r="B42" s="3" t="s">
        <v>74</v>
      </c>
    </row>
    <row r="43" spans="1:4" x14ac:dyDescent="0.25">
      <c r="A43" s="2" t="s">
        <v>69</v>
      </c>
      <c r="B43" s="3" t="s">
        <v>75</v>
      </c>
    </row>
    <row r="44" spans="1:4" x14ac:dyDescent="0.25">
      <c r="A44" s="2" t="s">
        <v>62</v>
      </c>
      <c r="B44" s="3" t="s">
        <v>76</v>
      </c>
      <c r="D44" s="3">
        <f>SUM(D45:D46)</f>
        <v>0</v>
      </c>
    </row>
    <row r="45" spans="1:4" x14ac:dyDescent="0.25">
      <c r="A45" s="2" t="s">
        <v>77</v>
      </c>
      <c r="B45" s="3" t="s">
        <v>79</v>
      </c>
    </row>
    <row r="46" spans="1:4" x14ac:dyDescent="0.25">
      <c r="A46" s="2" t="s">
        <v>78</v>
      </c>
      <c r="B46" s="3" t="s">
        <v>80</v>
      </c>
    </row>
    <row r="47" spans="1:4" x14ac:dyDescent="0.25">
      <c r="A47" s="2" t="s">
        <v>63</v>
      </c>
      <c r="B47" s="3" t="s">
        <v>81</v>
      </c>
      <c r="D47" s="3">
        <f>SUM(D48)</f>
        <v>0</v>
      </c>
    </row>
    <row r="48" spans="1:4" x14ac:dyDescent="0.25">
      <c r="A48" s="2" t="s">
        <v>82</v>
      </c>
      <c r="B48" s="3" t="s">
        <v>84</v>
      </c>
    </row>
    <row r="49" spans="1:4" x14ac:dyDescent="0.25">
      <c r="A49" s="2">
        <v>4.3</v>
      </c>
      <c r="B49" s="7" t="s">
        <v>83</v>
      </c>
      <c r="D49" s="7">
        <f>SUM(D50,D63,D76)</f>
        <v>0</v>
      </c>
    </row>
    <row r="50" spans="1:4" x14ac:dyDescent="0.25">
      <c r="A50" s="2" t="s">
        <v>85</v>
      </c>
      <c r="B50" s="3" t="s">
        <v>86</v>
      </c>
      <c r="D50" s="3">
        <f>SUM(D51:D62)</f>
        <v>0</v>
      </c>
    </row>
    <row r="51" spans="1:4" x14ac:dyDescent="0.25">
      <c r="A51" s="2" t="s">
        <v>87</v>
      </c>
      <c r="B51" s="3" t="s">
        <v>89</v>
      </c>
    </row>
    <row r="52" spans="1:4" x14ac:dyDescent="0.25">
      <c r="A52" s="2" t="s">
        <v>88</v>
      </c>
      <c r="B52" s="3" t="s">
        <v>90</v>
      </c>
    </row>
    <row r="53" spans="1:4" x14ac:dyDescent="0.25">
      <c r="A53" s="2" t="s">
        <v>97</v>
      </c>
      <c r="B53" s="3" t="s">
        <v>117</v>
      </c>
    </row>
    <row r="54" spans="1:4" x14ac:dyDescent="0.25">
      <c r="A54" s="2" t="s">
        <v>98</v>
      </c>
      <c r="B54" s="3" t="s">
        <v>91</v>
      </c>
    </row>
    <row r="55" spans="1:4" x14ac:dyDescent="0.25">
      <c r="A55" s="2" t="s">
        <v>99</v>
      </c>
      <c r="B55" s="3" t="s">
        <v>92</v>
      </c>
    </row>
    <row r="56" spans="1:4" x14ac:dyDescent="0.25">
      <c r="A56" s="2" t="s">
        <v>100</v>
      </c>
      <c r="B56" s="3" t="s">
        <v>117</v>
      </c>
    </row>
    <row r="57" spans="1:4" x14ac:dyDescent="0.25">
      <c r="A57" s="2" t="s">
        <v>101</v>
      </c>
      <c r="B57" s="3" t="s">
        <v>93</v>
      </c>
    </row>
    <row r="58" spans="1:4" x14ac:dyDescent="0.25">
      <c r="A58" s="2" t="s">
        <v>102</v>
      </c>
      <c r="B58" s="3" t="s">
        <v>94</v>
      </c>
    </row>
    <row r="59" spans="1:4" x14ac:dyDescent="0.25">
      <c r="A59" s="2" t="s">
        <v>104</v>
      </c>
      <c r="B59" s="3" t="s">
        <v>117</v>
      </c>
    </row>
    <row r="60" spans="1:4" x14ac:dyDescent="0.25">
      <c r="A60" s="2" t="s">
        <v>105</v>
      </c>
      <c r="B60" s="3" t="s">
        <v>95</v>
      </c>
    </row>
    <row r="61" spans="1:4" x14ac:dyDescent="0.25">
      <c r="A61" s="2" t="s">
        <v>106</v>
      </c>
      <c r="B61" s="3" t="s">
        <v>96</v>
      </c>
    </row>
    <row r="62" spans="1:4" x14ac:dyDescent="0.25">
      <c r="A62" s="2" t="s">
        <v>107</v>
      </c>
      <c r="B62" s="3" t="s">
        <v>117</v>
      </c>
    </row>
    <row r="63" spans="1:4" x14ac:dyDescent="0.25">
      <c r="A63" s="2" t="s">
        <v>103</v>
      </c>
      <c r="B63" s="3" t="s">
        <v>108</v>
      </c>
      <c r="D63" s="3">
        <f>SUM(D64:D75)</f>
        <v>0</v>
      </c>
    </row>
    <row r="64" spans="1:4" x14ac:dyDescent="0.25">
      <c r="A64" s="2" t="s">
        <v>109</v>
      </c>
      <c r="B64" s="3" t="s">
        <v>89</v>
      </c>
    </row>
    <row r="65" spans="1:4" x14ac:dyDescent="0.25">
      <c r="A65" s="2" t="s">
        <v>110</v>
      </c>
      <c r="B65" s="3" t="s">
        <v>90</v>
      </c>
    </row>
    <row r="66" spans="1:4" x14ac:dyDescent="0.25">
      <c r="A66" s="2" t="s">
        <v>111</v>
      </c>
      <c r="B66" s="3" t="s">
        <v>117</v>
      </c>
    </row>
    <row r="67" spans="1:4" x14ac:dyDescent="0.25">
      <c r="A67" s="2" t="s">
        <v>112</v>
      </c>
      <c r="B67" s="3" t="s">
        <v>91</v>
      </c>
    </row>
    <row r="68" spans="1:4" x14ac:dyDescent="0.25">
      <c r="A68" s="2" t="s">
        <v>113</v>
      </c>
      <c r="B68" s="3" t="s">
        <v>92</v>
      </c>
    </row>
    <row r="69" spans="1:4" x14ac:dyDescent="0.25">
      <c r="A69" s="2" t="s">
        <v>114</v>
      </c>
      <c r="B69" s="3" t="s">
        <v>117</v>
      </c>
    </row>
    <row r="70" spans="1:4" x14ac:dyDescent="0.25">
      <c r="A70" s="2" t="s">
        <v>115</v>
      </c>
      <c r="B70" s="3" t="s">
        <v>93</v>
      </c>
    </row>
    <row r="71" spans="1:4" x14ac:dyDescent="0.25">
      <c r="A71" s="2" t="s">
        <v>116</v>
      </c>
      <c r="B71" s="3" t="s">
        <v>94</v>
      </c>
    </row>
    <row r="72" spans="1:4" x14ac:dyDescent="0.25">
      <c r="A72" s="2" t="s">
        <v>118</v>
      </c>
      <c r="B72" s="3" t="s">
        <v>117</v>
      </c>
    </row>
    <row r="73" spans="1:4" x14ac:dyDescent="0.25">
      <c r="A73" s="2" t="s">
        <v>119</v>
      </c>
      <c r="B73" s="3" t="s">
        <v>95</v>
      </c>
    </row>
    <row r="74" spans="1:4" x14ac:dyDescent="0.25">
      <c r="A74" s="2" t="s">
        <v>120</v>
      </c>
      <c r="B74" s="3" t="s">
        <v>96</v>
      </c>
    </row>
    <row r="75" spans="1:4" x14ac:dyDescent="0.25">
      <c r="A75" s="2" t="s">
        <v>121</v>
      </c>
      <c r="B75" s="3" t="s">
        <v>117</v>
      </c>
    </row>
    <row r="76" spans="1:4" x14ac:dyDescent="0.25">
      <c r="A76" s="2" t="s">
        <v>122</v>
      </c>
      <c r="B76" s="3" t="s">
        <v>123</v>
      </c>
    </row>
    <row r="77" spans="1:4" x14ac:dyDescent="0.25">
      <c r="A77" s="2" t="s">
        <v>55</v>
      </c>
      <c r="B77" s="3" t="s">
        <v>56</v>
      </c>
      <c r="C77" s="3" t="s">
        <v>10</v>
      </c>
    </row>
    <row r="78" spans="1:4" x14ac:dyDescent="0.25">
      <c r="A78" s="2" t="s">
        <v>57</v>
      </c>
      <c r="B78" s="3" t="s">
        <v>58</v>
      </c>
      <c r="C78" s="3" t="s">
        <v>10</v>
      </c>
    </row>
    <row r="79" spans="1:4" x14ac:dyDescent="0.25">
      <c r="A79" s="6">
        <v>4.4000000000000004</v>
      </c>
      <c r="B79" s="7" t="s">
        <v>124</v>
      </c>
      <c r="D79" s="7">
        <v>0</v>
      </c>
    </row>
    <row r="80" spans="1:4" x14ac:dyDescent="0.25">
      <c r="A80" s="6">
        <v>5</v>
      </c>
      <c r="B80" s="7" t="s">
        <v>125</v>
      </c>
      <c r="D80" s="7">
        <f>SUM(D81)</f>
        <v>0</v>
      </c>
    </row>
    <row r="81" spans="1:4" x14ac:dyDescent="0.25">
      <c r="A81" s="2">
        <v>5.0999999999999996</v>
      </c>
      <c r="B81" s="3" t="s">
        <v>126</v>
      </c>
    </row>
    <row r="82" spans="1:4" x14ac:dyDescent="0.25">
      <c r="A82" s="6">
        <v>6</v>
      </c>
      <c r="B82" s="7" t="s">
        <v>127</v>
      </c>
      <c r="D82" s="3">
        <f>SUM(D83:D86)</f>
        <v>0</v>
      </c>
    </row>
    <row r="83" spans="1:4" x14ac:dyDescent="0.25">
      <c r="A83" s="2">
        <v>6.1</v>
      </c>
      <c r="B83" s="3" t="s">
        <v>128</v>
      </c>
    </row>
    <row r="84" spans="1:4" x14ac:dyDescent="0.25">
      <c r="A84" s="2">
        <v>6.2</v>
      </c>
      <c r="B84" s="3" t="s">
        <v>129</v>
      </c>
    </row>
    <row r="85" spans="1:4" x14ac:dyDescent="0.25">
      <c r="A85" s="2">
        <v>6.3</v>
      </c>
      <c r="B85" s="3" t="s">
        <v>130</v>
      </c>
    </row>
    <row r="86" spans="1:4" x14ac:dyDescent="0.25">
      <c r="A86" s="2">
        <v>6.4</v>
      </c>
      <c r="B86" s="3" t="s">
        <v>131</v>
      </c>
    </row>
  </sheetData>
  <phoneticPr fontId="2" type="noConversion"/>
  <dataValidations count="1">
    <dataValidation type="list" allowBlank="1" showInputMessage="1" showErrorMessage="1" sqref="C2:C35 C36:C1048576" xr:uid="{26E73552-A0E0-4A71-A565-5F4FA6357EEE}">
      <formula1>$P$4:$P$6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Lê Thiện</dc:creator>
  <cp:lastModifiedBy>Đức Lê Thiện</cp:lastModifiedBy>
  <dcterms:created xsi:type="dcterms:W3CDTF">2021-01-20T03:06:34Z</dcterms:created>
  <dcterms:modified xsi:type="dcterms:W3CDTF">2021-01-20T11:26:14Z</dcterms:modified>
</cp:coreProperties>
</file>