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\Documents\Coding_Practice\Access\"/>
    </mc:Choice>
  </mc:AlternateContent>
  <xr:revisionPtr revIDLastSave="0" documentId="8_{EC63B475-2BF7-416E-8ACA-2CE2CBDB69E5}" xr6:coauthVersionLast="47" xr6:coauthVersionMax="47" xr10:uidLastSave="{00000000-0000-0000-0000-000000000000}"/>
  <bookViews>
    <workbookView xWindow="-120" yWindow="-120" windowWidth="29040" windowHeight="15840" xr2:uid="{22530FFB-C3A3-4AEE-ACD1-505B2F41DE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I72" i="1" l="1"/>
  <c r="DJ11" i="1"/>
  <c r="DJ10" i="1"/>
  <c r="DJ9" i="1"/>
  <c r="DJ8" i="1"/>
  <c r="DJ7" i="1"/>
  <c r="DJ6" i="1"/>
  <c r="DJ12" i="1" s="1"/>
  <c r="E301" i="1"/>
  <c r="F301" i="1"/>
  <c r="G301" i="1" l="1"/>
  <c r="DB301" i="1" l="1"/>
  <c r="CX301" i="1"/>
  <c r="CW301" i="1"/>
  <c r="CT301" i="1"/>
  <c r="CS301" i="1"/>
  <c r="CP301" i="1"/>
  <c r="CO301" i="1"/>
  <c r="CL301" i="1"/>
  <c r="CK301" i="1"/>
  <c r="CH301" i="1"/>
  <c r="CG301" i="1"/>
  <c r="CD301" i="1"/>
  <c r="CC301" i="1"/>
  <c r="BZ301" i="1"/>
  <c r="BY301" i="1"/>
  <c r="BV301" i="1"/>
  <c r="BU301" i="1"/>
  <c r="BR301" i="1"/>
  <c r="BQ301" i="1"/>
  <c r="BN301" i="1"/>
  <c r="BM301" i="1"/>
  <c r="BJ301" i="1"/>
  <c r="BI301" i="1"/>
  <c r="BF301" i="1"/>
  <c r="BE301" i="1"/>
  <c r="BB301" i="1"/>
  <c r="BA301" i="1"/>
  <c r="AX301" i="1"/>
  <c r="AW301" i="1"/>
  <c r="AT301" i="1"/>
  <c r="AS301" i="1"/>
  <c r="AP301" i="1"/>
  <c r="AO301" i="1"/>
  <c r="AL301" i="1"/>
  <c r="AK301" i="1"/>
  <c r="AH301" i="1"/>
  <c r="AG301" i="1"/>
  <c r="AD301" i="1"/>
  <c r="AC301" i="1"/>
  <c r="Z301" i="1"/>
  <c r="Y301" i="1"/>
  <c r="I301" i="1"/>
  <c r="J301" i="1"/>
  <c r="M301" i="1"/>
  <c r="N301" i="1"/>
  <c r="Q301" i="1"/>
  <c r="R301" i="1"/>
  <c r="U301" i="1"/>
  <c r="V301" i="1"/>
  <c r="AM301" i="1" l="1"/>
  <c r="BC301" i="1"/>
  <c r="BS301" i="1"/>
  <c r="CI301" i="1"/>
  <c r="AI301" i="1"/>
  <c r="AY301" i="1"/>
  <c r="BO301" i="1"/>
  <c r="CE301" i="1"/>
  <c r="CU301" i="1"/>
  <c r="CY301" i="1"/>
  <c r="AA301" i="1"/>
  <c r="AQ301" i="1"/>
  <c r="BG301" i="1"/>
  <c r="BW301" i="1"/>
  <c r="AE301" i="1"/>
  <c r="AU301" i="1"/>
  <c r="BK301" i="1"/>
  <c r="CA301" i="1"/>
  <c r="CQ301" i="1"/>
  <c r="CM301" i="1"/>
  <c r="S301" i="1"/>
  <c r="DJ4" i="1"/>
  <c r="DJ5" i="1" s="1"/>
  <c r="W301" i="1"/>
  <c r="O301" i="1"/>
  <c r="K301" i="1"/>
</calcChain>
</file>

<file path=xl/sharedStrings.xml><?xml version="1.0" encoding="utf-8"?>
<sst xmlns="http://schemas.openxmlformats.org/spreadsheetml/2006/main" count="496" uniqueCount="157">
  <si>
    <t>Bunnies</t>
  </si>
  <si>
    <t>R Baseline</t>
  </si>
  <si>
    <t>Takes</t>
  </si>
  <si>
    <t>Makes</t>
  </si>
  <si>
    <t>%</t>
  </si>
  <si>
    <r>
      <t>R 45</t>
    </r>
    <r>
      <rPr>
        <sz val="11"/>
        <color theme="1"/>
        <rFont val="Calibri"/>
        <family val="2"/>
      </rPr>
      <t>⁰</t>
    </r>
  </si>
  <si>
    <t>Middle</t>
  </si>
  <si>
    <r>
      <t>L 45</t>
    </r>
    <r>
      <rPr>
        <sz val="11"/>
        <color theme="1"/>
        <rFont val="Calibri"/>
        <family val="2"/>
      </rPr>
      <t>⁰</t>
    </r>
  </si>
  <si>
    <t>L Baseline</t>
  </si>
  <si>
    <t>Key</t>
  </si>
  <si>
    <t>Inside the 3, Outside the key</t>
  </si>
  <si>
    <t>3s</t>
  </si>
  <si>
    <t>FT</t>
  </si>
  <si>
    <t>Dribbling</t>
  </si>
  <si>
    <t>Time</t>
  </si>
  <si>
    <t>Description</t>
  </si>
  <si>
    <t>―</t>
  </si>
  <si>
    <t>N/A</t>
  </si>
  <si>
    <t>Random</t>
  </si>
  <si>
    <t>Mikan</t>
  </si>
  <si>
    <t>5 min</t>
  </si>
  <si>
    <t>Stationary</t>
  </si>
  <si>
    <t>Total/Stats</t>
  </si>
  <si>
    <t>total takes bunnies</t>
  </si>
  <si>
    <t>overall percentage bunnies</t>
  </si>
  <si>
    <t>total makes bunnies</t>
  </si>
  <si>
    <t>avg bunnies</t>
  </si>
  <si>
    <t>best position</t>
  </si>
  <si>
    <t>total makes 3</t>
  </si>
  <si>
    <t>total takes 3</t>
  </si>
  <si>
    <t>overall percentage 3</t>
  </si>
  <si>
    <t>avg 3</t>
  </si>
  <si>
    <t xml:space="preserve">best position </t>
  </si>
  <si>
    <t>total makes key</t>
  </si>
  <si>
    <t>total takes key</t>
  </si>
  <si>
    <t>overall percentage key</t>
  </si>
  <si>
    <t>avg key</t>
  </si>
  <si>
    <t>total makes i3ok</t>
  </si>
  <si>
    <t>total takes i3ok</t>
  </si>
  <si>
    <t>overall percentage i3ok</t>
  </si>
  <si>
    <t>avg i3ok</t>
  </si>
  <si>
    <t>avg ft</t>
  </si>
  <si>
    <t>total takes rb</t>
  </si>
  <si>
    <t>total makes rb</t>
  </si>
  <si>
    <t>avg rb</t>
  </si>
  <si>
    <t>overall percentage rb</t>
  </si>
  <si>
    <t>total takes r45</t>
  </si>
  <si>
    <t>total makes r45</t>
  </si>
  <si>
    <t>overall percentage r45</t>
  </si>
  <si>
    <t>avg r45</t>
  </si>
  <si>
    <t>total takes mid</t>
  </si>
  <si>
    <t>total makes mid</t>
  </si>
  <si>
    <t>overall percentage mid</t>
  </si>
  <si>
    <t>avg mid</t>
  </si>
  <si>
    <t>total takes l45</t>
  </si>
  <si>
    <t>total makes l45</t>
  </si>
  <si>
    <t>overall percentage l45</t>
  </si>
  <si>
    <t>avg l45</t>
  </si>
  <si>
    <t>total takes lb</t>
  </si>
  <si>
    <t>total makes lb</t>
  </si>
  <si>
    <t>overall percentage lb</t>
  </si>
  <si>
    <t>avg lb</t>
  </si>
  <si>
    <t>total takes random</t>
  </si>
  <si>
    <t>total makes random</t>
  </si>
  <si>
    <t>overall percentage random</t>
  </si>
  <si>
    <t>avg random</t>
  </si>
  <si>
    <t>45 min</t>
  </si>
  <si>
    <t>Warm up</t>
  </si>
  <si>
    <t>10 min</t>
  </si>
  <si>
    <t>Date</t>
  </si>
  <si>
    <t>Total Takes</t>
  </si>
  <si>
    <t>Overall Percentage</t>
  </si>
  <si>
    <t>Total Makes</t>
  </si>
  <si>
    <t xml:space="preserve">Average R Baseline </t>
  </si>
  <si>
    <t>Average R 45⁰</t>
  </si>
  <si>
    <t>Average Middle</t>
  </si>
  <si>
    <t>Average L 45⁰</t>
  </si>
  <si>
    <t>Average L Baseline</t>
  </si>
  <si>
    <t>Average Random</t>
  </si>
  <si>
    <t>Best Bunny Position</t>
  </si>
  <si>
    <t>Best Key Position</t>
  </si>
  <si>
    <t>Inside the 3, Outside the Key</t>
  </si>
  <si>
    <t xml:space="preserve">equals sum 6 positions </t>
  </si>
  <si>
    <t>equals makes evided by take</t>
  </si>
  <si>
    <t>equals average I4:I300</t>
  </si>
  <si>
    <t>equals max aveages positions</t>
  </si>
  <si>
    <t>Total/Stats for Overall Shooting</t>
  </si>
  <si>
    <t>Total/Stats per Position</t>
  </si>
  <si>
    <t>Right Baseline</t>
  </si>
  <si>
    <t>Total Makes R Baseline</t>
  </si>
  <si>
    <t>Total Takes R Baseline</t>
  </si>
  <si>
    <t>Overall Percentage R Baseline</t>
  </si>
  <si>
    <t>Average Percentage R Baseline Bunny</t>
  </si>
  <si>
    <t>Best Percentage R Baseline Bunny</t>
  </si>
  <si>
    <t>Average Percentage R Baseline Key</t>
  </si>
  <si>
    <t>Best Percentage R Baseline Key</t>
  </si>
  <si>
    <t>Average Percentage R Baseline I3OK</t>
  </si>
  <si>
    <t>Best Percentage R Baseline I3OK</t>
  </si>
  <si>
    <t>Average Percentage R Baseline 3</t>
  </si>
  <si>
    <t>Best Percentage R Baseline 3</t>
  </si>
  <si>
    <r>
      <t>R45</t>
    </r>
    <r>
      <rPr>
        <sz val="11"/>
        <color theme="1"/>
        <rFont val="Calibri"/>
        <family val="2"/>
      </rPr>
      <t>⁰</t>
    </r>
  </si>
  <si>
    <t>Total Takes R45⁰</t>
  </si>
  <si>
    <t>Total Makes R45⁰</t>
  </si>
  <si>
    <t>Overall Percentage R45⁰</t>
  </si>
  <si>
    <t>Average Percentage R45⁰ Bunny</t>
  </si>
  <si>
    <t>Best Percentage R45⁰ Bunny</t>
  </si>
  <si>
    <t>Average Percentage R45⁰ Key</t>
  </si>
  <si>
    <t>Best Percentage R45⁰ Key</t>
  </si>
  <si>
    <t>Average Percentage R45⁰ I3OK</t>
  </si>
  <si>
    <t>Best Percentage R45⁰ I3OK</t>
  </si>
  <si>
    <t>Average Percentage R45⁰ 3</t>
  </si>
  <si>
    <t>Left Baseline</t>
  </si>
  <si>
    <t>Total Takes L Baseline</t>
  </si>
  <si>
    <t>Total Makes L Baseline</t>
  </si>
  <si>
    <t>Overall Percentage L Baseline</t>
  </si>
  <si>
    <t>Average Percentage L Baseline Bunny</t>
  </si>
  <si>
    <t>Best Percentage L Baseline Bunny</t>
  </si>
  <si>
    <t>Average Percentage L Baseline Key</t>
  </si>
  <si>
    <t>Best Percentage L Baseline Key</t>
  </si>
  <si>
    <t>Average Percentage L Baseline I3OK</t>
  </si>
  <si>
    <t>Best Percentage L Baseline I3OK</t>
  </si>
  <si>
    <t>Average Percentage L Baseline 3</t>
  </si>
  <si>
    <t>Best Percentage L Baseline 3</t>
  </si>
  <si>
    <t>Total Takes Middle</t>
  </si>
  <si>
    <t>Total Makes Middle</t>
  </si>
  <si>
    <t>Overall Percentage Middle</t>
  </si>
  <si>
    <t>Average Percentage Middle Bunny</t>
  </si>
  <si>
    <t>Best Percentage Middle Bunny</t>
  </si>
  <si>
    <t>Average Percentage Middle Key</t>
  </si>
  <si>
    <t>Best Percentage Middle Key</t>
  </si>
  <si>
    <t>Average Percentage Middle I3OK</t>
  </si>
  <si>
    <t>Best Percentage Middle I3OK</t>
  </si>
  <si>
    <t>Average Percentage Middle 3</t>
  </si>
  <si>
    <t>Best Percentage Middle 3</t>
  </si>
  <si>
    <t>Best Percentage R45⁰ 3</t>
  </si>
  <si>
    <r>
      <t>L45</t>
    </r>
    <r>
      <rPr>
        <sz val="11"/>
        <color theme="1"/>
        <rFont val="Calibri"/>
        <family val="2"/>
      </rPr>
      <t>⁰</t>
    </r>
  </si>
  <si>
    <t>Total Takes L45⁰</t>
  </si>
  <si>
    <t>Total Makes L45⁰</t>
  </si>
  <si>
    <t>Overall Percentage L45⁰</t>
  </si>
  <si>
    <t>Average Percentage L45⁰ Bunny</t>
  </si>
  <si>
    <t>Best Percentage L45⁰ Bunny</t>
  </si>
  <si>
    <t>Average Percentage L45⁰ Key</t>
  </si>
  <si>
    <t>Best Percentage L45⁰ Key</t>
  </si>
  <si>
    <t>Average Percentage L45⁰ I3OK</t>
  </si>
  <si>
    <t>Best Percentage L45⁰ I3OK</t>
  </si>
  <si>
    <t>Best Percentage L45⁰ 3</t>
  </si>
  <si>
    <t>Total Takes Random</t>
  </si>
  <si>
    <t>Total Makes Random</t>
  </si>
  <si>
    <t>Overall Percentage Random</t>
  </si>
  <si>
    <t>Average Percentage Random Bunny</t>
  </si>
  <si>
    <t>Best Percentage Random Bunny</t>
  </si>
  <si>
    <t>Average Percentage Random Key</t>
  </si>
  <si>
    <t>Best Percentage Random Key</t>
  </si>
  <si>
    <t>Average Percentage Random I3OK</t>
  </si>
  <si>
    <t>Best Percentage Random I3OK</t>
  </si>
  <si>
    <t>Average Percentage Random 3</t>
  </si>
  <si>
    <t>Best Percentage Random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</si>
</sst>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3">
    <xf numFmtId="0" fontId="0" fillId="0" borderId="0" xfId="0"/>
    <xf numFmtId="0" fontId="0" fillId="3" borderId="0" xfId="0" applyFill="1"/>
    <xf numFmtId="0" fontId="0" fillId="0" borderId="3" xfId="0" applyBorder="1"/>
    <xf numFmtId="0" fontId="0" fillId="0" borderId="1" xfId="0" applyBorder="1"/>
    <xf numFmtId="0" fontId="0" fillId="3" borderId="4" xfId="0" applyFill="1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3" borderId="3" xfId="0" applyFill="1" applyBorder="1"/>
    <xf numFmtId="0" fontId="0" fillId="0" borderId="6" xfId="0" applyBorder="1"/>
    <xf numFmtId="0" fontId="0" fillId="0" borderId="7" xfId="0" applyBorder="1"/>
    <xf numFmtId="16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11" xfId="0" applyBorder="1" applyAlignment="1">
      <alignment horizontal="center"/>
    </xf>
    <xf numFmtId="0" fontId="2" fillId="0" borderId="4" xfId="0" applyFont="1" applyBorder="1"/>
    <xf numFmtId="0" fontId="1" fillId="2" borderId="1" xfId="1" applyBorder="1"/>
    <xf numFmtId="0" fontId="1" fillId="2" borderId="0" xfId="1" applyBorder="1"/>
    <xf numFmtId="0" fontId="2" fillId="0" borderId="11" xfId="0" applyFont="1" applyBorder="1"/>
    <xf numFmtId="0" fontId="2" fillId="0" borderId="10" xfId="0" applyFont="1" applyBorder="1"/>
    <xf numFmtId="0" fontId="2" fillId="0" borderId="5" xfId="0" applyFont="1" applyBorder="1"/>
    <xf numFmtId="0" fontId="1" fillId="2" borderId="5" xfId="1" applyBorder="1"/>
    <xf numFmtId="0" fontId="0" fillId="4" borderId="0" xfId="0" applyFill="1"/>
    <xf numFmtId="0" fontId="4" fillId="0" borderId="3" xfId="0" applyFont="1" applyBorder="1" applyAlignment="1">
      <alignment horizontal="left"/>
    </xf>
    <xf numFmtId="0" fontId="0" fillId="3" borderId="0" xfId="0" applyFill="1" applyBorder="1"/>
    <xf numFmtId="0" fontId="0" fillId="0" borderId="3" xfId="0" applyFill="1" applyBorder="1"/>
    <xf numFmtId="0" fontId="0" fillId="0" borderId="14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0" borderId="4" xfId="0" applyFill="1" applyBorder="1"/>
    <xf numFmtId="0" fontId="0" fillId="0" borderId="13" xfId="0" applyBorder="1"/>
    <xf numFmtId="16" fontId="0" fillId="0" borderId="13" xfId="0" applyNumberFormat="1" applyBorder="1"/>
    <xf numFmtId="0" fontId="0" fillId="0" borderId="13" xfId="0" applyBorder="1" applyAlignment="1">
      <alignment horizontal="center"/>
    </xf>
    <xf numFmtId="0" fontId="0" fillId="3" borderId="11" xfId="0" applyFill="1" applyBorder="1"/>
    <xf numFmtId="0" fontId="3" fillId="3" borderId="2" xfId="0" applyFont="1" applyFill="1" applyBorder="1"/>
    <xf numFmtId="0" fontId="0" fillId="3" borderId="2" xfId="0" applyFill="1" applyBorder="1"/>
    <xf numFmtId="0" fontId="0" fillId="3" borderId="7" xfId="0" applyFill="1" applyBorder="1"/>
    <xf numFmtId="0" fontId="3" fillId="3" borderId="8" xfId="0" applyFont="1" applyFill="1" applyBorder="1"/>
    <xf numFmtId="0" fontId="0" fillId="3" borderId="9" xfId="0" applyFill="1" applyBorder="1"/>
    <xf numFmtId="16" fontId="0" fillId="0" borderId="1" xfId="0" applyNumberFormat="1" applyBorder="1"/>
    <xf numFmtId="0" fontId="0" fillId="0" borderId="0" xfId="0" applyFill="1" applyBorder="1"/>
    <xf numFmtId="0" fontId="0" fillId="0" borderId="14" xfId="0" applyBorder="1"/>
    <xf numFmtId="0" fontId="0" fillId="0" borderId="1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3" borderId="6" xfId="0" applyFill="1" applyBorder="1"/>
    <xf numFmtId="0" fontId="0" fillId="3" borderId="8" xfId="0" applyFill="1" applyBorder="1"/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15" xfId="0" applyFill="1" applyBorder="1"/>
    <xf numFmtId="0" fontId="0" fillId="3" borderId="15" xfId="0" applyFill="1" applyBorder="1"/>
    <xf numFmtId="0" fontId="4" fillId="0" borderId="8" xfId="0" applyFont="1" applyBorder="1" applyAlignment="1">
      <alignment horizontal="left"/>
    </xf>
    <xf numFmtId="0" fontId="0" fillId="0" borderId="12" xfId="0" applyBorder="1"/>
    <xf numFmtId="49" fontId="0" fillId="0" borderId="11" xfId="0" applyNumberFormat="1" applyBorder="1" applyAlignment="1">
      <alignment horizontal="right"/>
    </xf>
    <xf numFmtId="49" fontId="0" fillId="0" borderId="11" xfId="0" applyNumberFormat="1" applyBorder="1"/>
    <xf numFmtId="0" fontId="0" fillId="4" borderId="11" xfId="0" applyFill="1" applyBorder="1"/>
    <xf numFmtId="16" fontId="0" fillId="0" borderId="7" xfId="0" applyNumberFormat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5B487"/>
      <color rgb="FFF195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78C2-3DE4-4C16-877C-CE376543CEDD}">
  <dimension ref="A1:DM310"/>
  <sheetViews>
    <sheetView tabSelected="1" topLeftCell="BU1" workbookViewId="0">
      <selection activeCell="DE5" sqref="DE5"/>
    </sheetView>
  </sheetViews>
  <sheetFormatPr defaultRowHeight="15" x14ac:dyDescent="0.25"/>
  <cols>
    <col min="1" max="1" width="7.140625" customWidth="1"/>
    <col min="2" max="2" width="7.42578125" style="38" customWidth="1"/>
    <col min="3" max="3" width="9.7109375" customWidth="1"/>
    <col min="4" max="4" width="1" style="38" customWidth="1"/>
    <col min="5" max="5" width="6.28515625" style="12" customWidth="1"/>
    <col min="6" max="7" width="6.28515625" customWidth="1"/>
    <col min="8" max="8" width="3.140625" style="3" customWidth="1"/>
    <col min="9" max="9" width="6.28515625" style="12" customWidth="1"/>
    <col min="10" max="11" width="6.28515625" customWidth="1"/>
    <col min="12" max="12" width="3.140625" style="3" customWidth="1"/>
    <col min="13" max="13" width="6.28515625" style="12" customWidth="1"/>
    <col min="14" max="15" width="6.28515625" customWidth="1"/>
    <col min="16" max="16" width="3.140625" style="3" customWidth="1"/>
    <col min="17" max="17" width="6.28515625" style="12" customWidth="1"/>
    <col min="18" max="19" width="6.28515625" customWidth="1"/>
    <col min="20" max="20" width="3.140625" style="3" customWidth="1"/>
    <col min="21" max="21" width="6.28515625" style="12" customWidth="1"/>
    <col min="22" max="23" width="6.28515625" customWidth="1"/>
    <col min="24" max="24" width="3.140625" style="3" customWidth="1"/>
    <col min="25" max="25" width="6.28515625" style="12" customWidth="1"/>
    <col min="26" max="27" width="6.28515625" customWidth="1"/>
    <col min="28" max="28" width="3.140625" style="3" customWidth="1"/>
    <col min="29" max="29" width="6.28515625" style="12" customWidth="1"/>
    <col min="30" max="31" width="6.28515625" customWidth="1"/>
    <col min="32" max="32" width="3.140625" style="3" customWidth="1"/>
    <col min="33" max="33" width="6.28515625" style="12" customWidth="1"/>
    <col min="34" max="35" width="6.28515625" customWidth="1"/>
    <col min="36" max="36" width="3.140625" style="3" customWidth="1"/>
    <col min="37" max="37" width="6.28515625" style="12" customWidth="1"/>
    <col min="38" max="39" width="6.28515625" customWidth="1"/>
    <col min="40" max="40" width="3.140625" style="3" customWidth="1"/>
    <col min="41" max="41" width="6.28515625" style="12" customWidth="1"/>
    <col min="42" max="43" width="6.28515625" customWidth="1"/>
    <col min="44" max="44" width="3.140625" style="3" customWidth="1"/>
    <col min="45" max="45" width="6.28515625" style="12" customWidth="1"/>
    <col min="46" max="47" width="6.28515625" customWidth="1"/>
    <col min="48" max="48" width="3.140625" style="3" customWidth="1"/>
    <col min="49" max="49" width="6.28515625" style="12" customWidth="1"/>
    <col min="50" max="51" width="6.28515625" customWidth="1"/>
    <col min="52" max="52" width="3.140625" style="3" customWidth="1"/>
    <col min="53" max="53" width="6.28515625" style="12" customWidth="1"/>
    <col min="54" max="55" width="6.28515625" customWidth="1"/>
    <col min="56" max="56" width="3.140625" style="3" customWidth="1"/>
    <col min="57" max="57" width="6.28515625" style="12" customWidth="1"/>
    <col min="58" max="59" width="6.28515625" customWidth="1"/>
    <col min="60" max="60" width="3.140625" style="3" customWidth="1"/>
    <col min="61" max="61" width="6.28515625" style="12" customWidth="1"/>
    <col min="62" max="63" width="6.28515625" customWidth="1"/>
    <col min="64" max="64" width="3.140625" style="3" customWidth="1"/>
    <col min="65" max="65" width="6.28515625" style="12" customWidth="1"/>
    <col min="66" max="67" width="6.28515625" customWidth="1"/>
    <col min="68" max="68" width="3.140625" style="3" customWidth="1"/>
    <col min="69" max="69" width="6.28515625" style="12" customWidth="1"/>
    <col min="70" max="71" width="6.28515625" customWidth="1"/>
    <col min="72" max="72" width="3.140625" style="3" customWidth="1"/>
    <col min="73" max="73" width="6.28515625" style="12" customWidth="1"/>
    <col min="74" max="75" width="6.28515625" customWidth="1"/>
    <col min="76" max="76" width="3.140625" style="3" customWidth="1"/>
    <col min="77" max="77" width="6.28515625" style="12" customWidth="1"/>
    <col min="78" max="79" width="6.28515625" customWidth="1"/>
    <col min="80" max="80" width="3.140625" style="3" customWidth="1"/>
    <col min="81" max="81" width="6.28515625" style="12" customWidth="1"/>
    <col min="82" max="83" width="6.28515625" customWidth="1"/>
    <col min="84" max="84" width="3.140625" style="3" customWidth="1"/>
    <col min="85" max="85" width="6.28515625" style="12" customWidth="1"/>
    <col min="86" max="87" width="6.28515625" customWidth="1"/>
    <col min="88" max="88" width="3.140625" style="3" customWidth="1"/>
    <col min="89" max="89" width="6.28515625" style="12" customWidth="1"/>
    <col min="90" max="91" width="6.28515625" customWidth="1"/>
    <col min="92" max="92" width="3.140625" style="3" customWidth="1"/>
    <col min="93" max="93" width="6.28515625" style="12" customWidth="1"/>
    <col min="94" max="95" width="6.28515625" customWidth="1"/>
    <col min="96" max="96" width="3.140625" style="3" customWidth="1"/>
    <col min="97" max="97" width="6.28515625" style="12" customWidth="1"/>
    <col min="98" max="99" width="6.28515625" customWidth="1"/>
    <col min="100" max="100" width="3.140625" style="3" customWidth="1"/>
    <col min="101" max="101" width="6.28515625" style="12" customWidth="1"/>
    <col min="102" max="103" width="6.28515625" customWidth="1"/>
    <col min="104" max="104" width="3.140625" style="3" customWidth="1"/>
    <col min="105" max="105" width="6.28515625" style="12" customWidth="1"/>
    <col min="106" max="106" width="13.85546875" customWidth="1"/>
    <col min="107" max="107" width="3.140625" style="3" customWidth="1"/>
    <col min="108" max="108" width="15.5703125" style="13" customWidth="1"/>
    <col min="109" max="109" width="9.140625" style="12"/>
    <col min="110" max="110" width="37" style="3" customWidth="1"/>
    <col min="111" max="111" width="4.140625" style="29" customWidth="1"/>
    <col min="112" max="112" width="25.7109375" style="12" customWidth="1"/>
    <col min="113" max="113" width="18.7109375" customWidth="1"/>
    <col min="114" max="114" width="27.28515625" customWidth="1"/>
    <col min="115" max="115" width="1.7109375" customWidth="1"/>
    <col min="116" max="116" width="36.28515625" customWidth="1"/>
    <col min="117" max="117" width="18.7109375" customWidth="1"/>
  </cols>
  <sheetData>
    <row r="1" spans="1:117" x14ac:dyDescent="0.25">
      <c r="A1" s="1"/>
      <c r="B1" s="34"/>
      <c r="C1" s="41"/>
      <c r="D1" s="34"/>
      <c r="E1" s="42" t="s">
        <v>0</v>
      </c>
      <c r="F1" s="43"/>
      <c r="G1" s="8"/>
      <c r="H1" s="31"/>
      <c r="I1" s="8"/>
      <c r="J1" s="43"/>
      <c r="K1" s="8"/>
      <c r="L1" s="8"/>
      <c r="M1" s="8"/>
      <c r="N1" s="43"/>
      <c r="O1" s="8"/>
      <c r="P1" s="8"/>
      <c r="Q1" s="8"/>
      <c r="R1" s="43"/>
      <c r="S1" s="8"/>
      <c r="T1" s="8"/>
      <c r="U1" s="8"/>
      <c r="V1" s="43"/>
      <c r="W1" s="8"/>
      <c r="X1" s="8"/>
      <c r="Y1" s="8"/>
      <c r="Z1" s="43"/>
      <c r="AA1" s="8"/>
      <c r="AB1" s="44"/>
      <c r="AC1" s="42" t="s">
        <v>9</v>
      </c>
      <c r="AD1" s="43"/>
      <c r="AE1" s="8"/>
      <c r="AF1" s="31"/>
      <c r="AG1" s="8"/>
      <c r="AH1" s="43"/>
      <c r="AI1" s="8"/>
      <c r="AJ1" s="8"/>
      <c r="AK1" s="8"/>
      <c r="AL1" s="43"/>
      <c r="AM1" s="8"/>
      <c r="AN1" s="8"/>
      <c r="AO1" s="8"/>
      <c r="AP1" s="43"/>
      <c r="AQ1" s="8"/>
      <c r="AR1" s="8"/>
      <c r="AS1" s="8"/>
      <c r="AT1" s="43"/>
      <c r="AU1" s="8"/>
      <c r="AV1" s="8"/>
      <c r="AW1" s="8"/>
      <c r="AX1" s="43"/>
      <c r="AY1" s="8"/>
      <c r="AZ1" s="44"/>
      <c r="BA1" s="42" t="s">
        <v>10</v>
      </c>
      <c r="BB1" s="43"/>
      <c r="BC1" s="8"/>
      <c r="BD1" s="31"/>
      <c r="BE1" s="8"/>
      <c r="BF1" s="43"/>
      <c r="BG1" s="8"/>
      <c r="BH1" s="8"/>
      <c r="BI1" s="8"/>
      <c r="BJ1" s="43"/>
      <c r="BK1" s="8"/>
      <c r="BL1" s="8"/>
      <c r="BM1" s="8"/>
      <c r="BN1" s="43"/>
      <c r="BO1" s="8"/>
      <c r="BP1" s="8"/>
      <c r="BQ1" s="8"/>
      <c r="BR1" s="43"/>
      <c r="BS1" s="8"/>
      <c r="BT1" s="8"/>
      <c r="BU1" s="8"/>
      <c r="BV1" s="43"/>
      <c r="BW1" s="8"/>
      <c r="BX1" s="44"/>
      <c r="BY1" s="42" t="s">
        <v>11</v>
      </c>
      <c r="BZ1" s="43"/>
      <c r="CA1" s="8"/>
      <c r="CB1" s="31"/>
      <c r="CC1" s="8"/>
      <c r="CD1" s="43"/>
      <c r="CE1" s="8"/>
      <c r="CF1" s="8"/>
      <c r="CG1" s="8"/>
      <c r="CH1" s="43"/>
      <c r="CI1" s="8"/>
      <c r="CJ1" s="8"/>
      <c r="CK1" s="8"/>
      <c r="CL1" s="43"/>
      <c r="CM1" s="8"/>
      <c r="CN1" s="8"/>
      <c r="CO1" s="8"/>
      <c r="CP1" s="43"/>
      <c r="CQ1" s="8"/>
      <c r="CR1" s="8"/>
      <c r="CS1" s="8"/>
      <c r="CT1" s="43"/>
      <c r="CU1" s="8"/>
      <c r="CV1" s="44"/>
      <c r="CW1" s="42" t="s">
        <v>12</v>
      </c>
      <c r="CX1" s="43"/>
      <c r="CY1" s="8"/>
      <c r="CZ1" s="44"/>
      <c r="DA1" s="42" t="s">
        <v>19</v>
      </c>
      <c r="DB1" s="43"/>
      <c r="DC1" s="44"/>
      <c r="DD1" s="30">
        <v>36</v>
      </c>
      <c r="DE1" s="45" t="s">
        <v>13</v>
      </c>
      <c r="DF1" s="46"/>
      <c r="DH1" s="12" t="s">
        <v>22</v>
      </c>
      <c r="DI1" s="13" t="s">
        <v>86</v>
      </c>
      <c r="DL1" t="s">
        <v>87</v>
      </c>
    </row>
    <row r="2" spans="1:117" x14ac:dyDescent="0.25">
      <c r="A2" s="4"/>
      <c r="B2" s="35"/>
      <c r="C2" s="31"/>
      <c r="D2" s="35"/>
      <c r="E2" s="5" t="s">
        <v>1</v>
      </c>
      <c r="F2" s="6"/>
      <c r="G2" s="6"/>
      <c r="H2" s="7"/>
      <c r="I2" s="6" t="s">
        <v>5</v>
      </c>
      <c r="J2" s="6"/>
      <c r="K2" s="6"/>
      <c r="L2" s="14"/>
      <c r="M2" s="5" t="s">
        <v>6</v>
      </c>
      <c r="N2" s="6"/>
      <c r="O2" s="6"/>
      <c r="P2" s="14"/>
      <c r="Q2" s="6" t="s">
        <v>7</v>
      </c>
      <c r="R2" s="6"/>
      <c r="S2" s="6"/>
      <c r="T2" s="14"/>
      <c r="U2" s="5" t="s">
        <v>8</v>
      </c>
      <c r="V2" s="6"/>
      <c r="W2" s="6"/>
      <c r="X2" s="14"/>
      <c r="Y2" s="5" t="s">
        <v>18</v>
      </c>
      <c r="Z2" s="6"/>
      <c r="AA2" s="6"/>
      <c r="AB2" s="14"/>
      <c r="AC2" s="5" t="s">
        <v>1</v>
      </c>
      <c r="AD2" s="6"/>
      <c r="AE2" s="6"/>
      <c r="AF2" s="7"/>
      <c r="AG2" s="6" t="s">
        <v>5</v>
      </c>
      <c r="AH2" s="6"/>
      <c r="AI2" s="6"/>
      <c r="AJ2" s="14"/>
      <c r="AK2" s="5" t="s">
        <v>6</v>
      </c>
      <c r="AL2" s="6"/>
      <c r="AM2" s="6"/>
      <c r="AN2" s="14"/>
      <c r="AO2" s="6" t="s">
        <v>7</v>
      </c>
      <c r="AP2" s="6"/>
      <c r="AQ2" s="6"/>
      <c r="AR2" s="14"/>
      <c r="AS2" s="5" t="s">
        <v>8</v>
      </c>
      <c r="AT2" s="6"/>
      <c r="AU2" s="6"/>
      <c r="AV2" s="14"/>
      <c r="AW2" s="5" t="s">
        <v>18</v>
      </c>
      <c r="AX2" s="6"/>
      <c r="AY2" s="6"/>
      <c r="AZ2" s="14"/>
      <c r="BA2" s="5" t="s">
        <v>1</v>
      </c>
      <c r="BB2" s="6"/>
      <c r="BC2" s="6"/>
      <c r="BD2" s="7"/>
      <c r="BE2" s="6" t="s">
        <v>5</v>
      </c>
      <c r="BF2" s="6"/>
      <c r="BG2" s="6"/>
      <c r="BH2" s="14"/>
      <c r="BI2" s="5" t="s">
        <v>6</v>
      </c>
      <c r="BJ2" s="6"/>
      <c r="BK2" s="6"/>
      <c r="BL2" s="14"/>
      <c r="BM2" s="6" t="s">
        <v>7</v>
      </c>
      <c r="BN2" s="6"/>
      <c r="BO2" s="6"/>
      <c r="BP2" s="14"/>
      <c r="BQ2" s="5" t="s">
        <v>8</v>
      </c>
      <c r="BR2" s="6"/>
      <c r="BS2" s="6"/>
      <c r="BT2" s="14"/>
      <c r="BU2" s="5" t="s">
        <v>18</v>
      </c>
      <c r="BV2" s="6"/>
      <c r="BW2" s="6"/>
      <c r="BX2" s="14"/>
      <c r="BY2" s="5" t="s">
        <v>1</v>
      </c>
      <c r="BZ2" s="6"/>
      <c r="CA2" s="6"/>
      <c r="CB2" s="7"/>
      <c r="CC2" s="6" t="s">
        <v>5</v>
      </c>
      <c r="CD2" s="6"/>
      <c r="CE2" s="6"/>
      <c r="CF2" s="14"/>
      <c r="CG2" s="5" t="s">
        <v>6</v>
      </c>
      <c r="CH2" s="6"/>
      <c r="CI2" s="6"/>
      <c r="CJ2" s="14"/>
      <c r="CK2" s="6" t="s">
        <v>7</v>
      </c>
      <c r="CL2" s="6"/>
      <c r="CM2" s="6"/>
      <c r="CN2" s="14"/>
      <c r="CO2" s="5" t="s">
        <v>8</v>
      </c>
      <c r="CP2" s="6"/>
      <c r="CQ2" s="6"/>
      <c r="CR2" s="14"/>
      <c r="CS2" s="5" t="s">
        <v>18</v>
      </c>
      <c r="CT2" s="6"/>
      <c r="CU2" s="6"/>
      <c r="CV2" s="14"/>
      <c r="CW2" s="5"/>
      <c r="CX2" s="6"/>
      <c r="CY2" s="6"/>
      <c r="CZ2" s="7"/>
      <c r="DA2" s="5"/>
      <c r="DB2" s="6"/>
      <c r="DC2" s="7"/>
      <c r="DD2" s="21"/>
      <c r="DE2" s="17"/>
      <c r="DF2" s="18"/>
      <c r="DH2" s="12" t="s">
        <v>25</v>
      </c>
      <c r="DI2" s="15" t="s">
        <v>0</v>
      </c>
      <c r="DJ2" s="16"/>
      <c r="DK2" s="13"/>
      <c r="DL2" s="15" t="s">
        <v>88</v>
      </c>
      <c r="DM2" s="16"/>
    </row>
    <row r="3" spans="1:117" x14ac:dyDescent="0.25">
      <c r="A3" s="19" t="s">
        <v>69</v>
      </c>
      <c r="B3" s="33" t="s">
        <v>14</v>
      </c>
      <c r="C3" s="32" t="s">
        <v>67</v>
      </c>
      <c r="D3" s="36"/>
      <c r="E3" s="9" t="s">
        <v>2</v>
      </c>
      <c r="F3" s="2" t="s">
        <v>3</v>
      </c>
      <c r="G3" s="2" t="s">
        <v>4</v>
      </c>
      <c r="H3" s="10"/>
      <c r="I3" s="9" t="s">
        <v>2</v>
      </c>
      <c r="J3" s="2" t="s">
        <v>3</v>
      </c>
      <c r="K3" s="2" t="s">
        <v>4</v>
      </c>
      <c r="L3" s="10"/>
      <c r="M3" s="9" t="s">
        <v>2</v>
      </c>
      <c r="N3" s="2" t="s">
        <v>3</v>
      </c>
      <c r="O3" s="2" t="s">
        <v>4</v>
      </c>
      <c r="P3" s="10"/>
      <c r="Q3" s="9" t="s">
        <v>2</v>
      </c>
      <c r="R3" s="2" t="s">
        <v>3</v>
      </c>
      <c r="S3" s="2" t="s">
        <v>4</v>
      </c>
      <c r="T3" s="10"/>
      <c r="U3" s="9" t="s">
        <v>2</v>
      </c>
      <c r="V3" s="2" t="s">
        <v>3</v>
      </c>
      <c r="W3" s="2" t="s">
        <v>4</v>
      </c>
      <c r="X3" s="10"/>
      <c r="Y3" s="9" t="s">
        <v>2</v>
      </c>
      <c r="Z3" s="2" t="s">
        <v>3</v>
      </c>
      <c r="AA3" s="2" t="s">
        <v>4</v>
      </c>
      <c r="AB3" s="10"/>
      <c r="AC3" s="9" t="s">
        <v>2</v>
      </c>
      <c r="AD3" s="2" t="s">
        <v>3</v>
      </c>
      <c r="AE3" s="2" t="s">
        <v>4</v>
      </c>
      <c r="AF3" s="10"/>
      <c r="AG3" s="9" t="s">
        <v>2</v>
      </c>
      <c r="AH3" s="2" t="s">
        <v>3</v>
      </c>
      <c r="AI3" s="2" t="s">
        <v>4</v>
      </c>
      <c r="AJ3" s="10"/>
      <c r="AK3" s="9" t="s">
        <v>2</v>
      </c>
      <c r="AL3" s="2" t="s">
        <v>3</v>
      </c>
      <c r="AM3" s="2" t="s">
        <v>4</v>
      </c>
      <c r="AN3" s="10"/>
      <c r="AO3" s="9" t="s">
        <v>2</v>
      </c>
      <c r="AP3" s="2" t="s">
        <v>3</v>
      </c>
      <c r="AQ3" s="2" t="s">
        <v>4</v>
      </c>
      <c r="AR3" s="10"/>
      <c r="AS3" s="9" t="s">
        <v>2</v>
      </c>
      <c r="AT3" s="2" t="s">
        <v>3</v>
      </c>
      <c r="AU3" s="2" t="s">
        <v>4</v>
      </c>
      <c r="AV3" s="10"/>
      <c r="AW3" s="9" t="s">
        <v>2</v>
      </c>
      <c r="AX3" s="2" t="s">
        <v>3</v>
      </c>
      <c r="AY3" s="2" t="s">
        <v>4</v>
      </c>
      <c r="AZ3" s="10"/>
      <c r="BA3" s="9" t="s">
        <v>2</v>
      </c>
      <c r="BB3" s="2" t="s">
        <v>3</v>
      </c>
      <c r="BC3" s="2" t="s">
        <v>4</v>
      </c>
      <c r="BD3" s="10"/>
      <c r="BE3" s="9" t="s">
        <v>2</v>
      </c>
      <c r="BF3" s="2" t="s">
        <v>3</v>
      </c>
      <c r="BG3" s="2" t="s">
        <v>4</v>
      </c>
      <c r="BH3" s="10"/>
      <c r="BI3" s="9" t="s">
        <v>2</v>
      </c>
      <c r="BJ3" s="2" t="s">
        <v>3</v>
      </c>
      <c r="BK3" s="2" t="s">
        <v>4</v>
      </c>
      <c r="BL3" s="10"/>
      <c r="BM3" s="9" t="s">
        <v>2</v>
      </c>
      <c r="BN3" s="2" t="s">
        <v>3</v>
      </c>
      <c r="BO3" s="2" t="s">
        <v>4</v>
      </c>
      <c r="BP3" s="10"/>
      <c r="BQ3" s="9" t="s">
        <v>2</v>
      </c>
      <c r="BR3" s="2" t="s">
        <v>3</v>
      </c>
      <c r="BS3" s="2" t="s">
        <v>4</v>
      </c>
      <c r="BT3" s="10"/>
      <c r="BU3" s="9" t="s">
        <v>2</v>
      </c>
      <c r="BV3" s="2" t="s">
        <v>3</v>
      </c>
      <c r="BW3" s="2" t="s">
        <v>4</v>
      </c>
      <c r="BX3" s="10"/>
      <c r="BY3" s="9" t="s">
        <v>2</v>
      </c>
      <c r="BZ3" s="2" t="s">
        <v>3</v>
      </c>
      <c r="CA3" s="2" t="s">
        <v>4</v>
      </c>
      <c r="CB3" s="10"/>
      <c r="CC3" s="9" t="s">
        <v>2</v>
      </c>
      <c r="CD3" s="2" t="s">
        <v>3</v>
      </c>
      <c r="CE3" s="2" t="s">
        <v>4</v>
      </c>
      <c r="CF3" s="10"/>
      <c r="CG3" s="9" t="s">
        <v>2</v>
      </c>
      <c r="CH3" s="2" t="s">
        <v>3</v>
      </c>
      <c r="CI3" s="2" t="s">
        <v>4</v>
      </c>
      <c r="CJ3" s="10"/>
      <c r="CK3" s="9" t="s">
        <v>2</v>
      </c>
      <c r="CL3" s="2" t="s">
        <v>3</v>
      </c>
      <c r="CM3" s="2" t="s">
        <v>4</v>
      </c>
      <c r="CN3" s="10"/>
      <c r="CO3" s="9" t="s">
        <v>2</v>
      </c>
      <c r="CP3" s="2" t="s">
        <v>3</v>
      </c>
      <c r="CQ3" s="2" t="s">
        <v>4</v>
      </c>
      <c r="CR3" s="10"/>
      <c r="CS3" s="9" t="s">
        <v>2</v>
      </c>
      <c r="CT3" s="2" t="s">
        <v>3</v>
      </c>
      <c r="CU3" s="2" t="s">
        <v>4</v>
      </c>
      <c r="CV3" s="10"/>
      <c r="CW3" s="9" t="s">
        <v>2</v>
      </c>
      <c r="CX3" s="2" t="s">
        <v>3</v>
      </c>
      <c r="CY3" s="2" t="s">
        <v>4</v>
      </c>
      <c r="CZ3" s="10"/>
      <c r="DA3" s="9" t="s">
        <v>14</v>
      </c>
      <c r="DB3" s="2" t="s">
        <v>3</v>
      </c>
      <c r="DC3" s="10"/>
      <c r="DD3" s="2"/>
      <c r="DE3" s="19" t="s">
        <v>14</v>
      </c>
      <c r="DF3" s="20" t="s">
        <v>15</v>
      </c>
      <c r="DH3" s="12" t="s">
        <v>23</v>
      </c>
      <c r="DI3" s="37" t="s">
        <v>70</v>
      </c>
      <c r="DJ3" s="3">
        <v>0</v>
      </c>
      <c r="DK3" s="13"/>
      <c r="DL3" s="17" t="s">
        <v>90</v>
      </c>
      <c r="DM3" s="18"/>
    </row>
    <row r="4" spans="1:117" x14ac:dyDescent="0.25">
      <c r="A4" s="11">
        <v>44397</v>
      </c>
      <c r="B4" s="39" t="s">
        <v>66</v>
      </c>
      <c r="C4" s="11" t="s">
        <v>68</v>
      </c>
      <c r="E4" s="26" t="s">
        <v>16</v>
      </c>
      <c r="F4" s="25" t="s">
        <v>16</v>
      </c>
      <c r="G4" s="25" t="s">
        <v>16</v>
      </c>
      <c r="H4" s="27" t="s">
        <v>16</v>
      </c>
      <c r="I4" s="22" t="s">
        <v>16</v>
      </c>
      <c r="J4">
        <v>35</v>
      </c>
      <c r="K4" t="s">
        <v>17</v>
      </c>
      <c r="L4" s="23"/>
      <c r="M4" s="22" t="s">
        <v>16</v>
      </c>
      <c r="N4">
        <v>35</v>
      </c>
      <c r="O4" t="s">
        <v>17</v>
      </c>
      <c r="P4" s="24"/>
      <c r="Q4" s="22" t="s">
        <v>16</v>
      </c>
      <c r="R4">
        <v>35</v>
      </c>
      <c r="S4" t="s">
        <v>17</v>
      </c>
      <c r="T4" s="23"/>
      <c r="U4" s="26" t="s">
        <v>16</v>
      </c>
      <c r="V4" s="25" t="s">
        <v>16</v>
      </c>
      <c r="W4" s="25" t="s">
        <v>16</v>
      </c>
      <c r="X4" s="27" t="s">
        <v>16</v>
      </c>
      <c r="Y4" s="26" t="s">
        <v>16</v>
      </c>
      <c r="Z4" s="25" t="s">
        <v>16</v>
      </c>
      <c r="AA4" s="25" t="s">
        <v>16</v>
      </c>
      <c r="AB4" s="27" t="s">
        <v>16</v>
      </c>
      <c r="AC4" s="26" t="s">
        <v>16</v>
      </c>
      <c r="AD4" s="25">
        <v>15</v>
      </c>
      <c r="AE4" t="s">
        <v>17</v>
      </c>
      <c r="AF4" s="24"/>
      <c r="AG4" s="26" t="s">
        <v>16</v>
      </c>
      <c r="AH4" s="25" t="s">
        <v>16</v>
      </c>
      <c r="AI4" s="25" t="s">
        <v>16</v>
      </c>
      <c r="AJ4" s="27" t="s">
        <v>16</v>
      </c>
      <c r="AK4" s="26" t="s">
        <v>16</v>
      </c>
      <c r="AL4">
        <v>15</v>
      </c>
      <c r="AM4" t="s">
        <v>17</v>
      </c>
      <c r="AN4" s="24"/>
      <c r="AO4" s="26" t="s">
        <v>16</v>
      </c>
      <c r="AP4" s="25" t="s">
        <v>16</v>
      </c>
      <c r="AQ4" s="25" t="s">
        <v>16</v>
      </c>
      <c r="AR4" s="27" t="s">
        <v>16</v>
      </c>
      <c r="AS4" s="26" t="s">
        <v>16</v>
      </c>
      <c r="AT4">
        <v>15</v>
      </c>
      <c r="AU4" t="s">
        <v>17</v>
      </c>
      <c r="AV4" s="24"/>
      <c r="AW4" s="26" t="s">
        <v>16</v>
      </c>
      <c r="AX4" s="25" t="s">
        <v>16</v>
      </c>
      <c r="AY4" s="25" t="s">
        <v>16</v>
      </c>
      <c r="AZ4" s="27" t="s">
        <v>16</v>
      </c>
      <c r="BA4" s="26" t="s">
        <v>16</v>
      </c>
      <c r="BB4" s="25" t="s">
        <v>16</v>
      </c>
      <c r="BC4" s="25" t="s">
        <v>16</v>
      </c>
      <c r="BD4" s="27" t="s">
        <v>16</v>
      </c>
      <c r="BE4" s="26" t="s">
        <v>16</v>
      </c>
      <c r="BF4" s="25" t="s">
        <v>16</v>
      </c>
      <c r="BG4" s="25" t="s">
        <v>16</v>
      </c>
      <c r="BH4" s="27" t="s">
        <v>16</v>
      </c>
      <c r="BI4" s="26" t="s">
        <v>16</v>
      </c>
      <c r="BJ4" s="25" t="s">
        <v>16</v>
      </c>
      <c r="BK4" s="25" t="s">
        <v>16</v>
      </c>
      <c r="BL4" s="27" t="s">
        <v>16</v>
      </c>
      <c r="BM4" s="26" t="s">
        <v>16</v>
      </c>
      <c r="BN4" s="25" t="s">
        <v>16</v>
      </c>
      <c r="BO4" s="25" t="s">
        <v>16</v>
      </c>
      <c r="BP4" s="27" t="s">
        <v>16</v>
      </c>
      <c r="BQ4" s="26" t="s">
        <v>16</v>
      </c>
      <c r="BR4" s="25" t="s">
        <v>16</v>
      </c>
      <c r="BS4" s="25" t="s">
        <v>16</v>
      </c>
      <c r="BT4" s="27" t="s">
        <v>16</v>
      </c>
      <c r="BU4" s="26" t="s">
        <v>16</v>
      </c>
      <c r="BV4" s="25">
        <v>25</v>
      </c>
      <c r="BW4" t="s">
        <v>17</v>
      </c>
      <c r="BX4" s="28"/>
      <c r="BY4" s="25" t="s">
        <v>16</v>
      </c>
      <c r="BZ4" s="25" t="s">
        <v>16</v>
      </c>
      <c r="CA4" s="25" t="s">
        <v>16</v>
      </c>
      <c r="CB4" s="27" t="s">
        <v>16</v>
      </c>
      <c r="CC4" s="25" t="s">
        <v>16</v>
      </c>
      <c r="CD4" s="25" t="s">
        <v>16</v>
      </c>
      <c r="CE4" s="25" t="s">
        <v>16</v>
      </c>
      <c r="CF4" s="27" t="s">
        <v>16</v>
      </c>
      <c r="CG4" s="25" t="s">
        <v>16</v>
      </c>
      <c r="CH4" s="25" t="s">
        <v>16</v>
      </c>
      <c r="CI4" s="25" t="s">
        <v>16</v>
      </c>
      <c r="CJ4" s="27" t="s">
        <v>16</v>
      </c>
      <c r="CK4" s="25" t="s">
        <v>16</v>
      </c>
      <c r="CL4" s="25" t="s">
        <v>16</v>
      </c>
      <c r="CM4" s="25" t="s">
        <v>16</v>
      </c>
      <c r="CN4" s="27" t="s">
        <v>16</v>
      </c>
      <c r="CO4" s="25" t="s">
        <v>16</v>
      </c>
      <c r="CP4" s="25" t="s">
        <v>16</v>
      </c>
      <c r="CQ4" s="25" t="s">
        <v>16</v>
      </c>
      <c r="CR4" s="27" t="s">
        <v>16</v>
      </c>
      <c r="CS4" s="25" t="s">
        <v>16</v>
      </c>
      <c r="CT4" s="25" t="s">
        <v>16</v>
      </c>
      <c r="CU4" s="25" t="s">
        <v>16</v>
      </c>
      <c r="CV4" s="27" t="s">
        <v>16</v>
      </c>
      <c r="CW4" s="25" t="s">
        <v>16</v>
      </c>
      <c r="CX4">
        <v>10</v>
      </c>
      <c r="CY4" t="s">
        <v>17</v>
      </c>
      <c r="CZ4" s="28"/>
      <c r="DA4" s="25" t="s">
        <v>16</v>
      </c>
      <c r="DB4">
        <v>30</v>
      </c>
      <c r="DC4" s="28"/>
      <c r="DD4" s="25" t="s">
        <v>16</v>
      </c>
      <c r="DE4" s="12" t="s">
        <v>20</v>
      </c>
      <c r="DF4" s="3" t="s">
        <v>21</v>
      </c>
      <c r="DH4" s="12" t="s">
        <v>24</v>
      </c>
      <c r="DI4" s="37" t="s">
        <v>72</v>
      </c>
      <c r="DJ4" s="3">
        <f>SUM(F301,J301,N301,R301,V301,Z301)</f>
        <v>105</v>
      </c>
      <c r="DK4" s="13"/>
      <c r="DL4" s="37" t="s">
        <v>89</v>
      </c>
      <c r="DM4" s="3"/>
    </row>
    <row r="5" spans="1:117" x14ac:dyDescent="0.25">
      <c r="DH5" s="12" t="s">
        <v>26</v>
      </c>
      <c r="DI5" s="37" t="s">
        <v>71</v>
      </c>
      <c r="DJ5" s="3" t="e">
        <f>DJ4/DJ3</f>
        <v>#DIV/0!</v>
      </c>
      <c r="DK5" s="13"/>
      <c r="DL5" s="37" t="s">
        <v>91</v>
      </c>
      <c r="DM5" s="3"/>
    </row>
    <row r="6" spans="1:117" x14ac:dyDescent="0.25">
      <c r="A6" s="6"/>
      <c r="B6" s="40"/>
      <c r="C6" s="6"/>
      <c r="DH6" s="12" t="s">
        <v>27</v>
      </c>
      <c r="DI6" s="37" t="s">
        <v>73</v>
      </c>
      <c r="DJ6" s="47" t="e">
        <f>AVERAGE(G4:G300)</f>
        <v>#DIV/0!</v>
      </c>
      <c r="DK6" s="13"/>
      <c r="DL6" s="12" t="s">
        <v>92</v>
      </c>
      <c r="DM6" s="3"/>
    </row>
    <row r="7" spans="1:117" x14ac:dyDescent="0.25">
      <c r="DI7" s="37" t="s">
        <v>74</v>
      </c>
      <c r="DJ7" s="3" t="e">
        <f>AVERAGE(K4:K300)</f>
        <v>#DIV/0!</v>
      </c>
      <c r="DK7" s="13"/>
      <c r="DL7" s="12" t="s">
        <v>93</v>
      </c>
      <c r="DM7" s="3"/>
    </row>
    <row r="8" spans="1:117" x14ac:dyDescent="0.25">
      <c r="DH8" s="12" t="s">
        <v>33</v>
      </c>
      <c r="DI8" s="37" t="s">
        <v>75</v>
      </c>
      <c r="DJ8" s="3" t="e">
        <f>AVERAGE(O4:O300)</f>
        <v>#DIV/0!</v>
      </c>
      <c r="DK8" s="13"/>
      <c r="DL8" s="12" t="s">
        <v>94</v>
      </c>
      <c r="DM8" s="3"/>
    </row>
    <row r="9" spans="1:117" x14ac:dyDescent="0.25">
      <c r="DH9" s="12" t="s">
        <v>34</v>
      </c>
      <c r="DI9" s="37" t="s">
        <v>76</v>
      </c>
      <c r="DJ9" s="3" t="e">
        <f>AVERAGE(S4:S300)</f>
        <v>#DIV/0!</v>
      </c>
      <c r="DK9" s="13"/>
      <c r="DL9" s="12" t="s">
        <v>95</v>
      </c>
      <c r="DM9" s="3"/>
    </row>
    <row r="10" spans="1:117" x14ac:dyDescent="0.25">
      <c r="DH10" s="12" t="s">
        <v>35</v>
      </c>
      <c r="DI10" s="37" t="s">
        <v>77</v>
      </c>
      <c r="DJ10" s="3" t="e">
        <f>AVERAGE(W4:W300)</f>
        <v>#DIV/0!</v>
      </c>
      <c r="DK10" s="13"/>
      <c r="DL10" s="12" t="s">
        <v>96</v>
      </c>
      <c r="DM10" s="3"/>
    </row>
    <row r="11" spans="1:117" x14ac:dyDescent="0.25">
      <c r="DH11" s="12" t="s">
        <v>36</v>
      </c>
      <c r="DI11" s="37" t="s">
        <v>78</v>
      </c>
      <c r="DJ11" s="3" t="e">
        <f>AVERAGE(AA4:AA300)</f>
        <v>#DIV/0!</v>
      </c>
      <c r="DK11" s="13"/>
      <c r="DL11" s="12" t="s">
        <v>97</v>
      </c>
      <c r="DM11" s="3"/>
    </row>
    <row r="12" spans="1:117" x14ac:dyDescent="0.25">
      <c r="DH12" s="12" t="s">
        <v>27</v>
      </c>
      <c r="DI12" s="19" t="s">
        <v>79</v>
      </c>
      <c r="DJ12" s="72" t="e">
        <f>MAX(DJ6:DJ11)</f>
        <v>#DIV/0!</v>
      </c>
      <c r="DK12" s="13"/>
      <c r="DL12" s="12" t="s">
        <v>98</v>
      </c>
      <c r="DM12" s="3"/>
    </row>
    <row r="13" spans="1:117" x14ac:dyDescent="0.25">
      <c r="DL13" s="9" t="s">
        <v>99</v>
      </c>
      <c r="DM13" s="10"/>
    </row>
    <row r="14" spans="1:117" x14ac:dyDescent="0.25">
      <c r="W14" s="13"/>
      <c r="DH14" s="12" t="s">
        <v>37</v>
      </c>
      <c r="DI14" s="15" t="s">
        <v>9</v>
      </c>
      <c r="DJ14" s="16"/>
      <c r="DK14" s="13"/>
    </row>
    <row r="15" spans="1:117" x14ac:dyDescent="0.25">
      <c r="DH15" s="12" t="s">
        <v>38</v>
      </c>
      <c r="DI15" s="37" t="s">
        <v>70</v>
      </c>
      <c r="DJ15" s="3"/>
      <c r="DK15" s="13"/>
      <c r="DL15" s="15" t="s">
        <v>100</v>
      </c>
      <c r="DM15" s="16"/>
    </row>
    <row r="16" spans="1:117" x14ac:dyDescent="0.25">
      <c r="DH16" s="12" t="s">
        <v>39</v>
      </c>
      <c r="DI16" s="37" t="s">
        <v>72</v>
      </c>
      <c r="DJ16" s="3"/>
      <c r="DK16" s="13"/>
      <c r="DL16" s="17" t="s">
        <v>101</v>
      </c>
      <c r="DM16" s="18"/>
    </row>
    <row r="17" spans="112:117" x14ac:dyDescent="0.25">
      <c r="DH17" s="12" t="s">
        <v>40</v>
      </c>
      <c r="DI17" s="37" t="s">
        <v>71</v>
      </c>
      <c r="DJ17" s="3"/>
      <c r="DK17" s="13"/>
      <c r="DL17" s="37" t="s">
        <v>102</v>
      </c>
      <c r="DM17" s="3"/>
    </row>
    <row r="18" spans="112:117" x14ac:dyDescent="0.25">
      <c r="DH18" s="12" t="s">
        <v>27</v>
      </c>
      <c r="DI18" s="37" t="s">
        <v>73</v>
      </c>
      <c r="DJ18" s="3"/>
      <c r="DK18" s="13"/>
      <c r="DL18" s="37" t="s">
        <v>103</v>
      </c>
      <c r="DM18" s="3"/>
    </row>
    <row r="19" spans="112:117" x14ac:dyDescent="0.25">
      <c r="DI19" s="37" t="s">
        <v>74</v>
      </c>
      <c r="DJ19" s="3"/>
      <c r="DK19" s="13"/>
      <c r="DL19" s="12" t="s">
        <v>104</v>
      </c>
      <c r="DM19" s="3"/>
    </row>
    <row r="20" spans="112:117" x14ac:dyDescent="0.25">
      <c r="DH20" s="12" t="s">
        <v>28</v>
      </c>
      <c r="DI20" s="37" t="s">
        <v>75</v>
      </c>
      <c r="DJ20" s="3"/>
      <c r="DK20" s="13"/>
      <c r="DL20" s="12" t="s">
        <v>105</v>
      </c>
      <c r="DM20" s="3"/>
    </row>
    <row r="21" spans="112:117" x14ac:dyDescent="0.25">
      <c r="DH21" s="12" t="s">
        <v>29</v>
      </c>
      <c r="DI21" s="37" t="s">
        <v>76</v>
      </c>
      <c r="DJ21" s="3"/>
      <c r="DK21" s="13"/>
      <c r="DL21" s="12" t="s">
        <v>106</v>
      </c>
      <c r="DM21" s="3"/>
    </row>
    <row r="22" spans="112:117" x14ac:dyDescent="0.25">
      <c r="DH22" s="12" t="s">
        <v>30</v>
      </c>
      <c r="DI22" s="37" t="s">
        <v>77</v>
      </c>
      <c r="DJ22" s="3"/>
      <c r="DK22" s="13"/>
      <c r="DL22" s="12" t="s">
        <v>107</v>
      </c>
      <c r="DM22" s="3"/>
    </row>
    <row r="23" spans="112:117" x14ac:dyDescent="0.25">
      <c r="DH23" s="12" t="s">
        <v>31</v>
      </c>
      <c r="DI23" s="37" t="s">
        <v>78</v>
      </c>
      <c r="DJ23" s="3"/>
      <c r="DK23" s="13"/>
      <c r="DL23" s="12" t="s">
        <v>108</v>
      </c>
      <c r="DM23" s="3"/>
    </row>
    <row r="24" spans="112:117" x14ac:dyDescent="0.25">
      <c r="DH24" s="12" t="s">
        <v>32</v>
      </c>
      <c r="DI24" s="19" t="s">
        <v>80</v>
      </c>
      <c r="DJ24" s="10"/>
      <c r="DK24" s="13"/>
      <c r="DL24" s="12" t="s">
        <v>109</v>
      </c>
      <c r="DM24" s="3"/>
    </row>
    <row r="25" spans="112:117" x14ac:dyDescent="0.25">
      <c r="DL25" s="12" t="s">
        <v>110</v>
      </c>
      <c r="DM25" s="3"/>
    </row>
    <row r="26" spans="112:117" x14ac:dyDescent="0.25">
      <c r="DH26" s="12" t="s">
        <v>41</v>
      </c>
      <c r="DI26" s="15" t="s">
        <v>81</v>
      </c>
      <c r="DJ26" s="16"/>
      <c r="DK26" s="13"/>
      <c r="DL26" s="9" t="s">
        <v>134</v>
      </c>
      <c r="DM26" s="10"/>
    </row>
    <row r="27" spans="112:117" x14ac:dyDescent="0.25">
      <c r="DI27" s="37" t="s">
        <v>70</v>
      </c>
      <c r="DJ27" s="3"/>
      <c r="DK27" s="13"/>
      <c r="DL27" s="48"/>
      <c r="DM27" s="13"/>
    </row>
    <row r="28" spans="112:117" x14ac:dyDescent="0.25">
      <c r="DH28" s="12" t="s">
        <v>42</v>
      </c>
      <c r="DI28" s="37" t="s">
        <v>72</v>
      </c>
      <c r="DJ28" s="3"/>
      <c r="DK28" s="13"/>
      <c r="DL28" s="15" t="s">
        <v>6</v>
      </c>
      <c r="DM28" s="16"/>
    </row>
    <row r="29" spans="112:117" x14ac:dyDescent="0.25">
      <c r="DH29" s="12" t="s">
        <v>43</v>
      </c>
      <c r="DI29" s="37" t="s">
        <v>71</v>
      </c>
      <c r="DJ29" s="3"/>
      <c r="DK29" s="13"/>
      <c r="DL29" s="17" t="s">
        <v>123</v>
      </c>
      <c r="DM29" s="18"/>
    </row>
    <row r="30" spans="112:117" x14ac:dyDescent="0.25">
      <c r="DH30" s="12" t="s">
        <v>45</v>
      </c>
      <c r="DI30" s="37" t="s">
        <v>73</v>
      </c>
      <c r="DJ30" s="3"/>
      <c r="DK30" s="13"/>
      <c r="DL30" s="37" t="s">
        <v>124</v>
      </c>
      <c r="DM30" s="3"/>
    </row>
    <row r="31" spans="112:117" x14ac:dyDescent="0.25">
      <c r="DH31" s="12" t="s">
        <v>44</v>
      </c>
      <c r="DI31" s="37" t="s">
        <v>74</v>
      </c>
      <c r="DJ31" s="3"/>
      <c r="DK31" s="13"/>
      <c r="DL31" s="37" t="s">
        <v>125</v>
      </c>
      <c r="DM31" s="3"/>
    </row>
    <row r="32" spans="112:117" x14ac:dyDescent="0.25">
      <c r="DH32" s="12" t="s">
        <v>27</v>
      </c>
      <c r="DI32" s="37" t="s">
        <v>75</v>
      </c>
      <c r="DJ32" s="3"/>
      <c r="DK32" s="13"/>
      <c r="DL32" s="12" t="s">
        <v>126</v>
      </c>
      <c r="DM32" s="3"/>
    </row>
    <row r="33" spans="112:117" x14ac:dyDescent="0.25">
      <c r="DI33" s="37" t="s">
        <v>76</v>
      </c>
      <c r="DJ33" s="3"/>
      <c r="DK33" s="13"/>
      <c r="DL33" s="12" t="s">
        <v>127</v>
      </c>
      <c r="DM33" s="3"/>
    </row>
    <row r="34" spans="112:117" x14ac:dyDescent="0.25">
      <c r="DH34" s="12" t="s">
        <v>46</v>
      </c>
      <c r="DI34" s="37" t="s">
        <v>77</v>
      </c>
      <c r="DJ34" s="3"/>
      <c r="DK34" s="13"/>
      <c r="DL34" s="12" t="s">
        <v>128</v>
      </c>
      <c r="DM34" s="3"/>
    </row>
    <row r="35" spans="112:117" x14ac:dyDescent="0.25">
      <c r="DH35" s="12" t="s">
        <v>47</v>
      </c>
      <c r="DI35" s="37" t="s">
        <v>78</v>
      </c>
      <c r="DJ35" s="3"/>
      <c r="DK35" s="13"/>
      <c r="DL35" s="12" t="s">
        <v>129</v>
      </c>
      <c r="DM35" s="3"/>
    </row>
    <row r="36" spans="112:117" x14ac:dyDescent="0.25">
      <c r="DH36" s="12" t="s">
        <v>48</v>
      </c>
      <c r="DI36" s="19" t="s">
        <v>80</v>
      </c>
      <c r="DJ36" s="10"/>
      <c r="DK36" s="13"/>
      <c r="DL36" s="12" t="s">
        <v>130</v>
      </c>
      <c r="DM36" s="3"/>
    </row>
    <row r="37" spans="112:117" x14ac:dyDescent="0.25">
      <c r="DH37" s="12" t="s">
        <v>49</v>
      </c>
      <c r="DL37" s="12" t="s">
        <v>131</v>
      </c>
      <c r="DM37" s="3"/>
    </row>
    <row r="38" spans="112:117" x14ac:dyDescent="0.25">
      <c r="DH38" s="12" t="s">
        <v>27</v>
      </c>
      <c r="DI38" s="15" t="s">
        <v>11</v>
      </c>
      <c r="DJ38" s="16"/>
      <c r="DK38" s="13"/>
      <c r="DL38" s="12" t="s">
        <v>132</v>
      </c>
      <c r="DM38" s="3"/>
    </row>
    <row r="39" spans="112:117" x14ac:dyDescent="0.25">
      <c r="DI39" s="37" t="s">
        <v>70</v>
      </c>
      <c r="DJ39" s="3"/>
      <c r="DK39" s="13"/>
      <c r="DL39" s="9" t="s">
        <v>133</v>
      </c>
      <c r="DM39" s="10"/>
    </row>
    <row r="40" spans="112:117" x14ac:dyDescent="0.25">
      <c r="DH40" s="12" t="s">
        <v>50</v>
      </c>
      <c r="DI40" s="37" t="s">
        <v>72</v>
      </c>
      <c r="DJ40" s="3"/>
      <c r="DK40" s="13"/>
    </row>
    <row r="41" spans="112:117" x14ac:dyDescent="0.25">
      <c r="DH41" s="12" t="s">
        <v>51</v>
      </c>
      <c r="DI41" s="37" t="s">
        <v>71</v>
      </c>
      <c r="DJ41" s="3"/>
      <c r="DK41" s="13"/>
      <c r="DL41" s="15" t="s">
        <v>135</v>
      </c>
      <c r="DM41" s="16"/>
    </row>
    <row r="42" spans="112:117" x14ac:dyDescent="0.25">
      <c r="DH42" s="12" t="s">
        <v>52</v>
      </c>
      <c r="DI42" s="37" t="s">
        <v>73</v>
      </c>
      <c r="DJ42" s="3"/>
      <c r="DK42" s="13"/>
      <c r="DL42" s="17" t="s">
        <v>136</v>
      </c>
      <c r="DM42" s="18"/>
    </row>
    <row r="43" spans="112:117" x14ac:dyDescent="0.25">
      <c r="DH43" s="12" t="s">
        <v>53</v>
      </c>
      <c r="DI43" s="37" t="s">
        <v>74</v>
      </c>
      <c r="DJ43" s="3"/>
      <c r="DK43" s="13"/>
      <c r="DL43" s="37" t="s">
        <v>137</v>
      </c>
      <c r="DM43" s="3"/>
    </row>
    <row r="44" spans="112:117" x14ac:dyDescent="0.25">
      <c r="DH44" s="12" t="s">
        <v>27</v>
      </c>
      <c r="DI44" s="37" t="s">
        <v>75</v>
      </c>
      <c r="DJ44" s="3"/>
      <c r="DK44" s="13"/>
      <c r="DL44" s="37" t="s">
        <v>138</v>
      </c>
      <c r="DM44" s="3"/>
    </row>
    <row r="45" spans="112:117" x14ac:dyDescent="0.25">
      <c r="DI45" s="37" t="s">
        <v>76</v>
      </c>
      <c r="DJ45" s="3"/>
      <c r="DK45" s="13"/>
      <c r="DL45" s="12" t="s">
        <v>139</v>
      </c>
      <c r="DM45" s="3"/>
    </row>
    <row r="46" spans="112:117" x14ac:dyDescent="0.25">
      <c r="DH46" s="12" t="s">
        <v>54</v>
      </c>
      <c r="DI46" s="37" t="s">
        <v>77</v>
      </c>
      <c r="DJ46" s="3"/>
      <c r="DK46" s="13"/>
      <c r="DL46" s="12" t="s">
        <v>140</v>
      </c>
      <c r="DM46" s="3"/>
    </row>
    <row r="47" spans="112:117" x14ac:dyDescent="0.25">
      <c r="DH47" s="12" t="s">
        <v>55</v>
      </c>
      <c r="DI47" s="37" t="s">
        <v>78</v>
      </c>
      <c r="DJ47" s="3"/>
      <c r="DK47" s="13"/>
      <c r="DL47" s="12" t="s">
        <v>141</v>
      </c>
      <c r="DM47" s="3"/>
    </row>
    <row r="48" spans="112:117" x14ac:dyDescent="0.25">
      <c r="DH48" s="12" t="s">
        <v>56</v>
      </c>
      <c r="DI48" s="19" t="s">
        <v>80</v>
      </c>
      <c r="DJ48" s="10"/>
      <c r="DK48" s="13"/>
      <c r="DL48" s="12" t="s">
        <v>142</v>
      </c>
      <c r="DM48" s="3"/>
    </row>
    <row r="49" spans="112:117" x14ac:dyDescent="0.25">
      <c r="DH49" s="12" t="s">
        <v>57</v>
      </c>
      <c r="DL49" s="12" t="s">
        <v>143</v>
      </c>
      <c r="DM49" s="3"/>
    </row>
    <row r="50" spans="112:117" x14ac:dyDescent="0.25">
      <c r="DH50" s="12" t="s">
        <v>27</v>
      </c>
      <c r="DJ50" t="s">
        <v>82</v>
      </c>
      <c r="DL50" s="12" t="s">
        <v>144</v>
      </c>
      <c r="DM50" s="3"/>
    </row>
    <row r="51" spans="112:117" x14ac:dyDescent="0.25">
      <c r="DJ51" t="s">
        <v>82</v>
      </c>
      <c r="DL51" s="12" t="s">
        <v>110</v>
      </c>
      <c r="DM51" s="3"/>
    </row>
    <row r="52" spans="112:117" x14ac:dyDescent="0.25">
      <c r="DH52" s="12" t="s">
        <v>58</v>
      </c>
      <c r="DJ52" t="s">
        <v>83</v>
      </c>
      <c r="DL52" s="9" t="s">
        <v>145</v>
      </c>
      <c r="DM52" s="10"/>
    </row>
    <row r="53" spans="112:117" x14ac:dyDescent="0.25">
      <c r="DH53" s="12" t="s">
        <v>59</v>
      </c>
      <c r="DJ53" t="s">
        <v>84</v>
      </c>
    </row>
    <row r="54" spans="112:117" x14ac:dyDescent="0.25">
      <c r="DH54" s="12" t="s">
        <v>60</v>
      </c>
      <c r="DJ54" t="s">
        <v>84</v>
      </c>
      <c r="DL54" s="15" t="s">
        <v>111</v>
      </c>
      <c r="DM54" s="16"/>
    </row>
    <row r="55" spans="112:117" x14ac:dyDescent="0.25">
      <c r="DH55" s="12" t="s">
        <v>61</v>
      </c>
      <c r="DJ55" t="s">
        <v>84</v>
      </c>
      <c r="DL55" s="17" t="s">
        <v>112</v>
      </c>
      <c r="DM55" s="18"/>
    </row>
    <row r="56" spans="112:117" x14ac:dyDescent="0.25">
      <c r="DH56" s="12" t="s">
        <v>27</v>
      </c>
      <c r="DJ56" t="s">
        <v>84</v>
      </c>
      <c r="DL56" s="37" t="s">
        <v>113</v>
      </c>
      <c r="DM56" s="3"/>
    </row>
    <row r="57" spans="112:117" x14ac:dyDescent="0.25">
      <c r="DJ57" t="s">
        <v>84</v>
      </c>
      <c r="DL57" s="37" t="s">
        <v>114</v>
      </c>
      <c r="DM57" s="3"/>
    </row>
    <row r="58" spans="112:117" x14ac:dyDescent="0.25">
      <c r="DH58" s="12" t="s">
        <v>62</v>
      </c>
      <c r="DJ58" t="s">
        <v>84</v>
      </c>
      <c r="DL58" s="12" t="s">
        <v>115</v>
      </c>
      <c r="DM58" s="3"/>
    </row>
    <row r="59" spans="112:117" x14ac:dyDescent="0.25">
      <c r="DH59" s="12" t="s">
        <v>63</v>
      </c>
      <c r="DJ59" t="s">
        <v>85</v>
      </c>
      <c r="DL59" s="12" t="s">
        <v>116</v>
      </c>
      <c r="DM59" s="3"/>
    </row>
    <row r="60" spans="112:117" x14ac:dyDescent="0.25">
      <c r="DH60" s="12" t="s">
        <v>64</v>
      </c>
      <c r="DL60" s="12" t="s">
        <v>117</v>
      </c>
      <c r="DM60" s="3"/>
    </row>
    <row r="61" spans="112:117" x14ac:dyDescent="0.25">
      <c r="DH61" s="12" t="s">
        <v>65</v>
      </c>
      <c r="DL61" s="12" t="s">
        <v>118</v>
      </c>
      <c r="DM61" s="3"/>
    </row>
    <row r="62" spans="112:117" x14ac:dyDescent="0.25">
      <c r="DH62" s="12" t="s">
        <v>27</v>
      </c>
      <c r="DL62" s="12" t="s">
        <v>119</v>
      </c>
      <c r="DM62" s="3"/>
    </row>
    <row r="63" spans="112:117" x14ac:dyDescent="0.25">
      <c r="DL63" s="12" t="s">
        <v>120</v>
      </c>
      <c r="DM63" s="3"/>
    </row>
    <row r="64" spans="112:117" x14ac:dyDescent="0.25">
      <c r="DL64" s="12" t="s">
        <v>121</v>
      </c>
      <c r="DM64" s="3"/>
    </row>
    <row r="65" spans="113:117" x14ac:dyDescent="0.25">
      <c r="DL65" s="9" t="s">
        <v>122</v>
      </c>
      <c r="DM65" s="10"/>
    </row>
    <row r="67" spans="113:117" x14ac:dyDescent="0.25">
      <c r="DL67" s="15" t="s">
        <v>18</v>
      </c>
      <c r="DM67" s="16"/>
    </row>
    <row r="68" spans="113:117" x14ac:dyDescent="0.25">
      <c r="DL68" s="17" t="s">
        <v>146</v>
      </c>
      <c r="DM68" s="18"/>
    </row>
    <row r="69" spans="113:117" x14ac:dyDescent="0.25">
      <c r="DL69" s="37" t="s">
        <v>147</v>
      </c>
      <c r="DM69" s="3"/>
    </row>
    <row r="70" spans="113:117" x14ac:dyDescent="0.25">
      <c r="DL70" s="37" t="s">
        <v>148</v>
      </c>
      <c r="DM70" s="3"/>
    </row>
    <row r="71" spans="113:117" x14ac:dyDescent="0.25">
      <c r="DL71" s="12" t="s">
        <v>149</v>
      </c>
      <c r="DM71" s="3"/>
    </row>
    <row r="72" spans="113:117" x14ac:dyDescent="0.25">
      <c r="DI72">
        <f>IF(DJ3, 1, 0)</f>
        <v>0</v>
      </c>
      <c r="DL72" s="12" t="s">
        <v>150</v>
      </c>
      <c r="DM72" s="3"/>
    </row>
    <row r="73" spans="113:117" x14ac:dyDescent="0.25">
      <c r="DL73" s="12" t="s">
        <v>151</v>
      </c>
      <c r="DM73" s="3"/>
    </row>
    <row r="74" spans="113:117" x14ac:dyDescent="0.25">
      <c r="DL74" s="12" t="s">
        <v>152</v>
      </c>
      <c r="DM74" s="3"/>
    </row>
    <row r="75" spans="113:117" x14ac:dyDescent="0.25">
      <c r="DL75" s="12" t="s">
        <v>153</v>
      </c>
      <c r="DM75" s="3"/>
    </row>
    <row r="76" spans="113:117" x14ac:dyDescent="0.25">
      <c r="DL76" s="12" t="s">
        <v>154</v>
      </c>
      <c r="DM76" s="3"/>
    </row>
    <row r="77" spans="113:117" x14ac:dyDescent="0.25">
      <c r="DL77" s="12" t="s">
        <v>155</v>
      </c>
      <c r="DM77" s="3"/>
    </row>
    <row r="78" spans="113:117" x14ac:dyDescent="0.25">
      <c r="DL78" s="9" t="s">
        <v>156</v>
      </c>
      <c r="DM78" s="10"/>
    </row>
    <row r="79" spans="113:117" x14ac:dyDescent="0.25">
      <c r="DL79" s="48"/>
      <c r="DM79" s="13"/>
    </row>
    <row r="80" spans="113:117" x14ac:dyDescent="0.25">
      <c r="DL80" s="48"/>
      <c r="DM80" s="13"/>
    </row>
    <row r="81" spans="116:117" x14ac:dyDescent="0.25">
      <c r="DL81" s="48"/>
      <c r="DM81" s="13"/>
    </row>
    <row r="301" spans="1:117" s="50" customFormat="1" x14ac:dyDescent="0.25">
      <c r="B301" s="68"/>
      <c r="D301" s="17"/>
      <c r="E301" s="17">
        <f>SUM(E4:E300)</f>
        <v>0</v>
      </c>
      <c r="F301" s="50">
        <f>SUM(F4:F300)</f>
        <v>0</v>
      </c>
      <c r="G301" s="50" t="e">
        <f>E301/F301</f>
        <v>#DIV/0!</v>
      </c>
      <c r="H301" s="18"/>
      <c r="I301" s="17">
        <f>SUM(I4:I300)</f>
        <v>0</v>
      </c>
      <c r="J301" s="50">
        <f>SUM(J4:J300)</f>
        <v>35</v>
      </c>
      <c r="K301" s="50">
        <f>I301/J301</f>
        <v>0</v>
      </c>
      <c r="L301" s="18"/>
      <c r="M301" s="17">
        <f>SUM(M4:M300)</f>
        <v>0</v>
      </c>
      <c r="N301" s="50">
        <f>SUM(N4:N300)</f>
        <v>35</v>
      </c>
      <c r="O301" s="50">
        <f>M301/N301</f>
        <v>0</v>
      </c>
      <c r="P301" s="18"/>
      <c r="Q301" s="17">
        <f>SUM(Q4:Q300)</f>
        <v>0</v>
      </c>
      <c r="R301" s="50">
        <f>SUM(R4:R300)</f>
        <v>35</v>
      </c>
      <c r="S301" s="50">
        <f>Q301/R301</f>
        <v>0</v>
      </c>
      <c r="T301" s="18"/>
      <c r="U301" s="17">
        <f>SUM(U4:U300)</f>
        <v>0</v>
      </c>
      <c r="V301" s="50">
        <f>SUM(V4:V300)</f>
        <v>0</v>
      </c>
      <c r="W301" s="50" t="e">
        <f>U301/V301</f>
        <v>#DIV/0!</v>
      </c>
      <c r="X301" s="18"/>
      <c r="Y301" s="17">
        <f>SUM(Y4:Y300)</f>
        <v>0</v>
      </c>
      <c r="Z301" s="50">
        <f>SUM(Z4:Z300)</f>
        <v>0</v>
      </c>
      <c r="AA301" s="50" t="e">
        <f>Y301/Z301</f>
        <v>#DIV/0!</v>
      </c>
      <c r="AB301" s="18"/>
      <c r="AC301" s="17">
        <f>SUM(AC4:AC300)</f>
        <v>0</v>
      </c>
      <c r="AD301" s="50">
        <f>SUM(AD4:AD300)</f>
        <v>15</v>
      </c>
      <c r="AE301" s="50">
        <f>AC301/AD301</f>
        <v>0</v>
      </c>
      <c r="AF301" s="18"/>
      <c r="AG301" s="17">
        <f>SUM(AG4:AG300)</f>
        <v>0</v>
      </c>
      <c r="AH301" s="50">
        <f>SUM(AH4:AH300)</f>
        <v>0</v>
      </c>
      <c r="AI301" s="50" t="e">
        <f>AG301/AH301</f>
        <v>#DIV/0!</v>
      </c>
      <c r="AJ301" s="18"/>
      <c r="AK301" s="17">
        <f>SUM(AK4:AK300)</f>
        <v>0</v>
      </c>
      <c r="AL301" s="50">
        <f>SUM(AL4:AL300)</f>
        <v>15</v>
      </c>
      <c r="AM301" s="50">
        <f>AK301/AL301</f>
        <v>0</v>
      </c>
      <c r="AN301" s="18"/>
      <c r="AO301" s="17">
        <f>SUM(AO4:AO300)</f>
        <v>0</v>
      </c>
      <c r="AP301" s="50">
        <f>SUM(AP4:AP300)</f>
        <v>0</v>
      </c>
      <c r="AQ301" s="50" t="e">
        <f>AO301/AP301</f>
        <v>#DIV/0!</v>
      </c>
      <c r="AR301" s="18"/>
      <c r="AS301" s="17">
        <f>SUM(AS4:AS300)</f>
        <v>0</v>
      </c>
      <c r="AT301" s="50">
        <f>SUM(AT4:AT300)</f>
        <v>15</v>
      </c>
      <c r="AU301" s="50">
        <f>AS301/AT301</f>
        <v>0</v>
      </c>
      <c r="AV301" s="18"/>
      <c r="AW301" s="17">
        <f>SUM(AW4:AW300)</f>
        <v>0</v>
      </c>
      <c r="AX301" s="50">
        <f>SUM(AX4:AX300)</f>
        <v>0</v>
      </c>
      <c r="AY301" s="50" t="e">
        <f>AW301/AX301</f>
        <v>#DIV/0!</v>
      </c>
      <c r="AZ301" s="18"/>
      <c r="BA301" s="17">
        <f>SUM(BA4:BA300)</f>
        <v>0</v>
      </c>
      <c r="BB301" s="50">
        <f>SUM(BB4:BB300)</f>
        <v>0</v>
      </c>
      <c r="BC301" s="50" t="e">
        <f>BA301/BB301</f>
        <v>#DIV/0!</v>
      </c>
      <c r="BD301" s="18"/>
      <c r="BE301" s="17">
        <f>SUM(BE4:BE300)</f>
        <v>0</v>
      </c>
      <c r="BF301" s="50">
        <f>SUM(BF4:BF300)</f>
        <v>0</v>
      </c>
      <c r="BG301" s="50" t="e">
        <f>BE301/BF301</f>
        <v>#DIV/0!</v>
      </c>
      <c r="BH301" s="18"/>
      <c r="BI301" s="17">
        <f>SUM(BI4:BI300)</f>
        <v>0</v>
      </c>
      <c r="BJ301" s="50">
        <f>SUM(BJ4:BJ300)</f>
        <v>0</v>
      </c>
      <c r="BK301" s="50" t="e">
        <f>BI301/BJ301</f>
        <v>#DIV/0!</v>
      </c>
      <c r="BL301" s="18"/>
      <c r="BM301" s="17">
        <f>SUM(BM4:BM300)</f>
        <v>0</v>
      </c>
      <c r="BN301" s="50">
        <f>SUM(BN4:BN300)</f>
        <v>0</v>
      </c>
      <c r="BO301" s="50" t="e">
        <f>BM301/BN301</f>
        <v>#DIV/0!</v>
      </c>
      <c r="BP301" s="18"/>
      <c r="BQ301" s="17">
        <f>SUM(BQ4:BQ300)</f>
        <v>0</v>
      </c>
      <c r="BR301" s="50">
        <f>SUM(BR4:BR300)</f>
        <v>0</v>
      </c>
      <c r="BS301" s="50" t="e">
        <f>BQ301/BR301</f>
        <v>#DIV/0!</v>
      </c>
      <c r="BT301" s="18"/>
      <c r="BU301" s="17">
        <f>SUM(BU4:BU300)</f>
        <v>0</v>
      </c>
      <c r="BV301" s="69">
        <f>SUM(BV4:BV300)</f>
        <v>25</v>
      </c>
      <c r="BW301" s="70">
        <f>BU301/BV301</f>
        <v>0</v>
      </c>
      <c r="BX301" s="18"/>
      <c r="BY301" s="17">
        <f>SUM(BY4:BY300)</f>
        <v>0</v>
      </c>
      <c r="BZ301" s="50">
        <f>SUM(BZ4:BZ300)</f>
        <v>0</v>
      </c>
      <c r="CA301" s="50" t="e">
        <f>BY301/BZ301</f>
        <v>#DIV/0!</v>
      </c>
      <c r="CB301" s="18"/>
      <c r="CC301" s="17">
        <f>SUM(CC4:CC300)</f>
        <v>0</v>
      </c>
      <c r="CD301" s="50">
        <f>SUM(CD4:CD300)</f>
        <v>0</v>
      </c>
      <c r="CE301" s="50" t="e">
        <f>CC301/CD301</f>
        <v>#DIV/0!</v>
      </c>
      <c r="CF301" s="18"/>
      <c r="CG301" s="17">
        <f>SUM(CG4:CG300)</f>
        <v>0</v>
      </c>
      <c r="CH301" s="50">
        <f>SUM(CH4:CH300)</f>
        <v>0</v>
      </c>
      <c r="CI301" s="50" t="e">
        <f>CG301/CH301</f>
        <v>#DIV/0!</v>
      </c>
      <c r="CJ301" s="18"/>
      <c r="CK301" s="17">
        <f>SUM(CK4:CK300)</f>
        <v>0</v>
      </c>
      <c r="CL301" s="50">
        <f>SUM(CL4:CL300)</f>
        <v>0</v>
      </c>
      <c r="CM301" s="50" t="e">
        <f>CK301/CL301</f>
        <v>#DIV/0!</v>
      </c>
      <c r="CN301" s="18"/>
      <c r="CO301" s="17">
        <f>SUM(CO4:CO300)</f>
        <v>0</v>
      </c>
      <c r="CP301" s="50">
        <f>SUM(CP4:CP300)</f>
        <v>0</v>
      </c>
      <c r="CQ301" s="50" t="e">
        <f>CO301/CP301</f>
        <v>#DIV/0!</v>
      </c>
      <c r="CR301" s="18"/>
      <c r="CS301" s="17">
        <f>SUM(CS4:CS300)</f>
        <v>0</v>
      </c>
      <c r="CT301" s="50">
        <f>SUM(CT4:CT300)</f>
        <v>0</v>
      </c>
      <c r="CU301" s="50" t="e">
        <f>CS301/CT301</f>
        <v>#DIV/0!</v>
      </c>
      <c r="CV301" s="18"/>
      <c r="CW301" s="17">
        <f>SUM(CW4:CW300)</f>
        <v>0</v>
      </c>
      <c r="CX301" s="50">
        <f>SUM(CX4:CX300)</f>
        <v>10</v>
      </c>
      <c r="CY301" s="50">
        <f>CW301/CX301</f>
        <v>0</v>
      </c>
      <c r="CZ301" s="18"/>
      <c r="DA301" s="17"/>
      <c r="DB301" s="50">
        <f>SUM(DB4:DB300)</f>
        <v>30</v>
      </c>
      <c r="DC301" s="18"/>
      <c r="DE301" s="17"/>
      <c r="DF301" s="18"/>
      <c r="DG301" s="71"/>
      <c r="DH301" s="17"/>
    </row>
    <row r="302" spans="1:117" ht="8.25" customHeight="1" x14ac:dyDescent="0.25">
      <c r="B302" s="49"/>
      <c r="D302" s="12"/>
      <c r="F302" s="13"/>
      <c r="M302" s="13"/>
      <c r="P302" s="13"/>
      <c r="U302" s="13"/>
      <c r="X302" s="13"/>
      <c r="AC302" s="13"/>
      <c r="AF302" s="13"/>
      <c r="AK302" s="13"/>
      <c r="AN302" s="13"/>
      <c r="AW302" s="13"/>
      <c r="AZ302" s="13"/>
      <c r="BE302" s="13"/>
      <c r="BH302" s="13"/>
      <c r="BM302" s="13"/>
      <c r="BP302" s="13"/>
      <c r="BU302" s="13"/>
      <c r="BV302" s="11"/>
      <c r="BX302" s="13"/>
      <c r="CC302" s="13"/>
      <c r="CF302" s="13"/>
      <c r="CK302" s="13"/>
      <c r="CN302" s="13"/>
      <c r="CS302" s="13"/>
      <c r="CV302" s="13"/>
      <c r="DF302" s="13"/>
      <c r="DG302" s="64"/>
      <c r="DH302" s="13"/>
      <c r="DL302" s="2"/>
      <c r="DM302" s="2"/>
    </row>
    <row r="303" spans="1:117" s="50" customFormat="1" x14ac:dyDescent="0.25">
      <c r="A303" s="53" t="s">
        <v>69</v>
      </c>
      <c r="B303" s="53" t="s">
        <v>14</v>
      </c>
      <c r="C303" s="62" t="s">
        <v>67</v>
      </c>
      <c r="D303" s="34"/>
      <c r="E303" s="17" t="s">
        <v>2</v>
      </c>
      <c r="F303" s="50" t="s">
        <v>3</v>
      </c>
      <c r="G303" s="50" t="s">
        <v>4</v>
      </c>
      <c r="H303" s="18"/>
      <c r="I303" s="17" t="s">
        <v>2</v>
      </c>
      <c r="J303" s="50" t="s">
        <v>3</v>
      </c>
      <c r="K303" s="50" t="s">
        <v>4</v>
      </c>
      <c r="L303" s="18"/>
      <c r="M303" s="50" t="s">
        <v>2</v>
      </c>
      <c r="N303" s="50" t="s">
        <v>3</v>
      </c>
      <c r="O303" s="50" t="s">
        <v>4</v>
      </c>
      <c r="Q303" s="17" t="s">
        <v>2</v>
      </c>
      <c r="R303" s="50" t="s">
        <v>3</v>
      </c>
      <c r="S303" s="50" t="s">
        <v>4</v>
      </c>
      <c r="T303" s="18"/>
      <c r="U303" s="50" t="s">
        <v>2</v>
      </c>
      <c r="V303" s="50" t="s">
        <v>3</v>
      </c>
      <c r="W303" s="50" t="s">
        <v>4</v>
      </c>
      <c r="Y303" s="17" t="s">
        <v>2</v>
      </c>
      <c r="Z303" s="50" t="s">
        <v>3</v>
      </c>
      <c r="AA303" s="50" t="s">
        <v>4</v>
      </c>
      <c r="AB303" s="18"/>
      <c r="AC303" s="50" t="s">
        <v>2</v>
      </c>
      <c r="AD303" s="50" t="s">
        <v>3</v>
      </c>
      <c r="AE303" s="50" t="s">
        <v>4</v>
      </c>
      <c r="AG303" s="17" t="s">
        <v>2</v>
      </c>
      <c r="AH303" s="50" t="s">
        <v>3</v>
      </c>
      <c r="AI303" s="50" t="s">
        <v>4</v>
      </c>
      <c r="AJ303" s="18"/>
      <c r="AK303" s="50" t="s">
        <v>2</v>
      </c>
      <c r="AL303" s="50" t="s">
        <v>3</v>
      </c>
      <c r="AM303" s="50" t="s">
        <v>4</v>
      </c>
      <c r="AO303" s="17" t="s">
        <v>2</v>
      </c>
      <c r="AP303" s="50" t="s">
        <v>3</v>
      </c>
      <c r="AQ303" s="50" t="s">
        <v>4</v>
      </c>
      <c r="AR303" s="18"/>
      <c r="AS303" s="17" t="s">
        <v>2</v>
      </c>
      <c r="AT303" s="50" t="s">
        <v>3</v>
      </c>
      <c r="AU303" s="50" t="s">
        <v>4</v>
      </c>
      <c r="AV303" s="18"/>
      <c r="AW303" s="50" t="s">
        <v>2</v>
      </c>
      <c r="AX303" s="50" t="s">
        <v>3</v>
      </c>
      <c r="AY303" s="50" t="s">
        <v>4</v>
      </c>
      <c r="BA303" s="17" t="s">
        <v>2</v>
      </c>
      <c r="BB303" s="50" t="s">
        <v>3</v>
      </c>
      <c r="BC303" s="50" t="s">
        <v>4</v>
      </c>
      <c r="BD303" s="18"/>
      <c r="BE303" s="50" t="s">
        <v>2</v>
      </c>
      <c r="BF303" s="50" t="s">
        <v>3</v>
      </c>
      <c r="BG303" s="50" t="s">
        <v>4</v>
      </c>
      <c r="BI303" s="17" t="s">
        <v>2</v>
      </c>
      <c r="BJ303" s="50" t="s">
        <v>3</v>
      </c>
      <c r="BK303" s="50" t="s">
        <v>4</v>
      </c>
      <c r="BL303" s="18"/>
      <c r="BM303" s="50" t="s">
        <v>2</v>
      </c>
      <c r="BN303" s="50" t="s">
        <v>3</v>
      </c>
      <c r="BO303" s="50" t="s">
        <v>4</v>
      </c>
      <c r="BQ303" s="17" t="s">
        <v>2</v>
      </c>
      <c r="BR303" s="50" t="s">
        <v>3</v>
      </c>
      <c r="BS303" s="50" t="s">
        <v>4</v>
      </c>
      <c r="BT303" s="18"/>
      <c r="BU303" s="50" t="s">
        <v>2</v>
      </c>
      <c r="BV303" s="50" t="s">
        <v>3</v>
      </c>
      <c r="BW303" s="50" t="s">
        <v>4</v>
      </c>
      <c r="BY303" s="17" t="s">
        <v>2</v>
      </c>
      <c r="BZ303" s="50" t="s">
        <v>3</v>
      </c>
      <c r="CA303" s="50" t="s">
        <v>4</v>
      </c>
      <c r="CB303" s="18"/>
      <c r="CC303" s="50" t="s">
        <v>2</v>
      </c>
      <c r="CD303" s="50" t="s">
        <v>3</v>
      </c>
      <c r="CE303" s="50" t="s">
        <v>4</v>
      </c>
      <c r="CG303" s="17" t="s">
        <v>2</v>
      </c>
      <c r="CH303" s="50" t="s">
        <v>3</v>
      </c>
      <c r="CI303" s="50" t="s">
        <v>4</v>
      </c>
      <c r="CJ303" s="18"/>
      <c r="CK303" s="50" t="s">
        <v>2</v>
      </c>
      <c r="CL303" s="50" t="s">
        <v>3</v>
      </c>
      <c r="CM303" s="50" t="s">
        <v>4</v>
      </c>
      <c r="CO303" s="17" t="s">
        <v>2</v>
      </c>
      <c r="CP303" s="50" t="s">
        <v>3</v>
      </c>
      <c r="CQ303" s="50" t="s">
        <v>4</v>
      </c>
      <c r="CR303" s="18"/>
      <c r="CS303" s="50" t="s">
        <v>2</v>
      </c>
      <c r="CT303" s="50" t="s">
        <v>3</v>
      </c>
      <c r="CU303" s="50" t="s">
        <v>4</v>
      </c>
      <c r="CW303" s="17" t="s">
        <v>2</v>
      </c>
      <c r="CX303" s="50" t="s">
        <v>3</v>
      </c>
      <c r="CY303" s="50" t="s">
        <v>4</v>
      </c>
      <c r="CZ303" s="18"/>
      <c r="DA303" s="17" t="s">
        <v>14</v>
      </c>
      <c r="DB303" s="50" t="s">
        <v>3</v>
      </c>
      <c r="DC303" s="18"/>
      <c r="DE303" s="62" t="s">
        <v>14</v>
      </c>
      <c r="DF303" s="54" t="s">
        <v>15</v>
      </c>
      <c r="DG303" s="63"/>
      <c r="DI303" s="54"/>
      <c r="DL303"/>
      <c r="DM303"/>
    </row>
    <row r="304" spans="1:117" s="13" customFormat="1" x14ac:dyDescent="0.25">
      <c r="A304" s="4"/>
      <c r="B304" s="55"/>
      <c r="C304" s="36"/>
      <c r="D304" s="36"/>
      <c r="E304" s="58" t="s">
        <v>1</v>
      </c>
      <c r="F304" s="59"/>
      <c r="G304" s="59"/>
      <c r="H304" s="60"/>
      <c r="I304" s="61" t="s">
        <v>5</v>
      </c>
      <c r="J304" s="59"/>
      <c r="K304" s="59"/>
      <c r="L304" s="60"/>
      <c r="M304" s="51" t="s">
        <v>6</v>
      </c>
      <c r="N304" s="52"/>
      <c r="O304" s="52"/>
      <c r="P304" s="52"/>
      <c r="Q304" s="61" t="s">
        <v>7</v>
      </c>
      <c r="R304" s="59"/>
      <c r="S304" s="59"/>
      <c r="T304" s="60"/>
      <c r="U304" s="51" t="s">
        <v>8</v>
      </c>
      <c r="V304" s="52"/>
      <c r="W304" s="52"/>
      <c r="X304" s="52"/>
      <c r="Y304" s="58" t="s">
        <v>18</v>
      </c>
      <c r="Z304" s="59"/>
      <c r="AA304" s="59"/>
      <c r="AB304" s="60"/>
      <c r="AC304" s="51" t="s">
        <v>1</v>
      </c>
      <c r="AD304" s="52"/>
      <c r="AE304" s="52"/>
      <c r="AF304" s="52"/>
      <c r="AG304" s="61" t="s">
        <v>5</v>
      </c>
      <c r="AH304" s="59"/>
      <c r="AI304" s="59"/>
      <c r="AJ304" s="60"/>
      <c r="AK304" s="51" t="s">
        <v>6</v>
      </c>
      <c r="AL304" s="52"/>
      <c r="AM304" s="52"/>
      <c r="AN304" s="52"/>
      <c r="AO304" s="61" t="s">
        <v>7</v>
      </c>
      <c r="AP304" s="59"/>
      <c r="AQ304" s="59"/>
      <c r="AR304" s="60"/>
      <c r="AS304" s="58" t="s">
        <v>8</v>
      </c>
      <c r="AT304" s="59"/>
      <c r="AU304" s="59"/>
      <c r="AV304" s="60"/>
      <c r="AW304" s="51" t="s">
        <v>18</v>
      </c>
      <c r="AX304" s="52"/>
      <c r="AY304" s="52"/>
      <c r="AZ304" s="52"/>
      <c r="BA304" s="58" t="s">
        <v>1</v>
      </c>
      <c r="BB304" s="59"/>
      <c r="BC304" s="59"/>
      <c r="BD304" s="60"/>
      <c r="BE304" s="52" t="s">
        <v>5</v>
      </c>
      <c r="BF304" s="52"/>
      <c r="BG304" s="52"/>
      <c r="BH304" s="52"/>
      <c r="BI304" s="58" t="s">
        <v>6</v>
      </c>
      <c r="BJ304" s="59"/>
      <c r="BK304" s="59"/>
      <c r="BL304" s="60"/>
      <c r="BM304" s="52" t="s">
        <v>7</v>
      </c>
      <c r="BN304" s="52"/>
      <c r="BO304" s="52"/>
      <c r="BP304" s="52"/>
      <c r="BQ304" s="58" t="s">
        <v>8</v>
      </c>
      <c r="BR304" s="59"/>
      <c r="BS304" s="59"/>
      <c r="BT304" s="60"/>
      <c r="BU304" s="51" t="s">
        <v>18</v>
      </c>
      <c r="BV304" s="52"/>
      <c r="BW304" s="52"/>
      <c r="BX304" s="52"/>
      <c r="BY304" s="58" t="s">
        <v>1</v>
      </c>
      <c r="BZ304" s="59"/>
      <c r="CA304" s="59"/>
      <c r="CB304" s="60"/>
      <c r="CC304" s="52" t="s">
        <v>5</v>
      </c>
      <c r="CD304" s="52"/>
      <c r="CE304" s="52"/>
      <c r="CF304" s="52"/>
      <c r="CG304" s="58" t="s">
        <v>6</v>
      </c>
      <c r="CH304" s="59"/>
      <c r="CI304" s="59"/>
      <c r="CJ304" s="60"/>
      <c r="CK304" s="52" t="s">
        <v>7</v>
      </c>
      <c r="CL304" s="52"/>
      <c r="CM304" s="52"/>
      <c r="CN304" s="52"/>
      <c r="CO304" s="58" t="s">
        <v>8</v>
      </c>
      <c r="CP304" s="59"/>
      <c r="CQ304" s="59"/>
      <c r="CR304" s="60"/>
      <c r="CS304" s="51" t="s">
        <v>18</v>
      </c>
      <c r="CT304" s="52"/>
      <c r="CU304" s="52"/>
      <c r="CV304" s="52"/>
      <c r="CW304" s="58"/>
      <c r="CX304" s="59"/>
      <c r="CY304" s="59"/>
      <c r="CZ304" s="60"/>
      <c r="DA304" s="58"/>
      <c r="DB304" s="59"/>
      <c r="DC304" s="60"/>
      <c r="DD304" s="52"/>
      <c r="DE304" s="49"/>
      <c r="DG304" s="64"/>
      <c r="DL304"/>
      <c r="DM304"/>
    </row>
    <row r="305" spans="1:117" s="57" customFormat="1" x14ac:dyDescent="0.25">
      <c r="A305" s="56"/>
      <c r="B305" s="43"/>
      <c r="C305" s="43"/>
      <c r="D305" s="66"/>
      <c r="E305" s="45" t="s">
        <v>0</v>
      </c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5" t="s">
        <v>9</v>
      </c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5" t="s">
        <v>10</v>
      </c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5" t="s">
        <v>11</v>
      </c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5" t="s">
        <v>12</v>
      </c>
      <c r="CX305" s="43"/>
      <c r="CY305" s="43"/>
      <c r="CZ305" s="43"/>
      <c r="DA305" s="45" t="s">
        <v>19</v>
      </c>
      <c r="DB305" s="43"/>
      <c r="DC305" s="43"/>
      <c r="DD305" s="67">
        <v>36</v>
      </c>
      <c r="DE305" s="45" t="s">
        <v>13</v>
      </c>
      <c r="DF305" s="43"/>
      <c r="DG305" s="65"/>
    </row>
    <row r="307" spans="1:117" x14ac:dyDescent="0.25">
      <c r="DL307" s="13"/>
      <c r="DM307" s="13"/>
    </row>
    <row r="308" spans="1:117" x14ac:dyDescent="0.25">
      <c r="DL308" s="13"/>
      <c r="DM308" s="13"/>
    </row>
    <row r="309" spans="1:117" x14ac:dyDescent="0.25">
      <c r="DL309" s="13"/>
      <c r="DM309" s="13"/>
    </row>
    <row r="310" spans="1:117" x14ac:dyDescent="0.25">
      <c r="DL310" s="13"/>
      <c r="DM310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Denny</dc:creator>
  <cp:lastModifiedBy>Avery Briggs</cp:lastModifiedBy>
  <dcterms:created xsi:type="dcterms:W3CDTF">2021-07-21T11:31:21Z</dcterms:created>
  <dcterms:modified xsi:type="dcterms:W3CDTF">2021-07-29T03:01:16Z</dcterms:modified>
</cp:coreProperties>
</file>