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ra0016\Google Drive\Asolina data\Students\Prithvi\"/>
    </mc:Choice>
  </mc:AlternateContent>
  <bookViews>
    <workbookView xWindow="0" yWindow="0" windowWidth="18720" windowHeight="4980" activeTab="4"/>
  </bookViews>
  <sheets>
    <sheet name="DIA-NN" sheetId="1" r:id="rId1"/>
    <sheet name="PEAKS X+" sheetId="2" r:id="rId2"/>
    <sheet name="Skyline" sheetId="3" r:id="rId3"/>
    <sheet name="Spectronaut" sheetId="4" r:id="rId4"/>
    <sheet name="Proteinpilo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2" l="1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<sst xmlns="http://schemas.openxmlformats.org/spreadsheetml/2006/main" count="786" uniqueCount="308">
  <si>
    <t>File.Name</t>
  </si>
  <si>
    <t>Protein.Group</t>
  </si>
  <si>
    <t>Protein.Ids</t>
  </si>
  <si>
    <t>Protein.Names</t>
  </si>
  <si>
    <t>Genes</t>
  </si>
  <si>
    <t>PG.Quantity</t>
  </si>
  <si>
    <t>PG.Normalised</t>
  </si>
  <si>
    <t>Gene.Group.Quantity</t>
  </si>
  <si>
    <t>Gene.Group.Normalised</t>
  </si>
  <si>
    <t>Gene.Quantity.Unique</t>
  </si>
  <si>
    <t>Gene.Normalised.Unique</t>
  </si>
  <si>
    <t>Modified.Sequence</t>
  </si>
  <si>
    <t>Stripped.Sequence</t>
  </si>
  <si>
    <t>Precursor.Id</t>
  </si>
  <si>
    <t>Precursor.Charge</t>
  </si>
  <si>
    <t>Precursor m/z</t>
  </si>
  <si>
    <t>Q.Value</t>
  </si>
  <si>
    <t>Protein.Q.Value</t>
  </si>
  <si>
    <t>Proteotypic</t>
  </si>
  <si>
    <t>Precursor.Quantity</t>
  </si>
  <si>
    <t>Precursor.Normalised</t>
  </si>
  <si>
    <t>Label.Ratio</t>
  </si>
  <si>
    <t>RT</t>
  </si>
  <si>
    <t>iRT</t>
  </si>
  <si>
    <t>Predicted.RT</t>
  </si>
  <si>
    <t>Predicted.iRT</t>
  </si>
  <si>
    <t>First.Protein.Description</t>
  </si>
  <si>
    <t>Lib.Q.Value</t>
  </si>
  <si>
    <t>Ms1.Profile.Corr</t>
  </si>
  <si>
    <t>Evidence</t>
  </si>
  <si>
    <t>CScore</t>
  </si>
  <si>
    <t>Decoy.Evidence</t>
  </si>
  <si>
    <t>Decoy.CScore</t>
  </si>
  <si>
    <t>Fragment.Quant.Raw</t>
  </si>
  <si>
    <t>Fragment.Quant.Corrected</t>
  </si>
  <si>
    <t>Fragment.Correlations</t>
  </si>
  <si>
    <t>Z:\PurcellMS\Mohammad\MS_Dec2019_rawdata\DIA data\F120191219_PF_C1R-B5701_w632_MS_12122019_S1_DIA.raw</t>
  </si>
  <si>
    <t>Q96QS3</t>
  </si>
  <si>
    <t>ARX_HUMAN</t>
  </si>
  <si>
    <t>ARX</t>
  </si>
  <si>
    <t>AAAAAAAAAW</t>
  </si>
  <si>
    <t>AAAAAAAAAW2</t>
  </si>
  <si>
    <t>Homeobox protein ARX</t>
  </si>
  <si>
    <t>18841.1;23928.5;11824.7;18841.1;18888.6;0;</t>
  </si>
  <si>
    <t>18841.1;9220.47;3392.76;9506.52;15915.9;0;</t>
  </si>
  <si>
    <t>0.794946;0.777692;0.543028;0.794946;0.815017;0;</t>
  </si>
  <si>
    <t>Z:\PurcellMS\Mohammad\MS_Dec2019_rawdata\DIA data\F120191219_PF_C1R-B5701_w632_MS_12122019_S2_DIA.raw</t>
  </si>
  <si>
    <t>8624.39;10787.2;6235.08;8624.39;5967.02;0;</t>
  </si>
  <si>
    <t>8624.39;5790.72;6105.06;8624.39;0;0;</t>
  </si>
  <si>
    <t>0.922449;0.746754;0.823621;0.922449;0.0442184;0;</t>
  </si>
  <si>
    <t>Q96KR1</t>
  </si>
  <si>
    <t>ZFR_HUMAN</t>
  </si>
  <si>
    <t>ZFR</t>
  </si>
  <si>
    <t>AAAAAATAAW</t>
  </si>
  <si>
    <t>AAAAAATAAW2</t>
  </si>
  <si>
    <t>Zinc finger RNA-binding protein</t>
  </si>
  <si>
    <t>37702;11850.1;15421.2;16709.8;22087.3;11850.1;</t>
  </si>
  <si>
    <t>29243;4079.66;15421.2;14169.8;8732.08;4079.66;</t>
  </si>
  <si>
    <t>0.811748;0.673986;0.82993;0.809949;0.754569;0.673986;</t>
  </si>
  <si>
    <t>Q12834</t>
  </si>
  <si>
    <t>CDC20_HUMAN</t>
  </si>
  <si>
    <t>CDC20</t>
  </si>
  <si>
    <t>AAADETLRLW</t>
  </si>
  <si>
    <t>AAADETLRLW2</t>
  </si>
  <si>
    <t>Cell division cycle protein 20 homolog</t>
  </si>
  <si>
    <t>64388.4;47822.9;32947.2;28234.6;5536.87;14363.2;</t>
  </si>
  <si>
    <t>30634.8;35822.7;11360.9;19795;0;14363.2;</t>
  </si>
  <si>
    <t>0.742823;0.74933;0.616332;0.698004;0.180695;0.791241;</t>
  </si>
  <si>
    <t>34248.9;30963.5;14654.4;29670.1;4722.79;5665.02;</t>
  </si>
  <si>
    <t>34248.9;26829.9;6395.86;0;0;0;</t>
  </si>
  <si>
    <t>0.869341;0.822421;0.650022;0.0110847;0.364468;-0.25984;</t>
  </si>
  <si>
    <t>Z:\PurcellMS\Mohammad\MS_Dec2019_rawdata\DIA data\F120191219_PF_C1R-B5701_w632_MS_12122019_S3_DIA.raw</t>
  </si>
  <si>
    <t>46214.1;29045.4;20029;14073;0;3286.82;</t>
  </si>
  <si>
    <t>46214.1;27573.9;6627.51;4557.63;0;968.865;</t>
  </si>
  <si>
    <t>0.978236;0.815365;0.688171;0.46408;0;0.47742;</t>
  </si>
  <si>
    <t>Q6IA86</t>
  </si>
  <si>
    <t>ELP2_HUMAN</t>
  </si>
  <si>
    <t>ELP2</t>
  </si>
  <si>
    <t>AAADSAVRLW</t>
  </si>
  <si>
    <t>AAADSAVRLW2</t>
  </si>
  <si>
    <t>Elongator complex protein 2</t>
  </si>
  <si>
    <t>940966;641781;909472;382711;430239;233451;</t>
  </si>
  <si>
    <t>940966;636214;906561;382711;430239;218251;</t>
  </si>
  <si>
    <t>0.989174;0.916013;0.98791;0.983731;0.996923;0.902309;</t>
  </si>
  <si>
    <t>570530;319323;546973;245579;223807;121294;</t>
  </si>
  <si>
    <t>570530;319323;545764;244966;223807;121294;</t>
  </si>
  <si>
    <t>0.996316;0.882829;0.983523;0.984175;0.973369;0.950097;</t>
  </si>
  <si>
    <t>600975;218115;545209;237178;248487;135479;</t>
  </si>
  <si>
    <t>598091;144118;540114;237178;244237;130425;</t>
  </si>
  <si>
    <t>0.990141;0.687522;0.991597;0.985276;0.971775;0.943043;</t>
  </si>
  <si>
    <t>P23284</t>
  </si>
  <si>
    <t>PPIB_HUMAN</t>
  </si>
  <si>
    <t>PPIB</t>
  </si>
  <si>
    <t>AAALIAGSVFF</t>
  </si>
  <si>
    <t>AAALIAGSVFF2</t>
  </si>
  <si>
    <t>Peptidyl-prolyl cis-trans isomerase B</t>
  </si>
  <si>
    <t>16043.6;16731.5;20277;2124.49;</t>
  </si>
  <si>
    <t>4852.48;7322.47;20277;0;</t>
  </si>
  <si>
    <t>0.383052;0.693161;0.825297;0.283999;</t>
  </si>
  <si>
    <t>Q03518</t>
  </si>
  <si>
    <t>TAP1_HUMAN</t>
  </si>
  <si>
    <t>TAP1</t>
  </si>
  <si>
    <t>AAALPAAALW</t>
  </si>
  <si>
    <t>AAALPAAALW2</t>
  </si>
  <si>
    <t>Antigen peptide transporter 1</t>
  </si>
  <si>
    <t>104958;80800.5;37104.4;50260.7;19762.5;12606.1;</t>
  </si>
  <si>
    <t>95096.3;72430.8;37104.4;29153.9;12800.9;2611.62;</t>
  </si>
  <si>
    <t>0.862719;0.86394;0.901627;0.773818;0.761095;0.409591;</t>
  </si>
  <si>
    <t>Peptide</t>
  </si>
  <si>
    <t>-10lgP</t>
  </si>
  <si>
    <t>Mass</t>
  </si>
  <si>
    <t>Length</t>
  </si>
  <si>
    <t>ppm</t>
  </si>
  <si>
    <t>m/z</t>
  </si>
  <si>
    <t>Area Srep1</t>
  </si>
  <si>
    <t>Fraction</t>
  </si>
  <si>
    <t>Scan</t>
  </si>
  <si>
    <t>Source File</t>
  </si>
  <si>
    <t>#Feature</t>
  </si>
  <si>
    <t>#Feature Srep1</t>
  </si>
  <si>
    <t>Accession</t>
  </si>
  <si>
    <t>PTM</t>
  </si>
  <si>
    <t>AScore</t>
  </si>
  <si>
    <t>Found By</t>
  </si>
  <si>
    <t>PrecursorCharge</t>
  </si>
  <si>
    <t>SPDDAVFQQIALSYSKE</t>
  </si>
  <si>
    <t>F120191219_PF_C1R-B5701_w632_MS_12122019_S1_DIA.raw</t>
  </si>
  <si>
    <t>sp|O75976|CBPD_HUMAN</t>
  </si>
  <si>
    <t>PEAKS LIB</t>
  </si>
  <si>
    <t>TGTIKLLNENSYVPR</t>
  </si>
  <si>
    <t>sp|P02786|TFR1_HUMAN</t>
  </si>
  <si>
    <t>FTGTIKLLNENSYVPR</t>
  </si>
  <si>
    <t>FTGTIKLLNENSYVPRE</t>
  </si>
  <si>
    <t>DFTGTIKLLNENSYVPR</t>
  </si>
  <si>
    <t>DFTGTIKLLNENSYVPRE</t>
  </si>
  <si>
    <t>SPDDAVFQQIALSYSK</t>
  </si>
  <si>
    <t>GPGAPADVQYDLYLNVANR</t>
  </si>
  <si>
    <t>sp|P26951|IL3RA_HUMAN</t>
  </si>
  <si>
    <t>DPEREVTFLEASRFAQE</t>
  </si>
  <si>
    <t>sp|P61018|RAB4B_HUMAN</t>
  </si>
  <si>
    <t>Peptide Sequence</t>
  </si>
  <si>
    <t>Peptide Sequence Length</t>
  </si>
  <si>
    <t>Precursor Neutral Formula</t>
  </si>
  <si>
    <t>Precursor Mz</t>
  </si>
  <si>
    <t>Precursor Charge</t>
  </si>
  <si>
    <t>Is Decoy</t>
  </si>
  <si>
    <t>S1 Library Dot Product</t>
  </si>
  <si>
    <t>S1 Isotope Dot Product</t>
  </si>
  <si>
    <t>S1 Best Retention Time</t>
  </si>
  <si>
    <t>S1 Precursor Peak Found Ratio</t>
  </si>
  <si>
    <t>S1 Total Area</t>
  </si>
  <si>
    <t>S1 Total Area MS1</t>
  </si>
  <si>
    <t>S1 Total Background</t>
  </si>
  <si>
    <t>S1 Total Background MS1</t>
  </si>
  <si>
    <t>S1 Total Area Fragment</t>
  </si>
  <si>
    <t>S1 Detection Q Value</t>
  </si>
  <si>
    <t>S2 Library Dot Product</t>
  </si>
  <si>
    <t>S2 Isotope Dot Product</t>
  </si>
  <si>
    <t>S2 Best Retention Time</t>
  </si>
  <si>
    <t>S2 Precursor Peak Found Ratio</t>
  </si>
  <si>
    <t>S2 Total Area</t>
  </si>
  <si>
    <t>S2 Total Area MS1</t>
  </si>
  <si>
    <t>S2 Total Background</t>
  </si>
  <si>
    <t>S2 Total Background MS1</t>
  </si>
  <si>
    <t>S2 Total Area Fragment</t>
  </si>
  <si>
    <t>S2 Detection Q Value</t>
  </si>
  <si>
    <t>S3 Library Dot Product</t>
  </si>
  <si>
    <t>S3 Isotope Dot Product</t>
  </si>
  <si>
    <t>S3 Best Retention Time</t>
  </si>
  <si>
    <t>S3 Precursor Peak Found Ratio</t>
  </si>
  <si>
    <t>S3 Total Area</t>
  </si>
  <si>
    <t>S3 Total Area MS1</t>
  </si>
  <si>
    <t>S3 Total Background</t>
  </si>
  <si>
    <t>S3 Total Background MS1</t>
  </si>
  <si>
    <t>S3 Total Area Fragment</t>
  </si>
  <si>
    <t>S3 Detection Q Value</t>
  </si>
  <si>
    <t>HeLaDgs Library Dot Product</t>
  </si>
  <si>
    <t>HeLaDgs Isotope Dot Product</t>
  </si>
  <si>
    <t>HeLaDgs Best Retention Time</t>
  </si>
  <si>
    <t>HeLaDgs Precursor Peak Found Ratio</t>
  </si>
  <si>
    <t>HeLaDgs Total Area</t>
  </si>
  <si>
    <t>HeLaDgs Total Area MS1</t>
  </si>
  <si>
    <t>HeLaDgs Total Background</t>
  </si>
  <si>
    <t>HeLaDgs Total Background MS1</t>
  </si>
  <si>
    <t>HeLaDgs Total Area Fragment</t>
  </si>
  <si>
    <t>HeLaDgs Detection Q Value</t>
  </si>
  <si>
    <t>LGGNEQVTR</t>
  </si>
  <si>
    <t>C39H68N14O15</t>
  </si>
  <si>
    <t>GAGSSEPVTGLDAK</t>
  </si>
  <si>
    <t>C53H89N15O22</t>
  </si>
  <si>
    <t>VEATFGVDESNAK</t>
  </si>
  <si>
    <t>C58H91N15O23</t>
  </si>
  <si>
    <t>YILAGVENSK</t>
  </si>
  <si>
    <t>C49H80N12O16</t>
  </si>
  <si>
    <t>TPVISGGPYEYR</t>
  </si>
  <si>
    <t>C61H91N15O19</t>
  </si>
  <si>
    <t>R.Condition</t>
  </si>
  <si>
    <t>R.FileName</t>
  </si>
  <si>
    <t>R.Fraction</t>
  </si>
  <si>
    <t>R.Label</t>
  </si>
  <si>
    <t>R.Replicate</t>
  </si>
  <si>
    <t>PG.ProteinAccessions</t>
  </si>
  <si>
    <t>PG.ProteinGroups</t>
  </si>
  <si>
    <t>PG.Cscore</t>
  </si>
  <si>
    <t>PG.Pvalue</t>
  </si>
  <si>
    <t>PG.Qvalue</t>
  </si>
  <si>
    <t>PG.RunEvidenceCount</t>
  </si>
  <si>
    <t>PEP.GroupingKey</t>
  </si>
  <si>
    <t>PEP.GroupingKeyType</t>
  </si>
  <si>
    <t>PEP.IsProteotypic</t>
  </si>
  <si>
    <t>PEP.NrOfMissedCleavages</t>
  </si>
  <si>
    <t>PEP.StrippedSequence</t>
  </si>
  <si>
    <t>PEP.Rank</t>
  </si>
  <si>
    <t>PEP.RunEvidenceCount</t>
  </si>
  <si>
    <t>PEP.UsedForProteinGroupQuantity</t>
  </si>
  <si>
    <t>EG.IntPIMID</t>
  </si>
  <si>
    <t>EG.iRTPredicted</t>
  </si>
  <si>
    <t>EG.IsDecoy</t>
  </si>
  <si>
    <t>EG.ModifiedPeptide</t>
  </si>
  <si>
    <t>EG.ModifiedSequence</t>
  </si>
  <si>
    <t>EG.UserGroup</t>
  </si>
  <si>
    <t>EG.Workflow</t>
  </si>
  <si>
    <t>EG.IsUserPeak</t>
  </si>
  <si>
    <t>EG.IsVerified</t>
  </si>
  <si>
    <t>EG.Qvalue</t>
  </si>
  <si>
    <t>EG.ApexRT</t>
  </si>
  <si>
    <t>EG.iRTEmpirical</t>
  </si>
  <si>
    <t>EG.RTPredicted</t>
  </si>
  <si>
    <t>EG.AvgProfileQvalue</t>
  </si>
  <si>
    <t>EG.MaxProfileQvalue</t>
  </si>
  <si>
    <t>EG.MinProfileQvalue</t>
  </si>
  <si>
    <t>EG.PercentileQvalue</t>
  </si>
  <si>
    <t>EG.ReferenceQuantity (Settings)</t>
  </si>
  <si>
    <t>EG.TargetQuantity (Settings)</t>
  </si>
  <si>
    <t>EG.TotalQuantity (Settings)</t>
  </si>
  <si>
    <t>EG.UsedForPeptideQuantity</t>
  </si>
  <si>
    <t>EG.UsedForProteinGroupQuantity</t>
  </si>
  <si>
    <t>EG.Cscore</t>
  </si>
  <si>
    <t>FG.Charge</t>
  </si>
  <si>
    <t>FG.IntMID</t>
  </si>
  <si>
    <t>FG.LabeledSequence</t>
  </si>
  <si>
    <t>FG.PrecMz</t>
  </si>
  <si>
    <t>FG.PrecMzCalibrated</t>
  </si>
  <si>
    <t>FG.Quantity</t>
  </si>
  <si>
    <t>Not Defined</t>
  </si>
  <si>
    <t>F120191219_PF_C1R-B5701_w632_MS_12122019_S1_DIA</t>
  </si>
  <si>
    <t>NA</t>
  </si>
  <si>
    <t>A0AVT1</t>
  </si>
  <si>
    <t>ISADVHGIW</t>
  </si>
  <si>
    <t>Stripped Sequence</t>
  </si>
  <si>
    <t>_ISADVHGIW_</t>
  </si>
  <si>
    <t>no group specified</t>
  </si>
  <si>
    <t>LABEL_FREE</t>
  </si>
  <si>
    <t>NaN</t>
  </si>
  <si>
    <t>AWDLGTNFF</t>
  </si>
  <si>
    <t>_AWDLGTNFF_</t>
  </si>
  <si>
    <t>A2A2Z9;Q8IVF6</t>
  </si>
  <si>
    <t>KSITEINANF</t>
  </si>
  <si>
    <t>_KSITEINANF_</t>
  </si>
  <si>
    <t>A2A3N6;P55036</t>
  </si>
  <si>
    <t>KVNVDIINF</t>
  </si>
  <si>
    <t>_KVNVDIINF_</t>
  </si>
  <si>
    <t>A2RUS2</t>
  </si>
  <si>
    <t>RTYGVVAQY</t>
  </si>
  <si>
    <t>_RTYGVVAQY_</t>
  </si>
  <si>
    <t>N</t>
  </si>
  <si>
    <t>Unused</t>
  </si>
  <si>
    <t>Total</t>
  </si>
  <si>
    <t>%Cov</t>
  </si>
  <si>
    <t>%Cov(50)</t>
  </si>
  <si>
    <t>%Cov(95)</t>
  </si>
  <si>
    <t>Accessions</t>
  </si>
  <si>
    <t>Names</t>
  </si>
  <si>
    <t>Used</t>
  </si>
  <si>
    <t>Annotation</t>
  </si>
  <si>
    <t>Contrib</t>
  </si>
  <si>
    <t>Conf</t>
  </si>
  <si>
    <t>Sequence</t>
  </si>
  <si>
    <t>Modifications</t>
  </si>
  <si>
    <t>ProteinModifications</t>
  </si>
  <si>
    <t>Cleavages</t>
  </si>
  <si>
    <t>dMass</t>
  </si>
  <si>
    <t>Obs MW</t>
  </si>
  <si>
    <t>Obs m/z</t>
  </si>
  <si>
    <t>Theor MW</t>
  </si>
  <si>
    <t>Theor m/z</t>
  </si>
  <si>
    <t>Theor z</t>
  </si>
  <si>
    <t>Sc</t>
  </si>
  <si>
    <t>Spectrum</t>
  </si>
  <si>
    <t>Acq Time</t>
  </si>
  <si>
    <t>Intensity (Peptide)</t>
  </si>
  <si>
    <t>PrecursorIntensityAcquisition</t>
  </si>
  <si>
    <t>Apex Time (Peptide)</t>
  </si>
  <si>
    <t>Elution Peak Width (Peptide)</t>
  </si>
  <si>
    <t>MS2Counts</t>
  </si>
  <si>
    <t>sp|Q13501|SQSTM_HUMAN</t>
  </si>
  <si>
    <t>Sequestosome-1 OS=Homo sapiens GN=SQSTM1 PE=1 SV=1</t>
  </si>
  <si>
    <t>DDDWTHLSSKEVD</t>
  </si>
  <si>
    <t>1.1.1.6948.1</t>
  </si>
  <si>
    <t>DDDWTHLSSKEVDPS</t>
  </si>
  <si>
    <t>1.1.1.7543.1</t>
  </si>
  <si>
    <t>DDDWTHLSSKEVDPST</t>
  </si>
  <si>
    <t>1.1.1.7726.1</t>
  </si>
  <si>
    <t>DDDWTHLSSKEVDPSTG</t>
  </si>
  <si>
    <t>Dioxidation(W)@4</t>
  </si>
  <si>
    <t>1.1.1.6372.1</t>
  </si>
  <si>
    <t>DDWTHLSSKEVD</t>
  </si>
  <si>
    <t>1.1.1.6340.1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</si>
</sst>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/>
    <xf numFmtId="11" fontId="2" fillId="0" borderId="0" xfId="1" applyNumberFormat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opLeftCell="A8" workbookViewId="0">
      <selection activeCell="B14" sqref="B14"/>
    </sheetView>
  </sheetViews>
  <sheetFormatPr defaultRowHeight="15" x14ac:dyDescent="0.25"/>
  <sheetData>
    <row r="1" spans="1:3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t="s">
        <v>36</v>
      </c>
      <c r="B2" t="s">
        <v>37</v>
      </c>
      <c r="C2" t="s">
        <v>37</v>
      </c>
      <c r="D2" t="s">
        <v>38</v>
      </c>
      <c r="E2" t="s">
        <v>39</v>
      </c>
      <c r="F2">
        <v>37568.1</v>
      </c>
      <c r="G2">
        <v>25551.4</v>
      </c>
      <c r="H2">
        <v>37568.1</v>
      </c>
      <c r="I2">
        <v>25551.4</v>
      </c>
      <c r="J2">
        <v>37568.1</v>
      </c>
      <c r="K2">
        <v>25551.4</v>
      </c>
      <c r="L2" t="s">
        <v>40</v>
      </c>
      <c r="M2" t="s">
        <v>40</v>
      </c>
      <c r="N2" t="s">
        <v>41</v>
      </c>
      <c r="O2">
        <v>2</v>
      </c>
      <c r="P2">
        <v>421.71193</v>
      </c>
      <c r="Q2">
        <v>1.75994E-3</v>
      </c>
      <c r="R2">
        <v>2.8011199999999998E-3</v>
      </c>
      <c r="S2">
        <v>1</v>
      </c>
      <c r="T2">
        <v>37568.1</v>
      </c>
      <c r="U2">
        <v>25551.4</v>
      </c>
      <c r="V2">
        <v>0</v>
      </c>
      <c r="W2">
        <v>61.553600000000003</v>
      </c>
      <c r="X2">
        <v>36.083799999999997</v>
      </c>
      <c r="Y2">
        <v>58.109900000000003</v>
      </c>
      <c r="Z2">
        <v>44.993699999999997</v>
      </c>
      <c r="AA2" t="s">
        <v>42</v>
      </c>
      <c r="AB2">
        <v>0</v>
      </c>
      <c r="AC2">
        <v>0.94905399999999995</v>
      </c>
      <c r="AD2">
        <v>4.0676300000000003</v>
      </c>
      <c r="AE2">
        <v>0.95887299999999998</v>
      </c>
      <c r="AF2">
        <v>1.6397299999999999</v>
      </c>
      <c r="AG2">
        <v>4.1350499999999998E-2</v>
      </c>
      <c r="AH2" t="s">
        <v>43</v>
      </c>
      <c r="AI2" t="s">
        <v>44</v>
      </c>
      <c r="AJ2" t="s">
        <v>45</v>
      </c>
    </row>
    <row r="3" spans="1:36" x14ac:dyDescent="0.25">
      <c r="A3" t="s">
        <v>46</v>
      </c>
      <c r="B3" t="s">
        <v>37</v>
      </c>
      <c r="C3" t="s">
        <v>37</v>
      </c>
      <c r="D3" t="s">
        <v>38</v>
      </c>
      <c r="E3" t="s">
        <v>39</v>
      </c>
      <c r="F3">
        <v>23039.5</v>
      </c>
      <c r="G3">
        <v>27679.3</v>
      </c>
      <c r="H3">
        <v>23039.5</v>
      </c>
      <c r="I3">
        <v>27679.3</v>
      </c>
      <c r="J3">
        <v>23039.5</v>
      </c>
      <c r="K3">
        <v>27679.3</v>
      </c>
      <c r="L3" t="s">
        <v>40</v>
      </c>
      <c r="M3" t="s">
        <v>40</v>
      </c>
      <c r="N3" t="s">
        <v>41</v>
      </c>
      <c r="O3">
        <v>2</v>
      </c>
      <c r="P3">
        <v>421.71193</v>
      </c>
      <c r="Q3">
        <v>6.8815600000000001E-3</v>
      </c>
      <c r="R3">
        <v>1.09636E-2</v>
      </c>
      <c r="S3">
        <v>1</v>
      </c>
      <c r="T3">
        <v>23039.5</v>
      </c>
      <c r="U3">
        <v>27679.3</v>
      </c>
      <c r="V3">
        <v>0</v>
      </c>
      <c r="W3">
        <v>61.560499999999998</v>
      </c>
      <c r="X3">
        <v>36.083799999999997</v>
      </c>
      <c r="Y3">
        <v>57.735500000000002</v>
      </c>
      <c r="Z3">
        <v>43.825299999999999</v>
      </c>
      <c r="AA3" t="s">
        <v>42</v>
      </c>
      <c r="AB3">
        <v>0</v>
      </c>
      <c r="AC3">
        <v>0.49014600000000003</v>
      </c>
      <c r="AD3">
        <v>3.9205299999999998</v>
      </c>
      <c r="AE3">
        <v>0.92579699999999998</v>
      </c>
      <c r="AF3">
        <v>0</v>
      </c>
      <c r="AG3" s="1">
        <v>-10000000</v>
      </c>
      <c r="AH3" t="s">
        <v>47</v>
      </c>
      <c r="AI3" t="s">
        <v>48</v>
      </c>
      <c r="AJ3" t="s">
        <v>49</v>
      </c>
    </row>
    <row r="4" spans="1:36" x14ac:dyDescent="0.25">
      <c r="A4" t="s">
        <v>36</v>
      </c>
      <c r="B4" t="s">
        <v>50</v>
      </c>
      <c r="C4" t="s">
        <v>50</v>
      </c>
      <c r="D4" t="s">
        <v>51</v>
      </c>
      <c r="E4" t="s">
        <v>52</v>
      </c>
      <c r="F4">
        <v>58834</v>
      </c>
      <c r="G4">
        <v>40015.199999999997</v>
      </c>
      <c r="H4">
        <v>58834</v>
      </c>
      <c r="I4">
        <v>40015.199999999997</v>
      </c>
      <c r="J4">
        <v>58834</v>
      </c>
      <c r="K4">
        <v>40015.199999999997</v>
      </c>
      <c r="L4" t="s">
        <v>53</v>
      </c>
      <c r="M4" t="s">
        <v>53</v>
      </c>
      <c r="N4" t="s">
        <v>54</v>
      </c>
      <c r="O4">
        <v>2</v>
      </c>
      <c r="P4">
        <v>436.71721499999995</v>
      </c>
      <c r="Q4">
        <v>1.75994E-3</v>
      </c>
      <c r="R4">
        <v>2.8011199999999998E-3</v>
      </c>
      <c r="S4">
        <v>1</v>
      </c>
      <c r="T4">
        <v>58834</v>
      </c>
      <c r="U4">
        <v>40015.199999999997</v>
      </c>
      <c r="V4">
        <v>0</v>
      </c>
      <c r="W4">
        <v>61.554900000000004</v>
      </c>
      <c r="X4">
        <v>33.159500000000001</v>
      </c>
      <c r="Y4">
        <v>55.684800000000003</v>
      </c>
      <c r="Z4">
        <v>44.994</v>
      </c>
      <c r="AA4" t="s">
        <v>55</v>
      </c>
      <c r="AB4">
        <v>0</v>
      </c>
      <c r="AC4">
        <v>0.111915</v>
      </c>
      <c r="AD4">
        <v>4.69299</v>
      </c>
      <c r="AE4">
        <v>0.96274999999999999</v>
      </c>
      <c r="AF4">
        <v>1.7649600000000001</v>
      </c>
      <c r="AG4">
        <v>2.0305E-2</v>
      </c>
      <c r="AH4" t="s">
        <v>56</v>
      </c>
      <c r="AI4" t="s">
        <v>57</v>
      </c>
      <c r="AJ4" t="s">
        <v>58</v>
      </c>
    </row>
    <row r="5" spans="1:36" x14ac:dyDescent="0.25">
      <c r="A5" t="s">
        <v>36</v>
      </c>
      <c r="B5" t="s">
        <v>59</v>
      </c>
      <c r="C5" t="s">
        <v>59</v>
      </c>
      <c r="D5" t="s">
        <v>60</v>
      </c>
      <c r="E5" t="s">
        <v>61</v>
      </c>
      <c r="F5" s="1">
        <v>1399140</v>
      </c>
      <c r="G5" s="1">
        <v>1054390</v>
      </c>
      <c r="H5" s="1">
        <v>1399140</v>
      </c>
      <c r="I5" s="1">
        <v>1054390</v>
      </c>
      <c r="J5" s="1">
        <v>1399140</v>
      </c>
      <c r="K5" s="1">
        <v>1054390</v>
      </c>
      <c r="L5" t="s">
        <v>62</v>
      </c>
      <c r="M5" t="s">
        <v>62</v>
      </c>
      <c r="N5" t="s">
        <v>63</v>
      </c>
      <c r="O5">
        <v>2</v>
      </c>
      <c r="P5">
        <v>572.29381999999998</v>
      </c>
      <c r="Q5">
        <v>1.5077300000000001E-3</v>
      </c>
      <c r="R5">
        <v>7.5301199999999995E-4</v>
      </c>
      <c r="S5">
        <v>1</v>
      </c>
      <c r="T5">
        <v>77818.3</v>
      </c>
      <c r="U5">
        <v>58560.2</v>
      </c>
      <c r="V5">
        <v>0</v>
      </c>
      <c r="W5">
        <v>86.319000000000003</v>
      </c>
      <c r="X5">
        <v>61.337899999999998</v>
      </c>
      <c r="Y5">
        <v>75.876999999999995</v>
      </c>
      <c r="Z5">
        <v>72.368600000000001</v>
      </c>
      <c r="AA5" t="s">
        <v>64</v>
      </c>
      <c r="AB5">
        <v>0</v>
      </c>
      <c r="AC5">
        <v>0.73567099999999996</v>
      </c>
      <c r="AD5">
        <v>3.5963099999999999</v>
      </c>
      <c r="AE5">
        <v>0.96670299999999998</v>
      </c>
      <c r="AF5">
        <v>1.49003</v>
      </c>
      <c r="AG5">
        <v>0.116023</v>
      </c>
      <c r="AH5" t="s">
        <v>65</v>
      </c>
      <c r="AI5" t="s">
        <v>66</v>
      </c>
      <c r="AJ5" t="s">
        <v>67</v>
      </c>
    </row>
    <row r="6" spans="1:36" x14ac:dyDescent="0.25">
      <c r="A6" t="s">
        <v>46</v>
      </c>
      <c r="B6" t="s">
        <v>59</v>
      </c>
      <c r="C6" t="s">
        <v>59</v>
      </c>
      <c r="D6" t="s">
        <v>60</v>
      </c>
      <c r="E6" t="s">
        <v>61</v>
      </c>
      <c r="F6">
        <v>872093</v>
      </c>
      <c r="G6" s="1">
        <v>1094490</v>
      </c>
      <c r="H6">
        <v>872093</v>
      </c>
      <c r="I6" s="1">
        <v>1094490</v>
      </c>
      <c r="J6">
        <v>872093</v>
      </c>
      <c r="K6" s="1">
        <v>1094490</v>
      </c>
      <c r="L6" t="s">
        <v>62</v>
      </c>
      <c r="M6" t="s">
        <v>62</v>
      </c>
      <c r="N6" t="s">
        <v>63</v>
      </c>
      <c r="O6">
        <v>2</v>
      </c>
      <c r="P6">
        <v>572.29381999999998</v>
      </c>
      <c r="Q6">
        <v>1.8259299999999999E-3</v>
      </c>
      <c r="R6">
        <v>9.8039200000000007E-4</v>
      </c>
      <c r="S6">
        <v>1</v>
      </c>
      <c r="T6">
        <v>67474.600000000006</v>
      </c>
      <c r="U6">
        <v>84531.1</v>
      </c>
      <c r="V6">
        <v>0</v>
      </c>
      <c r="W6">
        <v>86.345500000000001</v>
      </c>
      <c r="X6">
        <v>61.337899999999998</v>
      </c>
      <c r="Y6">
        <v>75.738299999999995</v>
      </c>
      <c r="Z6">
        <v>72.210599999999999</v>
      </c>
      <c r="AA6" t="s">
        <v>64</v>
      </c>
      <c r="AB6">
        <v>0</v>
      </c>
      <c r="AC6">
        <v>0.94176899999999997</v>
      </c>
      <c r="AD6">
        <v>3.13917</v>
      </c>
      <c r="AE6">
        <v>0.96990699999999996</v>
      </c>
      <c r="AF6">
        <v>2.1565500000000002</v>
      </c>
      <c r="AG6">
        <v>0.118615</v>
      </c>
      <c r="AH6" t="s">
        <v>68</v>
      </c>
      <c r="AI6" t="s">
        <v>69</v>
      </c>
      <c r="AJ6" t="s">
        <v>70</v>
      </c>
    </row>
    <row r="7" spans="1:36" x14ac:dyDescent="0.25">
      <c r="A7" t="s">
        <v>71</v>
      </c>
      <c r="B7" t="s">
        <v>59</v>
      </c>
      <c r="C7" t="s">
        <v>59</v>
      </c>
      <c r="D7" t="s">
        <v>60</v>
      </c>
      <c r="E7" t="s">
        <v>61</v>
      </c>
      <c r="F7">
        <v>990003</v>
      </c>
      <c r="G7" s="1">
        <v>1110040</v>
      </c>
      <c r="H7">
        <v>990003</v>
      </c>
      <c r="I7" s="1">
        <v>1110040</v>
      </c>
      <c r="J7">
        <v>990003</v>
      </c>
      <c r="K7" s="1">
        <v>1110040</v>
      </c>
      <c r="L7" t="s">
        <v>62</v>
      </c>
      <c r="M7" t="s">
        <v>62</v>
      </c>
      <c r="N7" t="s">
        <v>63</v>
      </c>
      <c r="O7">
        <v>2</v>
      </c>
      <c r="P7">
        <v>572.29381999999998</v>
      </c>
      <c r="Q7">
        <v>9.3808599999999998E-4</v>
      </c>
      <c r="R7">
        <v>8.4889600000000003E-4</v>
      </c>
      <c r="S7">
        <v>1</v>
      </c>
      <c r="T7">
        <v>80415.5</v>
      </c>
      <c r="U7">
        <v>90588.9</v>
      </c>
      <c r="V7">
        <v>0</v>
      </c>
      <c r="W7">
        <v>86.308499999999995</v>
      </c>
      <c r="X7">
        <v>61.337899999999998</v>
      </c>
      <c r="Y7">
        <v>76.760800000000003</v>
      </c>
      <c r="Z7">
        <v>71.294200000000004</v>
      </c>
      <c r="AA7" t="s">
        <v>64</v>
      </c>
      <c r="AB7">
        <v>0</v>
      </c>
      <c r="AC7">
        <v>0.95551699999999995</v>
      </c>
      <c r="AD7">
        <v>3.1072700000000002</v>
      </c>
      <c r="AE7">
        <v>0.97238199999999997</v>
      </c>
      <c r="AF7">
        <v>0.971391</v>
      </c>
      <c r="AG7">
        <v>0.155031</v>
      </c>
      <c r="AH7" t="s">
        <v>72</v>
      </c>
      <c r="AI7" t="s">
        <v>73</v>
      </c>
      <c r="AJ7" t="s">
        <v>74</v>
      </c>
    </row>
    <row r="8" spans="1:36" x14ac:dyDescent="0.25">
      <c r="A8" t="s">
        <v>36</v>
      </c>
      <c r="B8" t="s">
        <v>75</v>
      </c>
      <c r="C8" t="s">
        <v>75</v>
      </c>
      <c r="D8" t="s">
        <v>76</v>
      </c>
      <c r="E8" t="s">
        <v>77</v>
      </c>
      <c r="F8" s="1">
        <v>2230240</v>
      </c>
      <c r="G8" s="1">
        <v>1631350</v>
      </c>
      <c r="H8" s="1">
        <v>2230240</v>
      </c>
      <c r="I8" s="1">
        <v>1631350</v>
      </c>
      <c r="J8" s="1">
        <v>2230240</v>
      </c>
      <c r="K8" s="1">
        <v>1631350</v>
      </c>
      <c r="L8" t="s">
        <v>78</v>
      </c>
      <c r="M8" t="s">
        <v>78</v>
      </c>
      <c r="N8" t="s">
        <v>79</v>
      </c>
      <c r="O8">
        <v>2</v>
      </c>
      <c r="P8">
        <v>529.27543000000003</v>
      </c>
      <c r="Q8">
        <v>5.0812999999999997E-4</v>
      </c>
      <c r="R8">
        <v>7.5301199999999995E-4</v>
      </c>
      <c r="S8">
        <v>1</v>
      </c>
      <c r="T8" s="1">
        <v>2230240</v>
      </c>
      <c r="U8" s="1">
        <v>1631350</v>
      </c>
      <c r="V8">
        <v>0</v>
      </c>
      <c r="W8">
        <v>71.643100000000004</v>
      </c>
      <c r="X8">
        <v>38.000599999999999</v>
      </c>
      <c r="Y8">
        <v>59.438699999999997</v>
      </c>
      <c r="Z8">
        <v>55.419800000000002</v>
      </c>
      <c r="AA8" t="s">
        <v>80</v>
      </c>
      <c r="AB8">
        <v>0</v>
      </c>
      <c r="AC8">
        <v>0.99448999999999999</v>
      </c>
      <c r="AD8">
        <v>5.8374899999999998</v>
      </c>
      <c r="AE8">
        <v>0.976128</v>
      </c>
      <c r="AF8">
        <v>0.91539099999999995</v>
      </c>
      <c r="AG8">
        <v>0.37307200000000001</v>
      </c>
      <c r="AH8" t="s">
        <v>81</v>
      </c>
      <c r="AI8" t="s">
        <v>82</v>
      </c>
      <c r="AJ8" t="s">
        <v>83</v>
      </c>
    </row>
    <row r="9" spans="1:36" x14ac:dyDescent="0.25">
      <c r="A9" t="s">
        <v>46</v>
      </c>
      <c r="B9" t="s">
        <v>75</v>
      </c>
      <c r="C9" t="s">
        <v>75</v>
      </c>
      <c r="D9" t="s">
        <v>76</v>
      </c>
      <c r="E9" t="s">
        <v>77</v>
      </c>
      <c r="F9" s="1">
        <v>1361260</v>
      </c>
      <c r="G9" s="1">
        <v>1703010</v>
      </c>
      <c r="H9" s="1">
        <v>1361260</v>
      </c>
      <c r="I9" s="1">
        <v>1703010</v>
      </c>
      <c r="J9" s="1">
        <v>1361260</v>
      </c>
      <c r="K9" s="1">
        <v>1703010</v>
      </c>
      <c r="L9" t="s">
        <v>78</v>
      </c>
      <c r="M9" t="s">
        <v>78</v>
      </c>
      <c r="N9" t="s">
        <v>79</v>
      </c>
      <c r="O9">
        <v>2</v>
      </c>
      <c r="P9">
        <v>529.27543000000003</v>
      </c>
      <c r="Q9">
        <v>7.1377599999999995E-4</v>
      </c>
      <c r="R9">
        <v>9.8039200000000007E-4</v>
      </c>
      <c r="S9">
        <v>1</v>
      </c>
      <c r="T9" s="1">
        <v>1361260</v>
      </c>
      <c r="U9" s="1">
        <v>1703010</v>
      </c>
      <c r="V9">
        <v>0</v>
      </c>
      <c r="W9">
        <v>71.679000000000002</v>
      </c>
      <c r="X9">
        <v>38.000599999999999</v>
      </c>
      <c r="Y9">
        <v>58.707999999999998</v>
      </c>
      <c r="Z9">
        <v>56.591200000000001</v>
      </c>
      <c r="AA9" t="s">
        <v>80</v>
      </c>
      <c r="AB9">
        <v>0</v>
      </c>
      <c r="AC9">
        <v>0.996722</v>
      </c>
      <c r="AD9">
        <v>5.7948000000000004</v>
      </c>
      <c r="AE9">
        <v>0.97221800000000003</v>
      </c>
      <c r="AF9">
        <v>1.6725300000000001</v>
      </c>
      <c r="AG9">
        <v>0.487203</v>
      </c>
      <c r="AH9" t="s">
        <v>84</v>
      </c>
      <c r="AI9" t="s">
        <v>85</v>
      </c>
      <c r="AJ9" t="s">
        <v>86</v>
      </c>
    </row>
    <row r="10" spans="1:36" x14ac:dyDescent="0.25">
      <c r="A10" t="s">
        <v>71</v>
      </c>
      <c r="B10" t="s">
        <v>75</v>
      </c>
      <c r="C10" t="s">
        <v>75</v>
      </c>
      <c r="D10" t="s">
        <v>76</v>
      </c>
      <c r="E10" t="s">
        <v>77</v>
      </c>
      <c r="F10" s="1">
        <v>1375380</v>
      </c>
      <c r="G10" s="1">
        <v>1605140</v>
      </c>
      <c r="H10" s="1">
        <v>1375380</v>
      </c>
      <c r="I10" s="1">
        <v>1605140</v>
      </c>
      <c r="J10" s="1">
        <v>1375380</v>
      </c>
      <c r="K10" s="1">
        <v>1605140</v>
      </c>
      <c r="L10" t="s">
        <v>78</v>
      </c>
      <c r="M10" t="s">
        <v>78</v>
      </c>
      <c r="N10" t="s">
        <v>79</v>
      </c>
      <c r="O10">
        <v>2</v>
      </c>
      <c r="P10">
        <v>529.27543000000003</v>
      </c>
      <c r="Q10">
        <v>5.8754399999999996E-4</v>
      </c>
      <c r="R10">
        <v>8.4889600000000003E-4</v>
      </c>
      <c r="S10">
        <v>1</v>
      </c>
      <c r="T10" s="1">
        <v>1375380</v>
      </c>
      <c r="U10" s="1">
        <v>1605140</v>
      </c>
      <c r="V10">
        <v>0</v>
      </c>
      <c r="W10">
        <v>71.740200000000002</v>
      </c>
      <c r="X10">
        <v>38.000599999999999</v>
      </c>
      <c r="Y10">
        <v>60.7819</v>
      </c>
      <c r="Z10">
        <v>54.358499999999999</v>
      </c>
      <c r="AA10" t="s">
        <v>80</v>
      </c>
      <c r="AB10">
        <v>0</v>
      </c>
      <c r="AC10">
        <v>0.98776900000000001</v>
      </c>
      <c r="AD10">
        <v>5.6221699999999997</v>
      </c>
      <c r="AE10">
        <v>0.97550000000000003</v>
      </c>
      <c r="AF10">
        <v>1.75728</v>
      </c>
      <c r="AG10">
        <v>0.41289900000000002</v>
      </c>
      <c r="AH10" t="s">
        <v>87</v>
      </c>
      <c r="AI10" t="s">
        <v>88</v>
      </c>
      <c r="AJ10" t="s">
        <v>89</v>
      </c>
    </row>
    <row r="11" spans="1:36" x14ac:dyDescent="0.25">
      <c r="A11" t="s">
        <v>36</v>
      </c>
      <c r="B11" t="s">
        <v>90</v>
      </c>
      <c r="C11" t="s">
        <v>90</v>
      </c>
      <c r="D11" t="s">
        <v>91</v>
      </c>
      <c r="E11" t="s">
        <v>92</v>
      </c>
      <c r="F11">
        <v>32451.9</v>
      </c>
      <c r="G11">
        <v>28844.9</v>
      </c>
      <c r="H11">
        <v>32451.9</v>
      </c>
      <c r="I11">
        <v>28844.9</v>
      </c>
      <c r="J11">
        <v>32451.9</v>
      </c>
      <c r="K11">
        <v>28844.9</v>
      </c>
      <c r="L11" t="s">
        <v>93</v>
      </c>
      <c r="M11" t="s">
        <v>93</v>
      </c>
      <c r="N11" t="s">
        <v>94</v>
      </c>
      <c r="O11">
        <v>2</v>
      </c>
      <c r="P11">
        <v>532.79291999999998</v>
      </c>
      <c r="Q11">
        <v>2.6999699999999999E-3</v>
      </c>
      <c r="R11">
        <v>4.3572999999999997E-3</v>
      </c>
      <c r="S11">
        <v>1</v>
      </c>
      <c r="T11">
        <v>32451.9</v>
      </c>
      <c r="U11">
        <v>28844.9</v>
      </c>
      <c r="V11">
        <v>0</v>
      </c>
      <c r="W11">
        <v>127.157</v>
      </c>
      <c r="X11">
        <v>132.75800000000001</v>
      </c>
      <c r="Y11">
        <v>135.42599999999999</v>
      </c>
      <c r="Z11">
        <v>122.35899999999999</v>
      </c>
      <c r="AA11" t="s">
        <v>95</v>
      </c>
      <c r="AB11">
        <v>0</v>
      </c>
      <c r="AC11">
        <v>0.89063099999999995</v>
      </c>
      <c r="AD11">
        <v>2.7521599999999999</v>
      </c>
      <c r="AE11">
        <v>0.95184800000000003</v>
      </c>
      <c r="AF11">
        <v>0</v>
      </c>
      <c r="AG11" s="1">
        <v>-10000000</v>
      </c>
      <c r="AH11" t="s">
        <v>96</v>
      </c>
      <c r="AI11" t="s">
        <v>97</v>
      </c>
      <c r="AJ11" t="s">
        <v>98</v>
      </c>
    </row>
    <row r="12" spans="1:36" x14ac:dyDescent="0.25">
      <c r="A12" t="s">
        <v>36</v>
      </c>
      <c r="B12" t="s">
        <v>99</v>
      </c>
      <c r="C12" t="s">
        <v>99</v>
      </c>
      <c r="D12" t="s">
        <v>100</v>
      </c>
      <c r="E12" t="s">
        <v>101</v>
      </c>
      <c r="F12">
        <v>196681</v>
      </c>
      <c r="G12">
        <v>171962</v>
      </c>
      <c r="H12">
        <v>196681</v>
      </c>
      <c r="I12">
        <v>171962</v>
      </c>
      <c r="J12">
        <v>196681</v>
      </c>
      <c r="K12">
        <v>171962</v>
      </c>
      <c r="L12" t="s">
        <v>102</v>
      </c>
      <c r="M12" t="s">
        <v>102</v>
      </c>
      <c r="N12" t="s">
        <v>103</v>
      </c>
      <c r="O12">
        <v>2</v>
      </c>
      <c r="P12">
        <v>476.766705</v>
      </c>
      <c r="Q12">
        <v>5.0812999999999997E-4</v>
      </c>
      <c r="R12">
        <v>7.5301199999999995E-4</v>
      </c>
      <c r="S12">
        <v>1</v>
      </c>
      <c r="T12">
        <v>196681</v>
      </c>
      <c r="U12">
        <v>171962</v>
      </c>
      <c r="V12">
        <v>0</v>
      </c>
      <c r="W12">
        <v>111.983</v>
      </c>
      <c r="X12">
        <v>97.088800000000006</v>
      </c>
      <c r="Y12">
        <v>104.182</v>
      </c>
      <c r="Z12">
        <v>103.916</v>
      </c>
      <c r="AA12" t="s">
        <v>104</v>
      </c>
      <c r="AB12">
        <v>0</v>
      </c>
      <c r="AC12">
        <v>0.87806200000000001</v>
      </c>
      <c r="AD12">
        <v>4.8960499999999998</v>
      </c>
      <c r="AE12">
        <v>0.97443100000000005</v>
      </c>
      <c r="AF12">
        <v>2.8788800000000001</v>
      </c>
      <c r="AG12">
        <v>0.57029799999999997</v>
      </c>
      <c r="AH12" t="s">
        <v>105</v>
      </c>
      <c r="AI12" t="s">
        <v>106</v>
      </c>
      <c r="AJ12" t="s">
        <v>107</v>
      </c>
    </row>
    <row r="17" spans="1:36" s="2" customForma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2" t="s">
        <v>21</v>
      </c>
      <c r="W17" s="2" t="s">
        <v>22</v>
      </c>
      <c r="X17" s="2" t="s">
        <v>23</v>
      </c>
      <c r="Y17" s="2" t="s">
        <v>24</v>
      </c>
      <c r="Z17" s="2" t="s">
        <v>25</v>
      </c>
      <c r="AA17" s="2" t="s">
        <v>26</v>
      </c>
      <c r="AB17" s="2" t="s">
        <v>27</v>
      </c>
      <c r="AC17" s="2" t="s">
        <v>28</v>
      </c>
      <c r="AD17" s="2" t="s">
        <v>29</v>
      </c>
      <c r="AE17" s="2" t="s">
        <v>30</v>
      </c>
      <c r="AF17" s="2" t="s">
        <v>31</v>
      </c>
      <c r="AG17" s="2" t="s">
        <v>32</v>
      </c>
      <c r="AH17" s="2" t="s">
        <v>33</v>
      </c>
      <c r="AI17" s="2" t="s">
        <v>34</v>
      </c>
      <c r="AJ17" s="2" t="s">
        <v>35</v>
      </c>
    </row>
    <row r="18" spans="1:36" x14ac:dyDescent="0.25">
      <c r="A18" t="s">
        <v>36</v>
      </c>
      <c r="B18" t="s">
        <v>37</v>
      </c>
      <c r="C18" t="s">
        <v>37</v>
      </c>
      <c r="D18" t="s">
        <v>38</v>
      </c>
      <c r="E18" t="s">
        <v>39</v>
      </c>
      <c r="F18">
        <v>37568.1</v>
      </c>
      <c r="G18">
        <v>25551.4</v>
      </c>
      <c r="H18">
        <v>37568.1</v>
      </c>
      <c r="I18">
        <v>25551.4</v>
      </c>
      <c r="J18">
        <v>37568.1</v>
      </c>
      <c r="K18">
        <v>25551.4</v>
      </c>
      <c r="L18" t="s">
        <v>40</v>
      </c>
      <c r="M18" t="s">
        <v>40</v>
      </c>
      <c r="N18" t="s">
        <v>41</v>
      </c>
      <c r="O18">
        <v>2</v>
      </c>
      <c r="P18">
        <v>421.71193</v>
      </c>
      <c r="Q18">
        <v>1.75994E-3</v>
      </c>
      <c r="R18">
        <v>2.8011199999999998E-3</v>
      </c>
      <c r="S18">
        <v>1</v>
      </c>
      <c r="T18">
        <v>37568.1</v>
      </c>
      <c r="U18">
        <v>25551.4</v>
      </c>
      <c r="V18">
        <v>0</v>
      </c>
      <c r="W18">
        <v>61.553600000000003</v>
      </c>
      <c r="X18">
        <v>36.083799999999997</v>
      </c>
      <c r="Y18">
        <v>58.109900000000003</v>
      </c>
      <c r="Z18">
        <v>44.993699999999997</v>
      </c>
      <c r="AA18" t="s">
        <v>42</v>
      </c>
      <c r="AB18">
        <v>0</v>
      </c>
      <c r="AC18">
        <v>0.94905399999999995</v>
      </c>
      <c r="AD18">
        <v>4.0676300000000003</v>
      </c>
      <c r="AE18">
        <v>0.95887299999999998</v>
      </c>
      <c r="AF18">
        <v>1.6397299999999999</v>
      </c>
      <c r="AG18">
        <v>4.1350499999999998E-2</v>
      </c>
      <c r="AH18" t="s">
        <v>43</v>
      </c>
      <c r="AI18" t="s">
        <v>44</v>
      </c>
      <c r="AJ18" t="s">
        <v>45</v>
      </c>
    </row>
    <row r="19" spans="1:36" x14ac:dyDescent="0.25">
      <c r="A19" t="s">
        <v>46</v>
      </c>
      <c r="B19" t="s">
        <v>37</v>
      </c>
      <c r="C19" t="s">
        <v>37</v>
      </c>
      <c r="D19" t="s">
        <v>38</v>
      </c>
      <c r="E19" t="s">
        <v>39</v>
      </c>
      <c r="F19">
        <v>23039.5</v>
      </c>
      <c r="G19">
        <v>27679.3</v>
      </c>
      <c r="H19">
        <v>23039.5</v>
      </c>
      <c r="I19">
        <v>27679.3</v>
      </c>
      <c r="J19">
        <v>23039.5</v>
      </c>
      <c r="K19">
        <v>27679.3</v>
      </c>
      <c r="L19" t="s">
        <v>40</v>
      </c>
      <c r="M19" t="s">
        <v>40</v>
      </c>
      <c r="N19" t="s">
        <v>41</v>
      </c>
      <c r="O19">
        <v>2</v>
      </c>
      <c r="P19">
        <v>421.71193</v>
      </c>
      <c r="Q19">
        <v>6.8815600000000001E-3</v>
      </c>
      <c r="R19">
        <v>1.09636E-2</v>
      </c>
      <c r="S19">
        <v>1</v>
      </c>
      <c r="T19">
        <v>23039.5</v>
      </c>
      <c r="U19">
        <v>27679.3</v>
      </c>
      <c r="V19">
        <v>0</v>
      </c>
      <c r="W19">
        <v>61.560499999999998</v>
      </c>
      <c r="X19">
        <v>36.083799999999997</v>
      </c>
      <c r="Y19">
        <v>57.735500000000002</v>
      </c>
      <c r="Z19">
        <v>43.825299999999999</v>
      </c>
      <c r="AA19" t="s">
        <v>42</v>
      </c>
      <c r="AB19">
        <v>0</v>
      </c>
      <c r="AC19">
        <v>0.49014600000000003</v>
      </c>
      <c r="AD19">
        <v>3.9205299999999998</v>
      </c>
      <c r="AE19">
        <v>0.92579699999999998</v>
      </c>
      <c r="AF19">
        <v>0</v>
      </c>
      <c r="AG19" s="1">
        <v>-10000000</v>
      </c>
      <c r="AH19" t="s">
        <v>47</v>
      </c>
      <c r="AI19" t="s">
        <v>48</v>
      </c>
      <c r="AJ19" t="s">
        <v>49</v>
      </c>
    </row>
    <row r="20" spans="1:36" x14ac:dyDescent="0.25">
      <c r="A20" t="s">
        <v>36</v>
      </c>
      <c r="B20" t="s">
        <v>50</v>
      </c>
      <c r="C20" t="s">
        <v>50</v>
      </c>
      <c r="D20" t="s">
        <v>51</v>
      </c>
      <c r="E20" t="s">
        <v>52</v>
      </c>
      <c r="F20">
        <v>58834</v>
      </c>
      <c r="G20">
        <v>40015.199999999997</v>
      </c>
      <c r="H20">
        <v>58834</v>
      </c>
      <c r="I20">
        <v>40015.199999999997</v>
      </c>
      <c r="J20">
        <v>58834</v>
      </c>
      <c r="K20">
        <v>40015.199999999997</v>
      </c>
      <c r="L20" t="s">
        <v>53</v>
      </c>
      <c r="M20" t="s">
        <v>53</v>
      </c>
      <c r="N20" t="s">
        <v>54</v>
      </c>
      <c r="O20">
        <v>2</v>
      </c>
      <c r="P20">
        <v>436.71721499999995</v>
      </c>
      <c r="Q20">
        <v>1.75994E-3</v>
      </c>
      <c r="R20">
        <v>2.8011199999999998E-3</v>
      </c>
      <c r="S20">
        <v>1</v>
      </c>
      <c r="T20">
        <v>58834</v>
      </c>
      <c r="U20">
        <v>40015.199999999997</v>
      </c>
      <c r="V20">
        <v>0</v>
      </c>
      <c r="W20">
        <v>61.554900000000004</v>
      </c>
      <c r="X20">
        <v>33.159500000000001</v>
      </c>
      <c r="Y20">
        <v>55.684800000000003</v>
      </c>
      <c r="Z20">
        <v>44.994</v>
      </c>
      <c r="AA20" t="s">
        <v>55</v>
      </c>
      <c r="AB20">
        <v>0</v>
      </c>
      <c r="AC20">
        <v>0.111915</v>
      </c>
      <c r="AD20">
        <v>4.69299</v>
      </c>
      <c r="AE20">
        <v>0.96274999999999999</v>
      </c>
      <c r="AF20">
        <v>1.7649600000000001</v>
      </c>
      <c r="AG20">
        <v>2.0305E-2</v>
      </c>
      <c r="AH20" t="s">
        <v>56</v>
      </c>
      <c r="AI20" t="s">
        <v>57</v>
      </c>
      <c r="AJ20" t="s">
        <v>58</v>
      </c>
    </row>
    <row r="21" spans="1:36" x14ac:dyDescent="0.25">
      <c r="A21" t="s">
        <v>36</v>
      </c>
      <c r="B21" t="s">
        <v>59</v>
      </c>
      <c r="C21" t="s">
        <v>59</v>
      </c>
      <c r="D21" t="s">
        <v>60</v>
      </c>
      <c r="E21" t="s">
        <v>61</v>
      </c>
      <c r="F21" s="1">
        <v>1399140</v>
      </c>
      <c r="G21" s="1">
        <v>1054390</v>
      </c>
      <c r="H21" s="1">
        <v>1399140</v>
      </c>
      <c r="I21" s="1">
        <v>1054390</v>
      </c>
      <c r="J21" s="1">
        <v>1399140</v>
      </c>
      <c r="K21" s="1">
        <v>1054390</v>
      </c>
      <c r="L21" t="s">
        <v>62</v>
      </c>
      <c r="M21" t="s">
        <v>62</v>
      </c>
      <c r="N21" t="s">
        <v>63</v>
      </c>
      <c r="O21">
        <v>2</v>
      </c>
      <c r="P21">
        <v>572.29381999999998</v>
      </c>
      <c r="Q21">
        <v>1.5077300000000001E-3</v>
      </c>
      <c r="R21">
        <v>7.5301199999999995E-4</v>
      </c>
      <c r="S21">
        <v>1</v>
      </c>
      <c r="T21">
        <v>77818.3</v>
      </c>
      <c r="U21">
        <v>58560.2</v>
      </c>
      <c r="V21">
        <v>0</v>
      </c>
      <c r="W21">
        <v>86.319000000000003</v>
      </c>
      <c r="X21">
        <v>61.337899999999998</v>
      </c>
      <c r="Y21">
        <v>75.876999999999995</v>
      </c>
      <c r="Z21">
        <v>72.368600000000001</v>
      </c>
      <c r="AA21" t="s">
        <v>64</v>
      </c>
      <c r="AB21">
        <v>0</v>
      </c>
      <c r="AC21">
        <v>0.73567099999999996</v>
      </c>
      <c r="AD21">
        <v>3.5963099999999999</v>
      </c>
      <c r="AE21">
        <v>0.96670299999999998</v>
      </c>
      <c r="AF21">
        <v>1.49003</v>
      </c>
      <c r="AG21">
        <v>0.116023</v>
      </c>
      <c r="AH21" t="s">
        <v>65</v>
      </c>
      <c r="AI21" t="s">
        <v>66</v>
      </c>
      <c r="AJ21" t="s">
        <v>67</v>
      </c>
    </row>
    <row r="22" spans="1:36" x14ac:dyDescent="0.25">
      <c r="A22" t="s">
        <v>46</v>
      </c>
      <c r="B22" t="s">
        <v>59</v>
      </c>
      <c r="C22" t="s">
        <v>59</v>
      </c>
      <c r="D22" t="s">
        <v>60</v>
      </c>
      <c r="E22" t="s">
        <v>61</v>
      </c>
      <c r="F22">
        <v>872093</v>
      </c>
      <c r="G22" s="1">
        <v>1094490</v>
      </c>
      <c r="H22">
        <v>872093</v>
      </c>
      <c r="I22" s="1">
        <v>1094490</v>
      </c>
      <c r="J22">
        <v>872093</v>
      </c>
      <c r="K22" s="1">
        <v>1094490</v>
      </c>
      <c r="L22" t="s">
        <v>62</v>
      </c>
      <c r="M22" t="s">
        <v>62</v>
      </c>
      <c r="N22" t="s">
        <v>63</v>
      </c>
      <c r="O22">
        <v>2</v>
      </c>
      <c r="P22">
        <v>572.29381999999998</v>
      </c>
      <c r="Q22">
        <v>1.8259299999999999E-3</v>
      </c>
      <c r="R22">
        <v>9.8039200000000007E-4</v>
      </c>
      <c r="S22">
        <v>1</v>
      </c>
      <c r="T22">
        <v>67474.600000000006</v>
      </c>
      <c r="U22">
        <v>84531.1</v>
      </c>
      <c r="V22">
        <v>0</v>
      </c>
      <c r="W22">
        <v>86.345500000000001</v>
      </c>
      <c r="X22">
        <v>61.337899999999998</v>
      </c>
      <c r="Y22">
        <v>75.738299999999995</v>
      </c>
      <c r="Z22">
        <v>72.210599999999999</v>
      </c>
      <c r="AA22" t="s">
        <v>64</v>
      </c>
      <c r="AB22">
        <v>0</v>
      </c>
      <c r="AC22">
        <v>0.94176899999999997</v>
      </c>
      <c r="AD22">
        <v>3.13917</v>
      </c>
      <c r="AE22">
        <v>0.96990699999999996</v>
      </c>
      <c r="AF22">
        <v>2.1565500000000002</v>
      </c>
      <c r="AG22">
        <v>0.118615</v>
      </c>
      <c r="AH22" t="s">
        <v>68</v>
      </c>
      <c r="AI22" t="s">
        <v>69</v>
      </c>
      <c r="AJ22" t="s">
        <v>70</v>
      </c>
    </row>
    <row r="23" spans="1:36" x14ac:dyDescent="0.25">
      <c r="A23" t="s">
        <v>71</v>
      </c>
      <c r="B23" t="s">
        <v>59</v>
      </c>
      <c r="C23" t="s">
        <v>59</v>
      </c>
      <c r="D23" t="s">
        <v>60</v>
      </c>
      <c r="E23" t="s">
        <v>61</v>
      </c>
      <c r="F23">
        <v>990003</v>
      </c>
      <c r="G23" s="1">
        <v>1110040</v>
      </c>
      <c r="H23">
        <v>990003</v>
      </c>
      <c r="I23" s="1">
        <v>1110040</v>
      </c>
      <c r="J23">
        <v>990003</v>
      </c>
      <c r="K23" s="1">
        <v>1110040</v>
      </c>
      <c r="L23" t="s">
        <v>62</v>
      </c>
      <c r="M23" t="s">
        <v>62</v>
      </c>
      <c r="N23" t="s">
        <v>63</v>
      </c>
      <c r="O23">
        <v>2</v>
      </c>
      <c r="P23">
        <v>572.29381999999998</v>
      </c>
      <c r="Q23">
        <v>9.3808599999999998E-4</v>
      </c>
      <c r="R23">
        <v>8.4889600000000003E-4</v>
      </c>
      <c r="S23">
        <v>1</v>
      </c>
      <c r="T23">
        <v>80415.5</v>
      </c>
      <c r="U23">
        <v>90588.9</v>
      </c>
      <c r="V23">
        <v>0</v>
      </c>
      <c r="W23">
        <v>86.308499999999995</v>
      </c>
      <c r="X23">
        <v>61.337899999999998</v>
      </c>
      <c r="Y23">
        <v>76.760800000000003</v>
      </c>
      <c r="Z23">
        <v>71.294200000000004</v>
      </c>
      <c r="AA23" t="s">
        <v>64</v>
      </c>
      <c r="AB23">
        <v>0</v>
      </c>
      <c r="AC23">
        <v>0.95551699999999995</v>
      </c>
      <c r="AD23">
        <v>3.1072700000000002</v>
      </c>
      <c r="AE23">
        <v>0.97238199999999997</v>
      </c>
      <c r="AF23">
        <v>0.971391</v>
      </c>
      <c r="AG23">
        <v>0.155031</v>
      </c>
      <c r="AH23" t="s">
        <v>72</v>
      </c>
      <c r="AI23" t="s">
        <v>73</v>
      </c>
      <c r="AJ23" t="s">
        <v>74</v>
      </c>
    </row>
    <row r="24" spans="1:36" x14ac:dyDescent="0.25">
      <c r="A24" t="s">
        <v>36</v>
      </c>
      <c r="B24" t="s">
        <v>75</v>
      </c>
      <c r="C24" t="s">
        <v>75</v>
      </c>
      <c r="D24" t="s">
        <v>76</v>
      </c>
      <c r="E24" t="s">
        <v>77</v>
      </c>
      <c r="F24" s="1">
        <v>2230240</v>
      </c>
      <c r="G24" s="1">
        <v>1631350</v>
      </c>
      <c r="H24" s="1">
        <v>2230240</v>
      </c>
      <c r="I24" s="1">
        <v>1631350</v>
      </c>
      <c r="J24" s="1">
        <v>2230240</v>
      </c>
      <c r="K24" s="1">
        <v>1631350</v>
      </c>
      <c r="L24" t="s">
        <v>78</v>
      </c>
      <c r="M24" t="s">
        <v>78</v>
      </c>
      <c r="N24" t="s">
        <v>79</v>
      </c>
      <c r="O24">
        <v>2</v>
      </c>
      <c r="P24">
        <v>529.27543000000003</v>
      </c>
      <c r="Q24">
        <v>5.0812999999999997E-4</v>
      </c>
      <c r="R24">
        <v>7.5301199999999995E-4</v>
      </c>
      <c r="S24">
        <v>1</v>
      </c>
      <c r="T24" s="1">
        <v>2230240</v>
      </c>
      <c r="U24" s="1">
        <v>1631350</v>
      </c>
      <c r="V24">
        <v>0</v>
      </c>
      <c r="W24">
        <v>71.643100000000004</v>
      </c>
      <c r="X24">
        <v>38.000599999999999</v>
      </c>
      <c r="Y24">
        <v>59.438699999999997</v>
      </c>
      <c r="Z24">
        <v>55.419800000000002</v>
      </c>
      <c r="AA24" t="s">
        <v>80</v>
      </c>
      <c r="AB24">
        <v>0</v>
      </c>
      <c r="AC24">
        <v>0.99448999999999999</v>
      </c>
      <c r="AD24">
        <v>5.8374899999999998</v>
      </c>
      <c r="AE24">
        <v>0.976128</v>
      </c>
      <c r="AF24">
        <v>0.91539099999999995</v>
      </c>
      <c r="AG24">
        <v>0.37307200000000001</v>
      </c>
      <c r="AH24" t="s">
        <v>81</v>
      </c>
      <c r="AI24" t="s">
        <v>82</v>
      </c>
      <c r="AJ24" t="s">
        <v>83</v>
      </c>
    </row>
    <row r="25" spans="1:36" x14ac:dyDescent="0.25">
      <c r="A25" t="s">
        <v>46</v>
      </c>
      <c r="B25" t="s">
        <v>75</v>
      </c>
      <c r="C25" t="s">
        <v>75</v>
      </c>
      <c r="D25" t="s">
        <v>76</v>
      </c>
      <c r="E25" t="s">
        <v>77</v>
      </c>
      <c r="F25" s="1">
        <v>1361260</v>
      </c>
      <c r="G25" s="1">
        <v>1703010</v>
      </c>
      <c r="H25" s="1">
        <v>1361260</v>
      </c>
      <c r="I25" s="1">
        <v>1703010</v>
      </c>
      <c r="J25" s="1">
        <v>1361260</v>
      </c>
      <c r="K25" s="1">
        <v>1703010</v>
      </c>
      <c r="L25" t="s">
        <v>78</v>
      </c>
      <c r="M25" t="s">
        <v>78</v>
      </c>
      <c r="N25" t="s">
        <v>79</v>
      </c>
      <c r="O25">
        <v>2</v>
      </c>
      <c r="P25">
        <v>529.27543000000003</v>
      </c>
      <c r="Q25">
        <v>7.1377599999999995E-4</v>
      </c>
      <c r="R25">
        <v>9.8039200000000007E-4</v>
      </c>
      <c r="S25">
        <v>1</v>
      </c>
      <c r="T25" s="1">
        <v>1361260</v>
      </c>
      <c r="U25" s="1">
        <v>1703010</v>
      </c>
      <c r="V25">
        <v>0</v>
      </c>
      <c r="W25">
        <v>71.679000000000002</v>
      </c>
      <c r="X25">
        <v>38.000599999999999</v>
      </c>
      <c r="Y25">
        <v>58.707999999999998</v>
      </c>
      <c r="Z25">
        <v>56.591200000000001</v>
      </c>
      <c r="AA25" t="s">
        <v>80</v>
      </c>
      <c r="AB25">
        <v>0</v>
      </c>
      <c r="AC25">
        <v>0.996722</v>
      </c>
      <c r="AD25">
        <v>5.7948000000000004</v>
      </c>
      <c r="AE25">
        <v>0.97221800000000003</v>
      </c>
      <c r="AF25">
        <v>1.6725300000000001</v>
      </c>
      <c r="AG25">
        <v>0.487203</v>
      </c>
      <c r="AH25" t="s">
        <v>84</v>
      </c>
      <c r="AI25" t="s">
        <v>85</v>
      </c>
      <c r="AJ2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14" sqref="A14:XFD14"/>
    </sheetView>
  </sheetViews>
  <sheetFormatPr defaultRowHeight="15" x14ac:dyDescent="0.25"/>
  <sheetData>
    <row r="1" spans="1:18" s="2" customFormat="1" x14ac:dyDescent="0.2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22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</row>
    <row r="2" spans="1:18" x14ac:dyDescent="0.25">
      <c r="A2" t="s">
        <v>125</v>
      </c>
      <c r="B2">
        <v>88.61</v>
      </c>
      <c r="C2">
        <v>1896.9104</v>
      </c>
      <c r="D2">
        <v>17</v>
      </c>
      <c r="E2">
        <v>1.3</v>
      </c>
      <c r="F2">
        <v>949.45870000000002</v>
      </c>
      <c r="G2">
        <v>102.9</v>
      </c>
      <c r="H2" s="1">
        <v>3575200</v>
      </c>
      <c r="I2">
        <v>1</v>
      </c>
      <c r="J2">
        <v>70166</v>
      </c>
      <c r="K2" t="s">
        <v>126</v>
      </c>
      <c r="L2">
        <v>2</v>
      </c>
      <c r="M2">
        <v>2</v>
      </c>
      <c r="N2" t="s">
        <v>127</v>
      </c>
      <c r="Q2" t="s">
        <v>128</v>
      </c>
      <c r="R2">
        <f>ROUND((C2/F2),0)</f>
        <v>2</v>
      </c>
    </row>
    <row r="3" spans="1:18" x14ac:dyDescent="0.25">
      <c r="A3" t="s">
        <v>129</v>
      </c>
      <c r="B3">
        <v>87.81</v>
      </c>
      <c r="C3">
        <v>1703.9206999999999</v>
      </c>
      <c r="D3">
        <v>15</v>
      </c>
      <c r="E3">
        <v>3.3</v>
      </c>
      <c r="F3">
        <v>568.97969999999998</v>
      </c>
      <c r="G3">
        <v>61.63</v>
      </c>
      <c r="H3" s="1">
        <v>30971000</v>
      </c>
      <c r="I3">
        <v>1</v>
      </c>
      <c r="J3">
        <v>41879</v>
      </c>
      <c r="K3" t="s">
        <v>126</v>
      </c>
      <c r="L3">
        <v>2</v>
      </c>
      <c r="M3">
        <v>2</v>
      </c>
      <c r="N3" t="s">
        <v>130</v>
      </c>
      <c r="Q3" t="s">
        <v>128</v>
      </c>
      <c r="R3">
        <f t="shared" ref="R3:R10" si="0">ROUND((C3/F3),0)</f>
        <v>3</v>
      </c>
    </row>
    <row r="4" spans="1:18" x14ac:dyDescent="0.25">
      <c r="A4" t="s">
        <v>131</v>
      </c>
      <c r="B4">
        <v>87.62</v>
      </c>
      <c r="C4">
        <v>1850.989</v>
      </c>
      <c r="D4">
        <v>16</v>
      </c>
      <c r="E4">
        <v>2.6</v>
      </c>
      <c r="F4">
        <v>618.00199999999995</v>
      </c>
      <c r="G4">
        <v>73.34</v>
      </c>
      <c r="H4" s="1">
        <v>14075000</v>
      </c>
      <c r="I4">
        <v>1</v>
      </c>
      <c r="J4">
        <v>49913</v>
      </c>
      <c r="K4" t="s">
        <v>126</v>
      </c>
      <c r="L4">
        <v>1</v>
      </c>
      <c r="M4">
        <v>1</v>
      </c>
      <c r="N4" t="s">
        <v>130</v>
      </c>
      <c r="Q4" t="s">
        <v>128</v>
      </c>
      <c r="R4">
        <f t="shared" si="0"/>
        <v>3</v>
      </c>
    </row>
    <row r="5" spans="1:18" x14ac:dyDescent="0.25">
      <c r="A5" t="s">
        <v>132</v>
      </c>
      <c r="B5">
        <v>87.55</v>
      </c>
      <c r="C5">
        <v>1980.0316</v>
      </c>
      <c r="D5">
        <v>17</v>
      </c>
      <c r="E5">
        <v>0.5</v>
      </c>
      <c r="F5">
        <v>661.01459999999997</v>
      </c>
      <c r="G5">
        <v>74.38</v>
      </c>
      <c r="H5" s="1">
        <v>1888400</v>
      </c>
      <c r="I5">
        <v>1</v>
      </c>
      <c r="J5">
        <v>50623</v>
      </c>
      <c r="K5" t="s">
        <v>126</v>
      </c>
      <c r="L5">
        <v>1</v>
      </c>
      <c r="M5">
        <v>1</v>
      </c>
      <c r="N5" t="s">
        <v>130</v>
      </c>
      <c r="Q5" t="s">
        <v>128</v>
      </c>
      <c r="R5">
        <f t="shared" si="0"/>
        <v>3</v>
      </c>
    </row>
    <row r="6" spans="1:18" x14ac:dyDescent="0.25">
      <c r="A6" t="s">
        <v>133</v>
      </c>
      <c r="B6">
        <v>85.6</v>
      </c>
      <c r="C6">
        <v>1966.0160000000001</v>
      </c>
      <c r="D6">
        <v>17</v>
      </c>
      <c r="E6">
        <v>1</v>
      </c>
      <c r="F6">
        <v>656.34310000000005</v>
      </c>
      <c r="G6">
        <v>94.28</v>
      </c>
      <c r="H6" s="1">
        <v>1930200</v>
      </c>
      <c r="I6">
        <v>1</v>
      </c>
      <c r="J6">
        <v>64247</v>
      </c>
      <c r="K6" t="s">
        <v>126</v>
      </c>
      <c r="L6">
        <v>1</v>
      </c>
      <c r="M6">
        <v>1</v>
      </c>
      <c r="N6" t="s">
        <v>130</v>
      </c>
      <c r="Q6" t="s">
        <v>128</v>
      </c>
      <c r="R6">
        <f t="shared" si="0"/>
        <v>3</v>
      </c>
    </row>
    <row r="7" spans="1:18" x14ac:dyDescent="0.25">
      <c r="A7" t="s">
        <v>134</v>
      </c>
      <c r="B7">
        <v>84.59</v>
      </c>
      <c r="C7">
        <v>2095.0585999999998</v>
      </c>
      <c r="D7">
        <v>18</v>
      </c>
      <c r="E7">
        <v>1</v>
      </c>
      <c r="F7">
        <v>699.35720000000003</v>
      </c>
      <c r="G7">
        <v>94.71</v>
      </c>
      <c r="H7" s="1">
        <v>1434200</v>
      </c>
      <c r="I7">
        <v>1</v>
      </c>
      <c r="J7">
        <v>64564</v>
      </c>
      <c r="K7" t="s">
        <v>126</v>
      </c>
      <c r="L7">
        <v>1</v>
      </c>
      <c r="M7">
        <v>1</v>
      </c>
      <c r="N7" t="s">
        <v>130</v>
      </c>
      <c r="Q7" t="s">
        <v>128</v>
      </c>
      <c r="R7">
        <f t="shared" si="0"/>
        <v>3</v>
      </c>
    </row>
    <row r="8" spans="1:18" x14ac:dyDescent="0.25">
      <c r="A8" t="s">
        <v>135</v>
      </c>
      <c r="B8">
        <v>84.28</v>
      </c>
      <c r="C8">
        <v>1767.8679</v>
      </c>
      <c r="D8">
        <v>16</v>
      </c>
      <c r="E8">
        <v>0.9</v>
      </c>
      <c r="F8">
        <v>884.93740000000003</v>
      </c>
      <c r="G8">
        <v>100.38</v>
      </c>
      <c r="H8" s="1">
        <v>987100</v>
      </c>
      <c r="I8">
        <v>1</v>
      </c>
      <c r="J8">
        <v>68431</v>
      </c>
      <c r="K8" t="s">
        <v>126</v>
      </c>
      <c r="L8">
        <v>2</v>
      </c>
      <c r="M8">
        <v>2</v>
      </c>
      <c r="N8" t="s">
        <v>127</v>
      </c>
      <c r="Q8" t="s">
        <v>128</v>
      </c>
      <c r="R8">
        <f t="shared" si="0"/>
        <v>2</v>
      </c>
    </row>
    <row r="9" spans="1:18" x14ac:dyDescent="0.25">
      <c r="A9" t="s">
        <v>136</v>
      </c>
      <c r="B9">
        <v>82.08</v>
      </c>
      <c r="C9">
        <v>2032.0012999999999</v>
      </c>
      <c r="D9">
        <v>19</v>
      </c>
      <c r="E9">
        <v>0.6</v>
      </c>
      <c r="F9">
        <v>678.33789999999999</v>
      </c>
      <c r="G9">
        <v>91.03</v>
      </c>
      <c r="H9" s="1">
        <v>647350</v>
      </c>
      <c r="I9">
        <v>1</v>
      </c>
      <c r="J9">
        <v>62043</v>
      </c>
      <c r="K9" t="s">
        <v>126</v>
      </c>
      <c r="L9">
        <v>1</v>
      </c>
      <c r="M9">
        <v>1</v>
      </c>
      <c r="N9" t="s">
        <v>137</v>
      </c>
      <c r="Q9" t="s">
        <v>128</v>
      </c>
      <c r="R9">
        <f t="shared" si="0"/>
        <v>3</v>
      </c>
    </row>
    <row r="10" spans="1:18" x14ac:dyDescent="0.25">
      <c r="A10" t="s">
        <v>138</v>
      </c>
      <c r="B10">
        <v>82.05</v>
      </c>
      <c r="C10">
        <v>2022.9646</v>
      </c>
      <c r="D10">
        <v>17</v>
      </c>
      <c r="E10">
        <v>0.6</v>
      </c>
      <c r="F10">
        <v>675.32560000000001</v>
      </c>
      <c r="G10">
        <v>85.23</v>
      </c>
      <c r="H10" s="1">
        <v>1617300</v>
      </c>
      <c r="I10">
        <v>1</v>
      </c>
      <c r="J10">
        <v>58053</v>
      </c>
      <c r="K10" t="s">
        <v>126</v>
      </c>
      <c r="L10">
        <v>1</v>
      </c>
      <c r="M10">
        <v>1</v>
      </c>
      <c r="N10" t="s">
        <v>139</v>
      </c>
      <c r="Q10" t="s">
        <v>128</v>
      </c>
      <c r="R10">
        <f t="shared" si="0"/>
        <v>3</v>
      </c>
    </row>
    <row r="14" spans="1:18" s="2" customFormat="1" x14ac:dyDescent="0.25">
      <c r="A14" s="2" t="s">
        <v>108</v>
      </c>
      <c r="B14" s="2" t="s">
        <v>109</v>
      </c>
      <c r="C14" s="2" t="s">
        <v>110</v>
      </c>
      <c r="D14" s="2" t="s">
        <v>111</v>
      </c>
      <c r="E14" s="2" t="s">
        <v>112</v>
      </c>
      <c r="F14" s="2" t="s">
        <v>113</v>
      </c>
      <c r="G14" s="2" t="s">
        <v>22</v>
      </c>
      <c r="H14" s="2" t="s">
        <v>114</v>
      </c>
      <c r="I14" s="2" t="s">
        <v>115</v>
      </c>
      <c r="J14" s="2" t="s">
        <v>116</v>
      </c>
      <c r="K14" s="2" t="s">
        <v>117</v>
      </c>
      <c r="L14" s="2" t="s">
        <v>118</v>
      </c>
      <c r="M14" s="2" t="s">
        <v>119</v>
      </c>
      <c r="N14" s="2" t="s">
        <v>120</v>
      </c>
      <c r="O14" s="2" t="s">
        <v>121</v>
      </c>
      <c r="P14" s="2" t="s">
        <v>122</v>
      </c>
      <c r="Q14" s="2" t="s">
        <v>123</v>
      </c>
    </row>
    <row r="15" spans="1:18" x14ac:dyDescent="0.25">
      <c r="A15" t="s">
        <v>125</v>
      </c>
      <c r="B15">
        <v>88.61</v>
      </c>
      <c r="C15">
        <v>1896.9104</v>
      </c>
      <c r="D15">
        <v>17</v>
      </c>
      <c r="E15">
        <v>1.3</v>
      </c>
      <c r="F15">
        <v>949.45870000000002</v>
      </c>
      <c r="G15">
        <v>102.9</v>
      </c>
      <c r="H15" s="1">
        <v>3575200</v>
      </c>
      <c r="I15">
        <v>1</v>
      </c>
      <c r="J15">
        <v>70166</v>
      </c>
      <c r="K15" t="s">
        <v>126</v>
      </c>
      <c r="L15">
        <v>2</v>
      </c>
      <c r="M15">
        <v>2</v>
      </c>
      <c r="N15" t="s">
        <v>127</v>
      </c>
      <c r="Q15" t="s">
        <v>128</v>
      </c>
    </row>
    <row r="16" spans="1:18" x14ac:dyDescent="0.25">
      <c r="A16" t="s">
        <v>129</v>
      </c>
      <c r="B16">
        <v>87.81</v>
      </c>
      <c r="C16">
        <v>1703.9206999999999</v>
      </c>
      <c r="D16">
        <v>15</v>
      </c>
      <c r="E16">
        <v>3.3</v>
      </c>
      <c r="F16">
        <v>568.97969999999998</v>
      </c>
      <c r="G16">
        <v>61.63</v>
      </c>
      <c r="H16" s="1">
        <v>30971000</v>
      </c>
      <c r="I16">
        <v>1</v>
      </c>
      <c r="J16">
        <v>41879</v>
      </c>
      <c r="K16" t="s">
        <v>126</v>
      </c>
      <c r="L16">
        <v>2</v>
      </c>
      <c r="M16">
        <v>2</v>
      </c>
      <c r="N16" t="s">
        <v>130</v>
      </c>
      <c r="Q16" t="s">
        <v>128</v>
      </c>
    </row>
    <row r="17" spans="1:17" x14ac:dyDescent="0.25">
      <c r="A17" t="s">
        <v>131</v>
      </c>
      <c r="B17">
        <v>87.62</v>
      </c>
      <c r="C17">
        <v>1850.989</v>
      </c>
      <c r="D17">
        <v>16</v>
      </c>
      <c r="E17">
        <v>2.6</v>
      </c>
      <c r="F17">
        <v>618.00199999999995</v>
      </c>
      <c r="G17">
        <v>73.34</v>
      </c>
      <c r="H17" s="1">
        <v>14075000</v>
      </c>
      <c r="I17">
        <v>1</v>
      </c>
      <c r="J17">
        <v>49913</v>
      </c>
      <c r="K17" t="s">
        <v>126</v>
      </c>
      <c r="L17">
        <v>1</v>
      </c>
      <c r="M17">
        <v>1</v>
      </c>
      <c r="N17" t="s">
        <v>130</v>
      </c>
      <c r="Q17" t="s">
        <v>128</v>
      </c>
    </row>
    <row r="18" spans="1:17" x14ac:dyDescent="0.25">
      <c r="A18" t="s">
        <v>132</v>
      </c>
      <c r="B18">
        <v>87.55</v>
      </c>
      <c r="C18">
        <v>1980.0316</v>
      </c>
      <c r="D18">
        <v>17</v>
      </c>
      <c r="E18">
        <v>0.5</v>
      </c>
      <c r="F18">
        <v>661.01459999999997</v>
      </c>
      <c r="G18">
        <v>74.38</v>
      </c>
      <c r="H18" s="1">
        <v>1888400</v>
      </c>
      <c r="I18">
        <v>1</v>
      </c>
      <c r="J18">
        <v>50623</v>
      </c>
      <c r="K18" t="s">
        <v>126</v>
      </c>
      <c r="L18">
        <v>1</v>
      </c>
      <c r="M18">
        <v>1</v>
      </c>
      <c r="N18" t="s">
        <v>130</v>
      </c>
      <c r="Q18" t="s">
        <v>128</v>
      </c>
    </row>
    <row r="19" spans="1:17" x14ac:dyDescent="0.25">
      <c r="A19" t="s">
        <v>133</v>
      </c>
      <c r="B19">
        <v>85.6</v>
      </c>
      <c r="C19">
        <v>1966.0160000000001</v>
      </c>
      <c r="D19">
        <v>17</v>
      </c>
      <c r="E19">
        <v>1</v>
      </c>
      <c r="F19">
        <v>656.34310000000005</v>
      </c>
      <c r="G19">
        <v>94.28</v>
      </c>
      <c r="H19" s="1">
        <v>1930200</v>
      </c>
      <c r="I19">
        <v>1</v>
      </c>
      <c r="J19">
        <v>64247</v>
      </c>
      <c r="K19" t="s">
        <v>126</v>
      </c>
      <c r="L19">
        <v>1</v>
      </c>
      <c r="M19">
        <v>1</v>
      </c>
      <c r="N19" t="s">
        <v>130</v>
      </c>
      <c r="Q19" t="s">
        <v>128</v>
      </c>
    </row>
    <row r="20" spans="1:17" x14ac:dyDescent="0.25">
      <c r="A20" t="s">
        <v>134</v>
      </c>
      <c r="B20">
        <v>84.59</v>
      </c>
      <c r="C20">
        <v>2095.0585999999998</v>
      </c>
      <c r="D20">
        <v>18</v>
      </c>
      <c r="E20">
        <v>1</v>
      </c>
      <c r="F20">
        <v>699.35720000000003</v>
      </c>
      <c r="G20">
        <v>94.71</v>
      </c>
      <c r="H20" s="1">
        <v>1434200</v>
      </c>
      <c r="I20">
        <v>1</v>
      </c>
      <c r="J20">
        <v>64564</v>
      </c>
      <c r="K20" t="s">
        <v>126</v>
      </c>
      <c r="L20">
        <v>1</v>
      </c>
      <c r="M20">
        <v>1</v>
      </c>
      <c r="N20" t="s">
        <v>130</v>
      </c>
      <c r="Q20" t="s">
        <v>128</v>
      </c>
    </row>
    <row r="21" spans="1:17" x14ac:dyDescent="0.25">
      <c r="A21" t="s">
        <v>135</v>
      </c>
      <c r="B21">
        <v>84.28</v>
      </c>
      <c r="C21">
        <v>1767.8679</v>
      </c>
      <c r="D21">
        <v>16</v>
      </c>
      <c r="E21">
        <v>0.9</v>
      </c>
      <c r="F21">
        <v>884.93740000000003</v>
      </c>
      <c r="G21">
        <v>100.38</v>
      </c>
      <c r="H21" s="1">
        <v>987100</v>
      </c>
      <c r="I21">
        <v>1</v>
      </c>
      <c r="J21">
        <v>68431</v>
      </c>
      <c r="K21" t="s">
        <v>126</v>
      </c>
      <c r="L21">
        <v>2</v>
      </c>
      <c r="M21">
        <v>2</v>
      </c>
      <c r="N21" t="s">
        <v>127</v>
      </c>
      <c r="Q2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workbookViewId="0">
      <selection activeCell="A11" sqref="A11:XFD11"/>
    </sheetView>
  </sheetViews>
  <sheetFormatPr defaultRowHeight="15" x14ac:dyDescent="0.25"/>
  <sheetData>
    <row r="1" spans="1:46" s="2" customFormat="1" x14ac:dyDescent="0.25">
      <c r="A1" s="2" t="s">
        <v>140</v>
      </c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161</v>
      </c>
      <c r="W1" s="2" t="s">
        <v>162</v>
      </c>
      <c r="X1" s="2" t="s">
        <v>163</v>
      </c>
      <c r="Y1" s="2" t="s">
        <v>164</v>
      </c>
      <c r="Z1" s="2" t="s">
        <v>165</v>
      </c>
      <c r="AA1" s="2" t="s">
        <v>166</v>
      </c>
      <c r="AB1" s="2" t="s">
        <v>167</v>
      </c>
      <c r="AC1" s="2" t="s">
        <v>168</v>
      </c>
      <c r="AD1" s="2" t="s">
        <v>169</v>
      </c>
      <c r="AE1" s="2" t="s">
        <v>170</v>
      </c>
      <c r="AF1" s="2" t="s">
        <v>171</v>
      </c>
      <c r="AG1" s="2" t="s">
        <v>172</v>
      </c>
      <c r="AH1" s="2" t="s">
        <v>173</v>
      </c>
      <c r="AI1" s="2" t="s">
        <v>174</v>
      </c>
      <c r="AJ1" s="2" t="s">
        <v>175</v>
      </c>
      <c r="AK1" s="2" t="s">
        <v>176</v>
      </c>
      <c r="AL1" s="2" t="s">
        <v>177</v>
      </c>
      <c r="AM1" s="2" t="s">
        <v>178</v>
      </c>
      <c r="AN1" s="2" t="s">
        <v>179</v>
      </c>
      <c r="AO1" s="2" t="s">
        <v>180</v>
      </c>
      <c r="AP1" s="2" t="s">
        <v>181</v>
      </c>
      <c r="AQ1" s="2" t="s">
        <v>182</v>
      </c>
      <c r="AR1" s="2" t="s">
        <v>183</v>
      </c>
      <c r="AS1" s="2" t="s">
        <v>184</v>
      </c>
      <c r="AT1" s="2" t="s">
        <v>185</v>
      </c>
    </row>
    <row r="2" spans="1:46" x14ac:dyDescent="0.25">
      <c r="A2" t="s">
        <v>186</v>
      </c>
      <c r="B2">
        <v>9</v>
      </c>
      <c r="C2" t="s">
        <v>187</v>
      </c>
      <c r="D2">
        <v>487.25670500000001</v>
      </c>
      <c r="E2">
        <v>2</v>
      </c>
      <c r="F2" t="b">
        <v>0</v>
      </c>
      <c r="G2">
        <v>0.95820000000000005</v>
      </c>
      <c r="H2" t="e">
        <v>#N/A</v>
      </c>
      <c r="I2">
        <v>21.49</v>
      </c>
      <c r="J2">
        <v>1</v>
      </c>
      <c r="K2">
        <v>2020574</v>
      </c>
      <c r="L2" t="e">
        <v>#N/A</v>
      </c>
      <c r="M2">
        <v>0</v>
      </c>
      <c r="N2" t="e">
        <v>#N/A</v>
      </c>
      <c r="O2">
        <v>2020574</v>
      </c>
      <c r="P2" t="e">
        <v>#N/A</v>
      </c>
      <c r="Q2">
        <v>0.86609999999999998</v>
      </c>
      <c r="R2" t="e">
        <v>#N/A</v>
      </c>
      <c r="S2">
        <v>21.41</v>
      </c>
      <c r="T2">
        <v>1</v>
      </c>
      <c r="U2">
        <v>863482</v>
      </c>
      <c r="V2" t="e">
        <v>#N/A</v>
      </c>
      <c r="W2">
        <v>0</v>
      </c>
      <c r="X2" t="e">
        <v>#N/A</v>
      </c>
      <c r="Y2">
        <v>863482</v>
      </c>
      <c r="Z2" t="e">
        <v>#N/A</v>
      </c>
      <c r="AA2">
        <v>0.88009999999999999</v>
      </c>
      <c r="AB2" t="e">
        <v>#N/A</v>
      </c>
      <c r="AC2">
        <v>21.39</v>
      </c>
      <c r="AD2">
        <v>1</v>
      </c>
      <c r="AE2">
        <v>1135082</v>
      </c>
      <c r="AF2" t="e">
        <v>#N/A</v>
      </c>
      <c r="AG2">
        <v>0</v>
      </c>
      <c r="AH2" t="e">
        <v>#N/A</v>
      </c>
      <c r="AI2">
        <v>1135082</v>
      </c>
      <c r="AJ2" t="e">
        <v>#N/A</v>
      </c>
      <c r="AK2">
        <v>0.9536</v>
      </c>
      <c r="AL2" t="e">
        <v>#N/A</v>
      </c>
      <c r="AM2">
        <v>22.71</v>
      </c>
      <c r="AN2">
        <v>1</v>
      </c>
      <c r="AO2">
        <v>151039344</v>
      </c>
      <c r="AP2" t="e">
        <v>#N/A</v>
      </c>
      <c r="AQ2">
        <v>154123</v>
      </c>
      <c r="AR2" t="e">
        <v>#N/A</v>
      </c>
      <c r="AS2">
        <v>151039344</v>
      </c>
      <c r="AT2" t="e">
        <v>#N/A</v>
      </c>
    </row>
    <row r="3" spans="1:46" x14ac:dyDescent="0.25">
      <c r="A3" t="s">
        <v>188</v>
      </c>
      <c r="B3">
        <v>14</v>
      </c>
      <c r="C3" t="s">
        <v>189</v>
      </c>
      <c r="D3">
        <v>644.82260599999995</v>
      </c>
      <c r="E3">
        <v>2</v>
      </c>
      <c r="F3" t="b">
        <v>0</v>
      </c>
      <c r="G3">
        <v>0.93189999999999995</v>
      </c>
      <c r="H3" t="e">
        <v>#N/A</v>
      </c>
      <c r="I3">
        <v>34.35</v>
      </c>
      <c r="J3">
        <v>1</v>
      </c>
      <c r="K3">
        <v>30408028</v>
      </c>
      <c r="L3" t="e">
        <v>#N/A</v>
      </c>
      <c r="M3">
        <v>321438</v>
      </c>
      <c r="N3" t="e">
        <v>#N/A</v>
      </c>
      <c r="O3">
        <v>30408028</v>
      </c>
      <c r="P3" t="e">
        <v>#N/A</v>
      </c>
      <c r="Q3">
        <v>0.93400000000000005</v>
      </c>
      <c r="R3" t="e">
        <v>#N/A</v>
      </c>
      <c r="S3">
        <v>33.950000000000003</v>
      </c>
      <c r="T3">
        <v>1</v>
      </c>
      <c r="U3">
        <v>16542298</v>
      </c>
      <c r="V3" t="e">
        <v>#N/A</v>
      </c>
      <c r="W3">
        <v>0</v>
      </c>
      <c r="X3" t="e">
        <v>#N/A</v>
      </c>
      <c r="Y3">
        <v>16542298</v>
      </c>
      <c r="Z3" t="e">
        <v>#N/A</v>
      </c>
      <c r="AA3">
        <v>0.93920000000000003</v>
      </c>
      <c r="AB3" t="e">
        <v>#N/A</v>
      </c>
      <c r="AC3">
        <v>34.159999999999997</v>
      </c>
      <c r="AD3">
        <v>1</v>
      </c>
      <c r="AE3">
        <v>21051778</v>
      </c>
      <c r="AF3" t="e">
        <v>#N/A</v>
      </c>
      <c r="AG3">
        <v>0</v>
      </c>
      <c r="AH3" t="e">
        <v>#N/A</v>
      </c>
      <c r="AI3">
        <v>21051778</v>
      </c>
      <c r="AJ3" t="e">
        <v>#N/A</v>
      </c>
      <c r="AK3">
        <v>0.95199999999999996</v>
      </c>
      <c r="AL3" t="e">
        <v>#N/A</v>
      </c>
      <c r="AM3">
        <v>35.21</v>
      </c>
      <c r="AN3">
        <v>1</v>
      </c>
      <c r="AO3">
        <v>347197472</v>
      </c>
      <c r="AP3" t="e">
        <v>#N/A</v>
      </c>
      <c r="AQ3">
        <v>1022671</v>
      </c>
      <c r="AR3" t="e">
        <v>#N/A</v>
      </c>
      <c r="AS3">
        <v>347197472</v>
      </c>
      <c r="AT3" t="e">
        <v>#N/A</v>
      </c>
    </row>
    <row r="4" spans="1:46" x14ac:dyDescent="0.25">
      <c r="A4" t="s">
        <v>190</v>
      </c>
      <c r="B4">
        <v>13</v>
      </c>
      <c r="C4" t="s">
        <v>191</v>
      </c>
      <c r="D4">
        <v>683.82788800000003</v>
      </c>
      <c r="E4">
        <v>2</v>
      </c>
      <c r="F4" t="b">
        <v>0</v>
      </c>
      <c r="G4">
        <v>0.93269999999999997</v>
      </c>
      <c r="H4" t="e">
        <v>#N/A</v>
      </c>
      <c r="I4">
        <v>44.48</v>
      </c>
      <c r="J4">
        <v>1</v>
      </c>
      <c r="K4">
        <v>76276024</v>
      </c>
      <c r="L4" t="e">
        <v>#N/A</v>
      </c>
      <c r="M4">
        <v>0</v>
      </c>
      <c r="N4" t="e">
        <v>#N/A</v>
      </c>
      <c r="O4">
        <v>76276024</v>
      </c>
      <c r="P4" t="e">
        <v>#N/A</v>
      </c>
      <c r="Q4">
        <v>0.93030000000000002</v>
      </c>
      <c r="R4" t="e">
        <v>#N/A</v>
      </c>
      <c r="S4">
        <v>44.42</v>
      </c>
      <c r="T4">
        <v>1</v>
      </c>
      <c r="U4">
        <v>42438584</v>
      </c>
      <c r="V4" t="e">
        <v>#N/A</v>
      </c>
      <c r="W4">
        <v>0</v>
      </c>
      <c r="X4" t="e">
        <v>#N/A</v>
      </c>
      <c r="Y4">
        <v>42438584</v>
      </c>
      <c r="Z4" t="e">
        <v>#N/A</v>
      </c>
      <c r="AA4">
        <v>0.93049999999999999</v>
      </c>
      <c r="AB4" t="e">
        <v>#N/A</v>
      </c>
      <c r="AC4">
        <v>44.38</v>
      </c>
      <c r="AD4">
        <v>1</v>
      </c>
      <c r="AE4">
        <v>58245120</v>
      </c>
      <c r="AF4" t="e">
        <v>#N/A</v>
      </c>
      <c r="AG4">
        <v>0</v>
      </c>
      <c r="AH4" t="e">
        <v>#N/A</v>
      </c>
      <c r="AI4">
        <v>58245120</v>
      </c>
      <c r="AJ4" t="e">
        <v>#N/A</v>
      </c>
      <c r="AK4">
        <v>0.93269999999999997</v>
      </c>
      <c r="AL4" t="e">
        <v>#N/A</v>
      </c>
      <c r="AM4">
        <v>45.09</v>
      </c>
      <c r="AN4">
        <v>1</v>
      </c>
      <c r="AO4">
        <v>502912448</v>
      </c>
      <c r="AP4" t="e">
        <v>#N/A</v>
      </c>
      <c r="AQ4">
        <v>3097008</v>
      </c>
      <c r="AR4" t="e">
        <v>#N/A</v>
      </c>
      <c r="AS4">
        <v>502912448</v>
      </c>
      <c r="AT4" t="e">
        <v>#N/A</v>
      </c>
    </row>
    <row r="5" spans="1:46" x14ac:dyDescent="0.25">
      <c r="A5" t="s">
        <v>192</v>
      </c>
      <c r="B5">
        <v>10</v>
      </c>
      <c r="C5" t="s">
        <v>193</v>
      </c>
      <c r="D5">
        <v>547.29803800000002</v>
      </c>
      <c r="E5">
        <v>2</v>
      </c>
      <c r="F5" t="b">
        <v>0</v>
      </c>
      <c r="G5">
        <v>0.9355</v>
      </c>
      <c r="H5" t="e">
        <v>#N/A</v>
      </c>
      <c r="I5">
        <v>48.93</v>
      </c>
      <c r="J5">
        <v>1</v>
      </c>
      <c r="K5">
        <v>210518240</v>
      </c>
      <c r="L5" t="e">
        <v>#N/A</v>
      </c>
      <c r="M5">
        <v>3568518</v>
      </c>
      <c r="N5" t="e">
        <v>#N/A</v>
      </c>
      <c r="O5">
        <v>210518240</v>
      </c>
      <c r="P5" t="e">
        <v>#N/A</v>
      </c>
      <c r="Q5">
        <v>0.93679999999999997</v>
      </c>
      <c r="R5" t="e">
        <v>#N/A</v>
      </c>
      <c r="S5">
        <v>48.89</v>
      </c>
      <c r="T5">
        <v>1</v>
      </c>
      <c r="U5">
        <v>129419408</v>
      </c>
      <c r="V5" t="e">
        <v>#N/A</v>
      </c>
      <c r="W5">
        <v>0</v>
      </c>
      <c r="X5" t="e">
        <v>#N/A</v>
      </c>
      <c r="Y5">
        <v>129419408</v>
      </c>
      <c r="Z5" t="e">
        <v>#N/A</v>
      </c>
      <c r="AA5">
        <v>0.93779999999999997</v>
      </c>
      <c r="AB5" t="e">
        <v>#N/A</v>
      </c>
      <c r="AC5">
        <v>48.88</v>
      </c>
      <c r="AD5">
        <v>1</v>
      </c>
      <c r="AE5">
        <v>135204288</v>
      </c>
      <c r="AF5" t="e">
        <v>#N/A</v>
      </c>
      <c r="AG5">
        <v>0</v>
      </c>
      <c r="AH5" t="e">
        <v>#N/A</v>
      </c>
      <c r="AI5">
        <v>135204288</v>
      </c>
      <c r="AJ5" t="e">
        <v>#N/A</v>
      </c>
      <c r="AK5">
        <v>0.95169999999999999</v>
      </c>
      <c r="AL5" t="e">
        <v>#N/A</v>
      </c>
      <c r="AM5">
        <v>49.16</v>
      </c>
      <c r="AN5">
        <v>1</v>
      </c>
      <c r="AO5">
        <v>928630016</v>
      </c>
      <c r="AP5" t="e">
        <v>#N/A</v>
      </c>
      <c r="AQ5">
        <v>19378602</v>
      </c>
      <c r="AR5" t="e">
        <v>#N/A</v>
      </c>
      <c r="AS5">
        <v>928630016</v>
      </c>
      <c r="AT5" t="e">
        <v>#N/A</v>
      </c>
    </row>
    <row r="6" spans="1:46" x14ac:dyDescent="0.25">
      <c r="A6" t="s">
        <v>194</v>
      </c>
      <c r="B6">
        <v>12</v>
      </c>
      <c r="C6" t="s">
        <v>195</v>
      </c>
      <c r="D6">
        <v>669.83805900000004</v>
      </c>
      <c r="E6">
        <v>2</v>
      </c>
      <c r="F6" t="b">
        <v>0</v>
      </c>
      <c r="G6">
        <v>0.98899999999999999</v>
      </c>
      <c r="H6" t="e">
        <v>#N/A</v>
      </c>
      <c r="I6">
        <v>56.94</v>
      </c>
      <c r="J6">
        <v>1</v>
      </c>
      <c r="K6">
        <v>720759808</v>
      </c>
      <c r="L6" t="e">
        <v>#N/A</v>
      </c>
      <c r="M6">
        <v>3197111</v>
      </c>
      <c r="N6" t="e">
        <v>#N/A</v>
      </c>
      <c r="O6">
        <v>720759808</v>
      </c>
      <c r="P6" t="e">
        <v>#N/A</v>
      </c>
      <c r="Q6">
        <v>0.98780000000000001</v>
      </c>
      <c r="R6" t="e">
        <v>#N/A</v>
      </c>
      <c r="S6">
        <v>56.86</v>
      </c>
      <c r="T6">
        <v>1</v>
      </c>
      <c r="U6">
        <v>565129280</v>
      </c>
      <c r="V6" t="e">
        <v>#N/A</v>
      </c>
      <c r="W6">
        <v>1499809</v>
      </c>
      <c r="X6" t="e">
        <v>#N/A</v>
      </c>
      <c r="Y6">
        <v>565129280</v>
      </c>
      <c r="Z6" t="e">
        <v>#N/A</v>
      </c>
      <c r="AA6">
        <v>0.98980000000000001</v>
      </c>
      <c r="AB6" t="e">
        <v>#N/A</v>
      </c>
      <c r="AC6">
        <v>56.76</v>
      </c>
      <c r="AD6">
        <v>1</v>
      </c>
      <c r="AE6">
        <v>493709440</v>
      </c>
      <c r="AF6" t="e">
        <v>#N/A</v>
      </c>
      <c r="AG6">
        <v>86729</v>
      </c>
      <c r="AH6" t="e">
        <v>#N/A</v>
      </c>
      <c r="AI6">
        <v>493709440</v>
      </c>
      <c r="AJ6" t="e">
        <v>#N/A</v>
      </c>
      <c r="AK6">
        <v>0.98619999999999997</v>
      </c>
      <c r="AL6" t="e">
        <v>#N/A</v>
      </c>
      <c r="AM6">
        <v>57.69</v>
      </c>
      <c r="AN6">
        <v>1</v>
      </c>
      <c r="AO6">
        <v>1194232192</v>
      </c>
      <c r="AP6" t="e">
        <v>#N/A</v>
      </c>
      <c r="AQ6">
        <v>8515068</v>
      </c>
      <c r="AR6" t="e">
        <v>#N/A</v>
      </c>
      <c r="AS6">
        <v>1194232192</v>
      </c>
      <c r="AT6" t="e">
        <v>#N/A</v>
      </c>
    </row>
    <row r="11" spans="1:46" s="2" customFormat="1" x14ac:dyDescent="0.25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144</v>
      </c>
      <c r="F11" s="2" t="s">
        <v>145</v>
      </c>
      <c r="G11" s="2" t="s">
        <v>146</v>
      </c>
      <c r="H11" s="2" t="s">
        <v>147</v>
      </c>
      <c r="I11" s="2" t="s">
        <v>148</v>
      </c>
      <c r="J11" s="2" t="s">
        <v>149</v>
      </c>
      <c r="K11" s="2" t="s">
        <v>150</v>
      </c>
      <c r="L11" s="2" t="s">
        <v>151</v>
      </c>
      <c r="M11" s="2" t="s">
        <v>152</v>
      </c>
      <c r="N11" s="2" t="s">
        <v>153</v>
      </c>
      <c r="O11" s="2" t="s">
        <v>154</v>
      </c>
      <c r="P11" s="2" t="s">
        <v>155</v>
      </c>
      <c r="Q11" s="2" t="s">
        <v>156</v>
      </c>
      <c r="R11" s="2" t="s">
        <v>157</v>
      </c>
      <c r="S11" s="2" t="s">
        <v>158</v>
      </c>
      <c r="T11" s="2" t="s">
        <v>159</v>
      </c>
      <c r="U11" s="2" t="s">
        <v>160</v>
      </c>
      <c r="V11" s="2" t="s">
        <v>161</v>
      </c>
      <c r="W11" s="2" t="s">
        <v>162</v>
      </c>
      <c r="X11" s="2" t="s">
        <v>163</v>
      </c>
      <c r="Y11" s="2" t="s">
        <v>164</v>
      </c>
      <c r="Z11" s="2" t="s">
        <v>165</v>
      </c>
      <c r="AA11" s="2" t="s">
        <v>166</v>
      </c>
      <c r="AB11" s="2" t="s">
        <v>167</v>
      </c>
      <c r="AC11" s="2" t="s">
        <v>168</v>
      </c>
      <c r="AD11" s="2" t="s">
        <v>169</v>
      </c>
      <c r="AE11" s="2" t="s">
        <v>170</v>
      </c>
      <c r="AF11" s="2" t="s">
        <v>171</v>
      </c>
      <c r="AG11" s="2" t="s">
        <v>172</v>
      </c>
      <c r="AH11" s="2" t="s">
        <v>173</v>
      </c>
      <c r="AI11" s="2" t="s">
        <v>174</v>
      </c>
      <c r="AJ11" s="2" t="s">
        <v>175</v>
      </c>
      <c r="AK11" s="2" t="s">
        <v>176</v>
      </c>
      <c r="AL11" s="2" t="s">
        <v>177</v>
      </c>
      <c r="AM11" s="2" t="s">
        <v>178</v>
      </c>
      <c r="AN11" s="2" t="s">
        <v>179</v>
      </c>
      <c r="AO11" s="2" t="s">
        <v>180</v>
      </c>
      <c r="AP11" s="2" t="s">
        <v>181</v>
      </c>
      <c r="AQ11" s="2" t="s">
        <v>182</v>
      </c>
      <c r="AR11" s="2" t="s">
        <v>183</v>
      </c>
      <c r="AS11" s="2" t="s">
        <v>184</v>
      </c>
      <c r="AT11" s="2" t="s">
        <v>185</v>
      </c>
    </row>
    <row r="12" spans="1:46" x14ac:dyDescent="0.25">
      <c r="A12" t="s">
        <v>186</v>
      </c>
      <c r="B12">
        <v>9</v>
      </c>
      <c r="C12" t="s">
        <v>187</v>
      </c>
      <c r="D12">
        <v>487.25670500000001</v>
      </c>
      <c r="E12">
        <v>2</v>
      </c>
      <c r="F12" t="b">
        <v>0</v>
      </c>
      <c r="G12">
        <v>0.95820000000000005</v>
      </c>
      <c r="H12" t="e">
        <v>#N/A</v>
      </c>
      <c r="I12">
        <v>21.49</v>
      </c>
      <c r="J12">
        <v>1</v>
      </c>
      <c r="K12">
        <v>2020574</v>
      </c>
      <c r="L12" t="e">
        <v>#N/A</v>
      </c>
      <c r="M12">
        <v>0</v>
      </c>
      <c r="N12" t="e">
        <v>#N/A</v>
      </c>
      <c r="O12">
        <v>2020574</v>
      </c>
      <c r="P12" t="e">
        <v>#N/A</v>
      </c>
      <c r="Q12">
        <v>0.86609999999999998</v>
      </c>
      <c r="R12" t="e">
        <v>#N/A</v>
      </c>
      <c r="S12">
        <v>21.41</v>
      </c>
      <c r="T12">
        <v>1</v>
      </c>
      <c r="U12">
        <v>863482</v>
      </c>
      <c r="V12" t="e">
        <v>#N/A</v>
      </c>
      <c r="W12">
        <v>0</v>
      </c>
      <c r="X12" t="e">
        <v>#N/A</v>
      </c>
      <c r="Y12">
        <v>863482</v>
      </c>
      <c r="Z12" t="e">
        <v>#N/A</v>
      </c>
      <c r="AA12">
        <v>0.88009999999999999</v>
      </c>
      <c r="AB12" t="e">
        <v>#N/A</v>
      </c>
      <c r="AC12">
        <v>21.39</v>
      </c>
      <c r="AD12">
        <v>1</v>
      </c>
      <c r="AE12">
        <v>1135082</v>
      </c>
      <c r="AF12" t="e">
        <v>#N/A</v>
      </c>
      <c r="AG12">
        <v>0</v>
      </c>
      <c r="AH12" t="e">
        <v>#N/A</v>
      </c>
      <c r="AI12">
        <v>1135082</v>
      </c>
      <c r="AJ12" t="e">
        <v>#N/A</v>
      </c>
      <c r="AK12">
        <v>0.9536</v>
      </c>
      <c r="AL12" t="e">
        <v>#N/A</v>
      </c>
      <c r="AM12">
        <v>22.71</v>
      </c>
      <c r="AN12">
        <v>1</v>
      </c>
      <c r="AO12">
        <v>151039344</v>
      </c>
      <c r="AP12" t="e">
        <v>#N/A</v>
      </c>
      <c r="AQ12">
        <v>154123</v>
      </c>
      <c r="AR12" t="e">
        <v>#N/A</v>
      </c>
      <c r="AS12">
        <v>151039344</v>
      </c>
      <c r="AT12" t="e">
        <v>#N/A</v>
      </c>
    </row>
    <row r="13" spans="1:46" x14ac:dyDescent="0.25">
      <c r="A13" t="s">
        <v>188</v>
      </c>
      <c r="B13">
        <v>14</v>
      </c>
      <c r="C13" t="s">
        <v>189</v>
      </c>
      <c r="D13">
        <v>644.82260599999995</v>
      </c>
      <c r="E13">
        <v>2</v>
      </c>
      <c r="F13" t="b">
        <v>0</v>
      </c>
      <c r="G13">
        <v>0.93189999999999995</v>
      </c>
      <c r="H13" t="e">
        <v>#N/A</v>
      </c>
      <c r="I13">
        <v>34.35</v>
      </c>
      <c r="J13">
        <v>1</v>
      </c>
      <c r="K13">
        <v>30408028</v>
      </c>
      <c r="L13" t="e">
        <v>#N/A</v>
      </c>
      <c r="M13">
        <v>321438</v>
      </c>
      <c r="N13" t="e">
        <v>#N/A</v>
      </c>
      <c r="O13">
        <v>30408028</v>
      </c>
      <c r="P13" t="e">
        <v>#N/A</v>
      </c>
      <c r="Q13">
        <v>0.93400000000000005</v>
      </c>
      <c r="R13" t="e">
        <v>#N/A</v>
      </c>
      <c r="S13">
        <v>33.950000000000003</v>
      </c>
      <c r="T13">
        <v>1</v>
      </c>
      <c r="U13">
        <v>16542298</v>
      </c>
      <c r="V13" t="e">
        <v>#N/A</v>
      </c>
      <c r="W13">
        <v>0</v>
      </c>
      <c r="X13" t="e">
        <v>#N/A</v>
      </c>
      <c r="Y13">
        <v>16542298</v>
      </c>
      <c r="Z13" t="e">
        <v>#N/A</v>
      </c>
      <c r="AA13">
        <v>0.93920000000000003</v>
      </c>
      <c r="AB13" t="e">
        <v>#N/A</v>
      </c>
      <c r="AC13">
        <v>34.159999999999997</v>
      </c>
      <c r="AD13">
        <v>1</v>
      </c>
      <c r="AE13">
        <v>21051778</v>
      </c>
      <c r="AF13" t="e">
        <v>#N/A</v>
      </c>
      <c r="AG13">
        <v>0</v>
      </c>
      <c r="AH13" t="e">
        <v>#N/A</v>
      </c>
      <c r="AI13">
        <v>21051778</v>
      </c>
      <c r="AJ13" t="e">
        <v>#N/A</v>
      </c>
      <c r="AK13">
        <v>0.95199999999999996</v>
      </c>
      <c r="AL13" t="e">
        <v>#N/A</v>
      </c>
      <c r="AM13">
        <v>35.21</v>
      </c>
      <c r="AN13">
        <v>1</v>
      </c>
      <c r="AO13">
        <v>347197472</v>
      </c>
      <c r="AP13" t="e">
        <v>#N/A</v>
      </c>
      <c r="AQ13">
        <v>1022671</v>
      </c>
      <c r="AR13" t="e">
        <v>#N/A</v>
      </c>
      <c r="AS13">
        <v>347197472</v>
      </c>
      <c r="AT13" t="e">
        <v>#N/A</v>
      </c>
    </row>
    <row r="14" spans="1:46" x14ac:dyDescent="0.25">
      <c r="A14" t="s">
        <v>190</v>
      </c>
      <c r="B14">
        <v>13</v>
      </c>
      <c r="C14" t="s">
        <v>191</v>
      </c>
      <c r="D14">
        <v>683.82788800000003</v>
      </c>
      <c r="E14">
        <v>2</v>
      </c>
      <c r="F14" t="b">
        <v>0</v>
      </c>
      <c r="G14">
        <v>0.93269999999999997</v>
      </c>
      <c r="H14" t="e">
        <v>#N/A</v>
      </c>
      <c r="I14">
        <v>44.48</v>
      </c>
      <c r="J14">
        <v>1</v>
      </c>
      <c r="K14">
        <v>76276024</v>
      </c>
      <c r="L14" t="e">
        <v>#N/A</v>
      </c>
      <c r="M14">
        <v>0</v>
      </c>
      <c r="N14" t="e">
        <v>#N/A</v>
      </c>
      <c r="O14">
        <v>76276024</v>
      </c>
      <c r="P14" t="e">
        <v>#N/A</v>
      </c>
      <c r="Q14">
        <v>0.93030000000000002</v>
      </c>
      <c r="R14" t="e">
        <v>#N/A</v>
      </c>
      <c r="S14">
        <v>44.42</v>
      </c>
      <c r="T14">
        <v>1</v>
      </c>
      <c r="U14">
        <v>42438584</v>
      </c>
      <c r="V14" t="e">
        <v>#N/A</v>
      </c>
      <c r="W14">
        <v>0</v>
      </c>
      <c r="X14" t="e">
        <v>#N/A</v>
      </c>
      <c r="Y14">
        <v>42438584</v>
      </c>
      <c r="Z14" t="e">
        <v>#N/A</v>
      </c>
      <c r="AA14">
        <v>0.93049999999999999</v>
      </c>
      <c r="AB14" t="e">
        <v>#N/A</v>
      </c>
      <c r="AC14">
        <v>44.38</v>
      </c>
      <c r="AD14">
        <v>1</v>
      </c>
      <c r="AE14">
        <v>58245120</v>
      </c>
      <c r="AF14" t="e">
        <v>#N/A</v>
      </c>
      <c r="AG14">
        <v>0</v>
      </c>
      <c r="AH14" t="e">
        <v>#N/A</v>
      </c>
      <c r="AI14">
        <v>58245120</v>
      </c>
      <c r="AJ14" t="e">
        <v>#N/A</v>
      </c>
      <c r="AK14">
        <v>0.93269999999999997</v>
      </c>
      <c r="AL14" t="e">
        <v>#N/A</v>
      </c>
      <c r="AM14">
        <v>45.09</v>
      </c>
      <c r="AN14">
        <v>1</v>
      </c>
      <c r="AO14">
        <v>502912448</v>
      </c>
      <c r="AP14" t="e">
        <v>#N/A</v>
      </c>
      <c r="AQ14">
        <v>3097008</v>
      </c>
      <c r="AR14" t="e">
        <v>#N/A</v>
      </c>
      <c r="AS14">
        <v>502912448</v>
      </c>
      <c r="AT14" t="e">
        <v>#N/A</v>
      </c>
    </row>
    <row r="15" spans="1:46" x14ac:dyDescent="0.25">
      <c r="A15" t="s">
        <v>192</v>
      </c>
      <c r="B15">
        <v>10</v>
      </c>
      <c r="C15" t="s">
        <v>193</v>
      </c>
      <c r="D15">
        <v>547.29803800000002</v>
      </c>
      <c r="E15">
        <v>2</v>
      </c>
      <c r="F15" t="b">
        <v>0</v>
      </c>
      <c r="G15">
        <v>0.9355</v>
      </c>
      <c r="H15" t="e">
        <v>#N/A</v>
      </c>
      <c r="I15">
        <v>48.93</v>
      </c>
      <c r="J15">
        <v>1</v>
      </c>
      <c r="K15">
        <v>210518240</v>
      </c>
      <c r="L15" t="e">
        <v>#N/A</v>
      </c>
      <c r="M15">
        <v>3568518</v>
      </c>
      <c r="N15" t="e">
        <v>#N/A</v>
      </c>
      <c r="O15">
        <v>210518240</v>
      </c>
      <c r="P15" t="e">
        <v>#N/A</v>
      </c>
      <c r="Q15">
        <v>0.93679999999999997</v>
      </c>
      <c r="R15" t="e">
        <v>#N/A</v>
      </c>
      <c r="S15">
        <v>48.89</v>
      </c>
      <c r="T15">
        <v>1</v>
      </c>
      <c r="U15">
        <v>129419408</v>
      </c>
      <c r="V15" t="e">
        <v>#N/A</v>
      </c>
      <c r="W15">
        <v>0</v>
      </c>
      <c r="X15" t="e">
        <v>#N/A</v>
      </c>
      <c r="Y15">
        <v>129419408</v>
      </c>
      <c r="Z15" t="e">
        <v>#N/A</v>
      </c>
      <c r="AA15">
        <v>0.93779999999999997</v>
      </c>
      <c r="AB15" t="e">
        <v>#N/A</v>
      </c>
      <c r="AC15">
        <v>48.88</v>
      </c>
      <c r="AD15">
        <v>1</v>
      </c>
      <c r="AE15">
        <v>135204288</v>
      </c>
      <c r="AF15" t="e">
        <v>#N/A</v>
      </c>
      <c r="AG15">
        <v>0</v>
      </c>
      <c r="AH15" t="e">
        <v>#N/A</v>
      </c>
      <c r="AI15">
        <v>135204288</v>
      </c>
      <c r="AJ15" t="e">
        <v>#N/A</v>
      </c>
      <c r="AK15">
        <v>0.95169999999999999</v>
      </c>
      <c r="AL15" t="e">
        <v>#N/A</v>
      </c>
      <c r="AM15">
        <v>49.16</v>
      </c>
      <c r="AN15">
        <v>1</v>
      </c>
      <c r="AO15">
        <v>928630016</v>
      </c>
      <c r="AP15" t="e">
        <v>#N/A</v>
      </c>
      <c r="AQ15">
        <v>19378602</v>
      </c>
      <c r="AR15" t="e">
        <v>#N/A</v>
      </c>
      <c r="AS15">
        <v>928630016</v>
      </c>
      <c r="AT15" t="e">
        <v>#N/A</v>
      </c>
    </row>
    <row r="16" spans="1:46" x14ac:dyDescent="0.25">
      <c r="A16" t="s">
        <v>194</v>
      </c>
      <c r="B16">
        <v>12</v>
      </c>
      <c r="C16" t="s">
        <v>195</v>
      </c>
      <c r="D16">
        <v>669.83805900000004</v>
      </c>
      <c r="E16">
        <v>2</v>
      </c>
      <c r="F16" t="b">
        <v>0</v>
      </c>
      <c r="G16">
        <v>0.98899999999999999</v>
      </c>
      <c r="H16" t="e">
        <v>#N/A</v>
      </c>
      <c r="I16">
        <v>56.94</v>
      </c>
      <c r="J16">
        <v>1</v>
      </c>
      <c r="K16">
        <v>720759808</v>
      </c>
      <c r="L16" t="e">
        <v>#N/A</v>
      </c>
      <c r="M16">
        <v>3197111</v>
      </c>
      <c r="N16" t="e">
        <v>#N/A</v>
      </c>
      <c r="O16">
        <v>720759808</v>
      </c>
      <c r="P16" t="e">
        <v>#N/A</v>
      </c>
      <c r="Q16">
        <v>0.98780000000000001</v>
      </c>
      <c r="R16" t="e">
        <v>#N/A</v>
      </c>
      <c r="S16">
        <v>56.86</v>
      </c>
      <c r="T16">
        <v>1</v>
      </c>
      <c r="U16">
        <v>565129280</v>
      </c>
      <c r="V16" t="e">
        <v>#N/A</v>
      </c>
      <c r="W16">
        <v>1499809</v>
      </c>
      <c r="X16" t="e">
        <v>#N/A</v>
      </c>
      <c r="Y16">
        <v>565129280</v>
      </c>
      <c r="Z16" t="e">
        <v>#N/A</v>
      </c>
      <c r="AA16">
        <v>0.98980000000000001</v>
      </c>
      <c r="AB16" t="e">
        <v>#N/A</v>
      </c>
      <c r="AC16">
        <v>56.76</v>
      </c>
      <c r="AD16">
        <v>1</v>
      </c>
      <c r="AE16">
        <v>493709440</v>
      </c>
      <c r="AF16" t="e">
        <v>#N/A</v>
      </c>
      <c r="AG16">
        <v>86729</v>
      </c>
      <c r="AH16" t="e">
        <v>#N/A</v>
      </c>
      <c r="AI16">
        <v>493709440</v>
      </c>
      <c r="AJ16" t="e">
        <v>#N/A</v>
      </c>
      <c r="AK16">
        <v>0.98619999999999997</v>
      </c>
      <c r="AL16" t="e">
        <v>#N/A</v>
      </c>
      <c r="AM16">
        <v>57.69</v>
      </c>
      <c r="AN16">
        <v>1</v>
      </c>
      <c r="AO16">
        <v>1194232192</v>
      </c>
      <c r="AP16" t="e">
        <v>#N/A</v>
      </c>
      <c r="AQ16">
        <v>8515068</v>
      </c>
      <c r="AR16" t="e">
        <v>#N/A</v>
      </c>
      <c r="AS16">
        <v>1194232192</v>
      </c>
      <c r="AT1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"/>
  <sheetViews>
    <sheetView workbookViewId="0">
      <selection activeCell="A9" sqref="A9:XFD9"/>
    </sheetView>
  </sheetViews>
  <sheetFormatPr defaultRowHeight="15" x14ac:dyDescent="0.25"/>
  <sheetData>
    <row r="1" spans="1:49" s="2" customFormat="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2" t="s">
        <v>205</v>
      </c>
      <c r="K1" s="2" t="s">
        <v>206</v>
      </c>
      <c r="L1" s="2" t="s">
        <v>5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213</v>
      </c>
      <c r="T1" s="2" t="s">
        <v>214</v>
      </c>
      <c r="U1" s="2" t="s">
        <v>215</v>
      </c>
      <c r="V1" s="2" t="s">
        <v>216</v>
      </c>
      <c r="W1" s="2" t="s">
        <v>217</v>
      </c>
      <c r="X1" s="2" t="s">
        <v>218</v>
      </c>
      <c r="Y1" s="2" t="s">
        <v>219</v>
      </c>
      <c r="Z1" s="2" t="s">
        <v>220</v>
      </c>
      <c r="AA1" s="2" t="s">
        <v>221</v>
      </c>
      <c r="AB1" s="2" t="s">
        <v>222</v>
      </c>
      <c r="AC1" s="2" t="s">
        <v>223</v>
      </c>
      <c r="AD1" s="2" t="s">
        <v>224</v>
      </c>
      <c r="AE1" s="2" t="s">
        <v>225</v>
      </c>
      <c r="AF1" s="2" t="s">
        <v>226</v>
      </c>
      <c r="AG1" s="2" t="s">
        <v>227</v>
      </c>
      <c r="AH1" s="2" t="s">
        <v>228</v>
      </c>
      <c r="AI1" s="2" t="s">
        <v>229</v>
      </c>
      <c r="AJ1" s="2" t="s">
        <v>230</v>
      </c>
      <c r="AK1" s="2" t="s">
        <v>231</v>
      </c>
      <c r="AL1" s="2" t="s">
        <v>232</v>
      </c>
      <c r="AM1" s="2" t="s">
        <v>233</v>
      </c>
      <c r="AN1" s="2" t="s">
        <v>234</v>
      </c>
      <c r="AO1" s="2" t="s">
        <v>235</v>
      </c>
      <c r="AP1" s="2" t="s">
        <v>236</v>
      </c>
      <c r="AQ1" s="2" t="s">
        <v>237</v>
      </c>
      <c r="AR1" s="2" t="s">
        <v>238</v>
      </c>
      <c r="AS1" s="2" t="s">
        <v>239</v>
      </c>
      <c r="AT1" s="2" t="s">
        <v>240</v>
      </c>
      <c r="AU1" s="2" t="s">
        <v>241</v>
      </c>
      <c r="AV1" s="2" t="s">
        <v>242</v>
      </c>
      <c r="AW1" s="2" t="s">
        <v>243</v>
      </c>
    </row>
    <row r="2" spans="1:49" x14ac:dyDescent="0.25">
      <c r="A2" t="s">
        <v>244</v>
      </c>
      <c r="B2" t="s">
        <v>245</v>
      </c>
      <c r="C2" t="s">
        <v>246</v>
      </c>
      <c r="D2" t="s">
        <v>126</v>
      </c>
      <c r="E2">
        <v>1</v>
      </c>
      <c r="F2" t="s">
        <v>247</v>
      </c>
      <c r="G2" t="s">
        <v>247</v>
      </c>
      <c r="H2">
        <v>0.95012609999999997</v>
      </c>
      <c r="I2" s="1">
        <v>1.51E-8</v>
      </c>
      <c r="J2" s="1">
        <v>3.5100000000000003E-8</v>
      </c>
      <c r="K2">
        <v>2</v>
      </c>
      <c r="L2">
        <v>3760.4814449999999</v>
      </c>
      <c r="M2" t="s">
        <v>248</v>
      </c>
      <c r="N2" t="s">
        <v>249</v>
      </c>
      <c r="O2" t="b">
        <v>1</v>
      </c>
      <c r="P2">
        <v>0</v>
      </c>
      <c r="Q2" t="s">
        <v>248</v>
      </c>
      <c r="R2">
        <v>1</v>
      </c>
      <c r="S2">
        <v>1</v>
      </c>
      <c r="T2" t="b">
        <v>1</v>
      </c>
      <c r="U2" t="s">
        <v>250</v>
      </c>
      <c r="V2">
        <v>51.9756012</v>
      </c>
      <c r="W2" t="b">
        <v>0</v>
      </c>
      <c r="X2" t="s">
        <v>250</v>
      </c>
      <c r="Y2" t="s">
        <v>250</v>
      </c>
      <c r="Z2" t="s">
        <v>251</v>
      </c>
      <c r="AA2" t="s">
        <v>252</v>
      </c>
      <c r="AB2" t="b">
        <v>0</v>
      </c>
      <c r="AC2" t="s">
        <v>253</v>
      </c>
      <c r="AD2" s="1">
        <v>4.9300000000000001E-9</v>
      </c>
      <c r="AE2">
        <v>72.725250239999994</v>
      </c>
      <c r="AF2">
        <v>55.65264766</v>
      </c>
      <c r="AG2">
        <v>69.685491659999997</v>
      </c>
      <c r="AH2">
        <v>2.6677789999999999E-3</v>
      </c>
      <c r="AI2">
        <v>7.9503530000000003E-3</v>
      </c>
      <c r="AJ2" s="1">
        <v>4.9300000000000001E-9</v>
      </c>
      <c r="AK2" s="1">
        <v>5.3000000000000001E-5</v>
      </c>
      <c r="AL2" t="s">
        <v>253</v>
      </c>
      <c r="AM2">
        <v>3734.8776859999998</v>
      </c>
      <c r="AN2">
        <v>3734.8776859999998</v>
      </c>
      <c r="AO2" t="b">
        <v>1</v>
      </c>
      <c r="AP2" t="b">
        <v>1</v>
      </c>
      <c r="AQ2">
        <v>0.72776913600000004</v>
      </c>
      <c r="AR2">
        <v>2</v>
      </c>
      <c r="AS2" t="s">
        <v>250</v>
      </c>
      <c r="AT2" t="s">
        <v>250</v>
      </c>
      <c r="AU2">
        <v>499.25872800000002</v>
      </c>
      <c r="AV2">
        <v>499.25650280000002</v>
      </c>
      <c r="AW2">
        <v>3734.8776859999998</v>
      </c>
    </row>
    <row r="3" spans="1:49" x14ac:dyDescent="0.25">
      <c r="A3" t="s">
        <v>244</v>
      </c>
      <c r="B3" t="s">
        <v>245</v>
      </c>
      <c r="C3" t="s">
        <v>246</v>
      </c>
      <c r="D3" t="s">
        <v>126</v>
      </c>
      <c r="E3">
        <v>1</v>
      </c>
      <c r="F3" t="s">
        <v>247</v>
      </c>
      <c r="G3" t="s">
        <v>247</v>
      </c>
      <c r="H3">
        <v>0.95012609999999997</v>
      </c>
      <c r="I3" s="1">
        <v>1.51E-8</v>
      </c>
      <c r="J3" s="1">
        <v>3.5100000000000003E-8</v>
      </c>
      <c r="K3">
        <v>2</v>
      </c>
      <c r="L3">
        <v>3760.4814449999999</v>
      </c>
      <c r="M3" t="s">
        <v>254</v>
      </c>
      <c r="N3" t="s">
        <v>249</v>
      </c>
      <c r="O3" t="b">
        <v>1</v>
      </c>
      <c r="P3">
        <v>0</v>
      </c>
      <c r="Q3" t="s">
        <v>254</v>
      </c>
      <c r="R3">
        <v>2</v>
      </c>
      <c r="S3">
        <v>1</v>
      </c>
      <c r="T3" t="b">
        <v>1</v>
      </c>
      <c r="U3" t="s">
        <v>255</v>
      </c>
      <c r="V3">
        <v>129.00160220000001</v>
      </c>
      <c r="W3" t="b">
        <v>0</v>
      </c>
      <c r="X3" t="s">
        <v>255</v>
      </c>
      <c r="Y3" t="s">
        <v>255</v>
      </c>
      <c r="Z3" t="s">
        <v>251</v>
      </c>
      <c r="AA3" t="s">
        <v>252</v>
      </c>
      <c r="AB3" t="b">
        <v>0</v>
      </c>
      <c r="AC3" t="s">
        <v>253</v>
      </c>
      <c r="AD3">
        <v>3.1401990000000002E-3</v>
      </c>
      <c r="AE3">
        <v>130.9045563</v>
      </c>
      <c r="AF3">
        <v>127.92998</v>
      </c>
      <c r="AG3">
        <v>131.54248129999999</v>
      </c>
      <c r="AH3">
        <v>5.787721E-3</v>
      </c>
      <c r="AI3">
        <v>9.6088059999999993E-3</v>
      </c>
      <c r="AJ3">
        <v>3.1401990000000002E-3</v>
      </c>
      <c r="AK3">
        <v>4.6141569999999998E-3</v>
      </c>
      <c r="AL3" t="s">
        <v>253</v>
      </c>
      <c r="AM3">
        <v>3786.0854490000002</v>
      </c>
      <c r="AN3">
        <v>3786.0854490000002</v>
      </c>
      <c r="AO3" t="b">
        <v>1</v>
      </c>
      <c r="AP3" t="b">
        <v>1</v>
      </c>
      <c r="AQ3">
        <v>0.65876734299999995</v>
      </c>
      <c r="AR3">
        <v>2</v>
      </c>
      <c r="AS3" t="s">
        <v>255</v>
      </c>
      <c r="AT3" t="s">
        <v>255</v>
      </c>
      <c r="AU3">
        <v>535.75073239999995</v>
      </c>
      <c r="AV3">
        <v>535.74850349999997</v>
      </c>
      <c r="AW3">
        <v>3786.0854490000002</v>
      </c>
    </row>
    <row r="4" spans="1:49" x14ac:dyDescent="0.25">
      <c r="A4" t="s">
        <v>244</v>
      </c>
      <c r="B4" t="s">
        <v>245</v>
      </c>
      <c r="C4" t="s">
        <v>246</v>
      </c>
      <c r="D4" t="s">
        <v>126</v>
      </c>
      <c r="E4">
        <v>1</v>
      </c>
      <c r="F4" t="s">
        <v>256</v>
      </c>
      <c r="G4" t="s">
        <v>256</v>
      </c>
      <c r="H4">
        <v>1.0033160000000001</v>
      </c>
      <c r="I4" s="1">
        <v>9.3599999999999992E-25</v>
      </c>
      <c r="J4" s="1">
        <v>2.98E-24</v>
      </c>
      <c r="K4">
        <v>1</v>
      </c>
      <c r="L4">
        <v>10784.719730000001</v>
      </c>
      <c r="M4" t="s">
        <v>257</v>
      </c>
      <c r="N4" t="s">
        <v>249</v>
      </c>
      <c r="O4" t="b">
        <v>0</v>
      </c>
      <c r="P4">
        <v>0</v>
      </c>
      <c r="Q4" t="s">
        <v>257</v>
      </c>
      <c r="R4">
        <v>1</v>
      </c>
      <c r="S4">
        <v>1</v>
      </c>
      <c r="T4" t="b">
        <v>1</v>
      </c>
      <c r="U4" t="s">
        <v>258</v>
      </c>
      <c r="V4">
        <v>34.889701840000001</v>
      </c>
      <c r="W4" t="b">
        <v>0</v>
      </c>
      <c r="X4" t="s">
        <v>258</v>
      </c>
      <c r="Y4" t="s">
        <v>258</v>
      </c>
      <c r="Z4" t="s">
        <v>251</v>
      </c>
      <c r="AA4" t="s">
        <v>252</v>
      </c>
      <c r="AB4" t="b">
        <v>0</v>
      </c>
      <c r="AC4" t="s">
        <v>253</v>
      </c>
      <c r="AD4" s="1">
        <v>1.75E-20</v>
      </c>
      <c r="AE4">
        <v>60.785526279999999</v>
      </c>
      <c r="AF4">
        <v>40.339879779999997</v>
      </c>
      <c r="AG4">
        <v>57.957253029999997</v>
      </c>
      <c r="AH4" s="1">
        <v>5.7200000000000001E-9</v>
      </c>
      <c r="AI4" s="1">
        <v>1.7100000000000001E-8</v>
      </c>
      <c r="AJ4" s="1">
        <v>1.75E-20</v>
      </c>
      <c r="AK4" s="1">
        <v>4.46E-11</v>
      </c>
      <c r="AL4" t="s">
        <v>253</v>
      </c>
      <c r="AM4">
        <v>10784.719730000001</v>
      </c>
      <c r="AN4">
        <v>10784.719730000001</v>
      </c>
      <c r="AO4" t="b">
        <v>1</v>
      </c>
      <c r="AP4" t="b">
        <v>1</v>
      </c>
      <c r="AQ4">
        <v>0.78095901000000001</v>
      </c>
      <c r="AR4">
        <v>2</v>
      </c>
      <c r="AS4" t="s">
        <v>258</v>
      </c>
      <c r="AT4" t="s">
        <v>258</v>
      </c>
      <c r="AU4">
        <v>568.8009644</v>
      </c>
      <c r="AV4">
        <v>568.79859329999999</v>
      </c>
      <c r="AW4">
        <v>10784.719730000001</v>
      </c>
    </row>
    <row r="5" spans="1:49" x14ac:dyDescent="0.25">
      <c r="A5" t="s">
        <v>244</v>
      </c>
      <c r="B5" t="s">
        <v>245</v>
      </c>
      <c r="C5" t="s">
        <v>246</v>
      </c>
      <c r="D5" t="s">
        <v>126</v>
      </c>
      <c r="E5">
        <v>1</v>
      </c>
      <c r="F5" t="s">
        <v>259</v>
      </c>
      <c r="G5" t="s">
        <v>259</v>
      </c>
      <c r="H5">
        <v>0.99665329999999996</v>
      </c>
      <c r="I5" s="1">
        <v>4.5599999999999999E-22</v>
      </c>
      <c r="J5" s="1">
        <v>1.3800000000000001E-21</v>
      </c>
      <c r="K5">
        <v>1</v>
      </c>
      <c r="L5">
        <v>5578.3706050000001</v>
      </c>
      <c r="M5" t="s">
        <v>260</v>
      </c>
      <c r="N5" t="s">
        <v>249</v>
      </c>
      <c r="O5" t="b">
        <v>0</v>
      </c>
      <c r="P5">
        <v>0</v>
      </c>
      <c r="Q5" t="s">
        <v>260</v>
      </c>
      <c r="R5">
        <v>1</v>
      </c>
      <c r="S5">
        <v>1</v>
      </c>
      <c r="T5" t="b">
        <v>1</v>
      </c>
      <c r="U5" t="s">
        <v>261</v>
      </c>
      <c r="V5">
        <v>74.789596560000007</v>
      </c>
      <c r="W5" t="b">
        <v>0</v>
      </c>
      <c r="X5" t="s">
        <v>261</v>
      </c>
      <c r="Y5" t="s">
        <v>261</v>
      </c>
      <c r="Z5" t="s">
        <v>251</v>
      </c>
      <c r="AA5" t="s">
        <v>252</v>
      </c>
      <c r="AB5" t="b">
        <v>0</v>
      </c>
      <c r="AC5" t="s">
        <v>253</v>
      </c>
      <c r="AD5" s="1">
        <v>1.0700000000000001E-18</v>
      </c>
      <c r="AE5">
        <v>84.663970950000007</v>
      </c>
      <c r="AF5">
        <v>72.469510760000006</v>
      </c>
      <c r="AG5">
        <v>85.237173560000002</v>
      </c>
      <c r="AH5">
        <v>1.1572640000000001E-3</v>
      </c>
      <c r="AI5">
        <v>3.471778E-3</v>
      </c>
      <c r="AJ5" s="1">
        <v>1.0700000000000001E-18</v>
      </c>
      <c r="AK5" s="1">
        <v>1.39E-8</v>
      </c>
      <c r="AL5" t="s">
        <v>253</v>
      </c>
      <c r="AM5">
        <v>5578.3706050000001</v>
      </c>
      <c r="AN5">
        <v>5578.3706050000001</v>
      </c>
      <c r="AO5" t="b">
        <v>1</v>
      </c>
      <c r="AP5" t="b">
        <v>1</v>
      </c>
      <c r="AQ5">
        <v>0.77429634300000005</v>
      </c>
      <c r="AR5">
        <v>2</v>
      </c>
      <c r="AS5" t="s">
        <v>261</v>
      </c>
      <c r="AT5" t="s">
        <v>261</v>
      </c>
      <c r="AU5">
        <v>531.30310059999999</v>
      </c>
      <c r="AV5">
        <v>531.300386</v>
      </c>
      <c r="AW5">
        <v>5578.3706050000001</v>
      </c>
    </row>
    <row r="6" spans="1:49" x14ac:dyDescent="0.25">
      <c r="A6" t="s">
        <v>244</v>
      </c>
      <c r="B6" t="s">
        <v>245</v>
      </c>
      <c r="C6" t="s">
        <v>246</v>
      </c>
      <c r="D6" t="s">
        <v>126</v>
      </c>
      <c r="E6">
        <v>1</v>
      </c>
      <c r="F6" t="s">
        <v>262</v>
      </c>
      <c r="G6" t="s">
        <v>262</v>
      </c>
      <c r="H6">
        <v>0.92772969999999999</v>
      </c>
      <c r="I6" s="1">
        <v>3.04E-5</v>
      </c>
      <c r="J6" s="1">
        <v>6.0900000000000003E-5</v>
      </c>
      <c r="K6">
        <v>2</v>
      </c>
      <c r="L6">
        <v>1109.376221</v>
      </c>
      <c r="M6" t="s">
        <v>263</v>
      </c>
      <c r="N6" t="s">
        <v>249</v>
      </c>
      <c r="O6" t="b">
        <v>1</v>
      </c>
      <c r="P6">
        <v>0</v>
      </c>
      <c r="Q6" t="s">
        <v>263</v>
      </c>
      <c r="R6">
        <v>1</v>
      </c>
      <c r="S6">
        <v>1</v>
      </c>
      <c r="T6" t="b">
        <v>1</v>
      </c>
      <c r="U6" t="s">
        <v>264</v>
      </c>
      <c r="V6">
        <v>17.675699229999999</v>
      </c>
      <c r="W6" t="b">
        <v>0</v>
      </c>
      <c r="X6" t="s">
        <v>264</v>
      </c>
      <c r="Y6" t="s">
        <v>264</v>
      </c>
      <c r="Z6" t="s">
        <v>251</v>
      </c>
      <c r="AA6" t="s">
        <v>252</v>
      </c>
      <c r="AB6" t="b">
        <v>0</v>
      </c>
      <c r="AC6" t="s">
        <v>253</v>
      </c>
      <c r="AD6" s="1">
        <v>3.89E-6</v>
      </c>
      <c r="AE6">
        <v>44.125923159999999</v>
      </c>
      <c r="AF6">
        <v>17.669861139999998</v>
      </c>
      <c r="AG6">
        <v>44.131446160000003</v>
      </c>
      <c r="AH6">
        <v>8.4688715999999997E-2</v>
      </c>
      <c r="AI6">
        <v>0.25398334700000003</v>
      </c>
      <c r="AJ6" s="1">
        <v>3.89E-6</v>
      </c>
      <c r="AK6" s="1">
        <v>7.8899999999999993E-5</v>
      </c>
      <c r="AL6" t="s">
        <v>253</v>
      </c>
      <c r="AM6">
        <v>1615.533081</v>
      </c>
      <c r="AN6">
        <v>1615.533081</v>
      </c>
      <c r="AO6" t="b">
        <v>1</v>
      </c>
      <c r="AP6" t="b">
        <v>1</v>
      </c>
      <c r="AQ6">
        <v>0.705372691</v>
      </c>
      <c r="AR6">
        <v>2</v>
      </c>
      <c r="AS6" t="s">
        <v>264</v>
      </c>
      <c r="AT6" t="s">
        <v>264</v>
      </c>
      <c r="AU6">
        <v>528.7772827</v>
      </c>
      <c r="AV6">
        <v>528.77529379999999</v>
      </c>
      <c r="AW6">
        <v>1615.533081</v>
      </c>
    </row>
    <row r="9" spans="1:49" s="2" customFormat="1" x14ac:dyDescent="0.25">
      <c r="A9" s="2" t="s">
        <v>196</v>
      </c>
      <c r="B9" s="2" t="s">
        <v>197</v>
      </c>
      <c r="C9" s="2" t="s">
        <v>198</v>
      </c>
      <c r="D9" s="2" t="s">
        <v>199</v>
      </c>
      <c r="E9" s="2" t="s">
        <v>200</v>
      </c>
      <c r="F9" s="2" t="s">
        <v>201</v>
      </c>
      <c r="G9" s="2" t="s">
        <v>202</v>
      </c>
      <c r="H9" s="2" t="s">
        <v>203</v>
      </c>
      <c r="I9" s="2" t="s">
        <v>204</v>
      </c>
      <c r="J9" s="2" t="s">
        <v>205</v>
      </c>
      <c r="K9" s="2" t="s">
        <v>206</v>
      </c>
      <c r="L9" s="2" t="s">
        <v>5</v>
      </c>
      <c r="M9" s="2" t="s">
        <v>207</v>
      </c>
      <c r="N9" s="2" t="s">
        <v>208</v>
      </c>
      <c r="O9" s="2" t="s">
        <v>209</v>
      </c>
      <c r="P9" s="2" t="s">
        <v>210</v>
      </c>
      <c r="Q9" s="2" t="s">
        <v>211</v>
      </c>
      <c r="R9" s="2" t="s">
        <v>212</v>
      </c>
      <c r="S9" s="2" t="s">
        <v>213</v>
      </c>
      <c r="T9" s="2" t="s">
        <v>214</v>
      </c>
      <c r="U9" s="2" t="s">
        <v>215</v>
      </c>
      <c r="V9" s="2" t="s">
        <v>216</v>
      </c>
      <c r="W9" s="2" t="s">
        <v>217</v>
      </c>
      <c r="X9" s="2" t="s">
        <v>218</v>
      </c>
      <c r="Y9" s="2" t="s">
        <v>219</v>
      </c>
      <c r="Z9" s="2" t="s">
        <v>220</v>
      </c>
      <c r="AA9" s="2" t="s">
        <v>221</v>
      </c>
      <c r="AB9" s="2" t="s">
        <v>222</v>
      </c>
      <c r="AC9" s="2" t="s">
        <v>223</v>
      </c>
      <c r="AD9" s="2" t="s">
        <v>224</v>
      </c>
      <c r="AE9" s="2" t="s">
        <v>225</v>
      </c>
      <c r="AF9" s="2" t="s">
        <v>226</v>
      </c>
      <c r="AG9" s="2" t="s">
        <v>227</v>
      </c>
      <c r="AH9" s="2" t="s">
        <v>228</v>
      </c>
      <c r="AI9" s="2" t="s">
        <v>229</v>
      </c>
      <c r="AJ9" s="2" t="s">
        <v>230</v>
      </c>
      <c r="AK9" s="2" t="s">
        <v>231</v>
      </c>
      <c r="AL9" s="2" t="s">
        <v>232</v>
      </c>
      <c r="AM9" s="2" t="s">
        <v>233</v>
      </c>
      <c r="AN9" s="2" t="s">
        <v>234</v>
      </c>
      <c r="AO9" s="2" t="s">
        <v>235</v>
      </c>
      <c r="AP9" s="2" t="s">
        <v>236</v>
      </c>
      <c r="AQ9" s="2" t="s">
        <v>237</v>
      </c>
      <c r="AR9" s="2" t="s">
        <v>238</v>
      </c>
      <c r="AS9" s="2" t="s">
        <v>239</v>
      </c>
      <c r="AT9" s="2" t="s">
        <v>240</v>
      </c>
      <c r="AU9" s="2" t="s">
        <v>241</v>
      </c>
      <c r="AV9" s="2" t="s">
        <v>242</v>
      </c>
      <c r="AW9" s="2" t="s">
        <v>243</v>
      </c>
    </row>
    <row r="10" spans="1:49" x14ac:dyDescent="0.25">
      <c r="A10" t="s">
        <v>244</v>
      </c>
      <c r="B10" t="s">
        <v>245</v>
      </c>
      <c r="C10" t="s">
        <v>246</v>
      </c>
      <c r="D10" t="s">
        <v>126</v>
      </c>
      <c r="E10">
        <v>1</v>
      </c>
      <c r="F10" t="s">
        <v>247</v>
      </c>
      <c r="G10" t="s">
        <v>247</v>
      </c>
      <c r="H10">
        <v>0.95012609999999997</v>
      </c>
      <c r="I10" s="1">
        <v>1.51E-8</v>
      </c>
      <c r="J10" s="1">
        <v>3.5100000000000003E-8</v>
      </c>
      <c r="K10">
        <v>2</v>
      </c>
      <c r="L10">
        <v>3760.4814449999999</v>
      </c>
      <c r="M10" t="s">
        <v>248</v>
      </c>
      <c r="N10" t="s">
        <v>249</v>
      </c>
      <c r="O10" t="b">
        <v>1</v>
      </c>
      <c r="P10">
        <v>0</v>
      </c>
      <c r="Q10" t="s">
        <v>248</v>
      </c>
      <c r="R10">
        <v>1</v>
      </c>
      <c r="S10">
        <v>1</v>
      </c>
      <c r="T10" t="b">
        <v>1</v>
      </c>
      <c r="U10" t="s">
        <v>250</v>
      </c>
      <c r="V10">
        <v>51.9756012</v>
      </c>
      <c r="W10" t="b">
        <v>0</v>
      </c>
      <c r="X10" t="s">
        <v>250</v>
      </c>
      <c r="Y10" t="s">
        <v>250</v>
      </c>
      <c r="Z10" t="s">
        <v>251</v>
      </c>
      <c r="AA10" t="s">
        <v>252</v>
      </c>
      <c r="AB10" t="b">
        <v>0</v>
      </c>
      <c r="AC10" t="s">
        <v>253</v>
      </c>
      <c r="AD10" s="1">
        <v>4.9300000000000001E-9</v>
      </c>
      <c r="AE10">
        <v>72.725250239999994</v>
      </c>
      <c r="AF10">
        <v>55.65264766</v>
      </c>
      <c r="AG10">
        <v>69.685491659999997</v>
      </c>
      <c r="AH10">
        <v>2.6677789999999999E-3</v>
      </c>
      <c r="AI10">
        <v>7.9503530000000003E-3</v>
      </c>
      <c r="AJ10" s="1">
        <v>4.9300000000000001E-9</v>
      </c>
      <c r="AK10" s="1">
        <v>5.3000000000000001E-5</v>
      </c>
      <c r="AL10" t="s">
        <v>253</v>
      </c>
      <c r="AM10">
        <v>3734.8776859999998</v>
      </c>
      <c r="AN10">
        <v>3734.8776859999998</v>
      </c>
      <c r="AO10" t="b">
        <v>1</v>
      </c>
      <c r="AP10" t="b">
        <v>1</v>
      </c>
      <c r="AQ10">
        <v>0.72776913600000004</v>
      </c>
      <c r="AR10">
        <v>2</v>
      </c>
      <c r="AS10" t="s">
        <v>250</v>
      </c>
      <c r="AT10" t="s">
        <v>250</v>
      </c>
      <c r="AU10">
        <v>499.25872800000002</v>
      </c>
      <c r="AV10">
        <v>499.25650280000002</v>
      </c>
      <c r="AW10">
        <v>3734.8776859999998</v>
      </c>
    </row>
    <row r="11" spans="1:49" x14ac:dyDescent="0.25">
      <c r="A11" t="s">
        <v>244</v>
      </c>
      <c r="B11" t="s">
        <v>245</v>
      </c>
      <c r="C11" t="s">
        <v>246</v>
      </c>
      <c r="D11" t="s">
        <v>126</v>
      </c>
      <c r="E11">
        <v>1</v>
      </c>
      <c r="F11" t="s">
        <v>247</v>
      </c>
      <c r="G11" t="s">
        <v>247</v>
      </c>
      <c r="H11">
        <v>0.95012609999999997</v>
      </c>
      <c r="I11" s="1">
        <v>1.51E-8</v>
      </c>
      <c r="J11" s="1">
        <v>3.5100000000000003E-8</v>
      </c>
      <c r="K11">
        <v>2</v>
      </c>
      <c r="L11">
        <v>3760.4814449999999</v>
      </c>
      <c r="M11" t="s">
        <v>254</v>
      </c>
      <c r="N11" t="s">
        <v>249</v>
      </c>
      <c r="O11" t="b">
        <v>1</v>
      </c>
      <c r="P11">
        <v>0</v>
      </c>
      <c r="Q11" t="s">
        <v>254</v>
      </c>
      <c r="R11">
        <v>2</v>
      </c>
      <c r="S11">
        <v>1</v>
      </c>
      <c r="T11" t="b">
        <v>1</v>
      </c>
      <c r="U11" t="s">
        <v>255</v>
      </c>
      <c r="V11">
        <v>129.00160220000001</v>
      </c>
      <c r="W11" t="b">
        <v>0</v>
      </c>
      <c r="X11" t="s">
        <v>255</v>
      </c>
      <c r="Y11" t="s">
        <v>255</v>
      </c>
      <c r="Z11" t="s">
        <v>251</v>
      </c>
      <c r="AA11" t="s">
        <v>252</v>
      </c>
      <c r="AB11" t="b">
        <v>0</v>
      </c>
      <c r="AC11" t="s">
        <v>253</v>
      </c>
      <c r="AD11">
        <v>3.1401990000000002E-3</v>
      </c>
      <c r="AE11">
        <v>130.9045563</v>
      </c>
      <c r="AF11">
        <v>127.92998</v>
      </c>
      <c r="AG11">
        <v>131.54248129999999</v>
      </c>
      <c r="AH11">
        <v>5.787721E-3</v>
      </c>
      <c r="AI11">
        <v>9.6088059999999993E-3</v>
      </c>
      <c r="AJ11">
        <v>3.1401990000000002E-3</v>
      </c>
      <c r="AK11">
        <v>4.6141569999999998E-3</v>
      </c>
      <c r="AL11" t="s">
        <v>253</v>
      </c>
      <c r="AM11">
        <v>3786.0854490000002</v>
      </c>
      <c r="AN11">
        <v>3786.0854490000002</v>
      </c>
      <c r="AO11" t="b">
        <v>1</v>
      </c>
      <c r="AP11" t="b">
        <v>1</v>
      </c>
      <c r="AQ11">
        <v>0.65876734299999995</v>
      </c>
      <c r="AR11">
        <v>2</v>
      </c>
      <c r="AS11" t="s">
        <v>255</v>
      </c>
      <c r="AT11" t="s">
        <v>255</v>
      </c>
      <c r="AU11">
        <v>535.75073239999995</v>
      </c>
      <c r="AV11">
        <v>535.74850349999997</v>
      </c>
      <c r="AW11">
        <v>3786.0854490000002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workbookViewId="0">
      <selection activeCell="B9" sqref="B9"/>
    </sheetView>
  </sheetViews>
  <sheetFormatPr defaultRowHeight="15" x14ac:dyDescent="0.25"/>
  <sheetData>
    <row r="1" spans="1:30" s="5" customFormat="1" ht="12.75" x14ac:dyDescent="0.2">
      <c r="A1" s="5" t="s">
        <v>265</v>
      </c>
      <c r="B1" s="5" t="s">
        <v>266</v>
      </c>
      <c r="C1" s="5" t="s">
        <v>267</v>
      </c>
      <c r="D1" s="5" t="s">
        <v>268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273</v>
      </c>
      <c r="J1" s="5" t="s">
        <v>274</v>
      </c>
      <c r="K1" s="5" t="s">
        <v>275</v>
      </c>
      <c r="L1" s="5" t="s">
        <v>276</v>
      </c>
      <c r="M1" s="5" t="s">
        <v>277</v>
      </c>
      <c r="N1" s="5" t="s">
        <v>278</v>
      </c>
      <c r="O1" s="5" t="s">
        <v>279</v>
      </c>
      <c r="P1" s="5" t="s">
        <v>280</v>
      </c>
      <c r="Q1" s="5" t="s">
        <v>281</v>
      </c>
      <c r="R1" s="5" t="s">
        <v>282</v>
      </c>
      <c r="S1" s="5" t="s">
        <v>283</v>
      </c>
      <c r="T1" s="5" t="s">
        <v>284</v>
      </c>
      <c r="U1" s="5" t="s">
        <v>285</v>
      </c>
      <c r="V1" s="5" t="s">
        <v>286</v>
      </c>
      <c r="W1" s="5" t="s">
        <v>287</v>
      </c>
      <c r="X1" s="5" t="s">
        <v>288</v>
      </c>
      <c r="Y1" s="5" t="s">
        <v>289</v>
      </c>
      <c r="Z1" s="5" t="s">
        <v>290</v>
      </c>
      <c r="AA1" s="5" t="s">
        <v>291</v>
      </c>
      <c r="AB1" s="5" t="s">
        <v>292</v>
      </c>
      <c r="AC1" s="5" t="s">
        <v>293</v>
      </c>
      <c r="AD1" s="5" t="s">
        <v>294</v>
      </c>
    </row>
    <row r="2" spans="1:30" s="3" customFormat="1" ht="12.75" x14ac:dyDescent="0.2">
      <c r="A2" s="3">
        <v>1</v>
      </c>
      <c r="B2" s="3">
        <v>41.1</v>
      </c>
      <c r="C2" s="3">
        <v>41.1</v>
      </c>
      <c r="D2" s="3">
        <v>11.1400000751019</v>
      </c>
      <c r="E2" s="3">
        <v>4.5449998229742103</v>
      </c>
      <c r="F2" s="3">
        <v>4.5449998229742103</v>
      </c>
      <c r="G2" s="3" t="s">
        <v>295</v>
      </c>
      <c r="H2" s="3" t="s">
        <v>296</v>
      </c>
      <c r="K2" s="3">
        <v>2</v>
      </c>
      <c r="L2" s="3">
        <v>99.000000953674302</v>
      </c>
      <c r="M2" s="3" t="s">
        <v>297</v>
      </c>
      <c r="P2" s="4"/>
      <c r="Q2" s="3">
        <v>5.9490897692739998E-3</v>
      </c>
      <c r="R2" s="3">
        <v>1545.66430664063</v>
      </c>
      <c r="S2" s="3">
        <v>773.83939999999996</v>
      </c>
      <c r="T2" s="3">
        <v>1545.65832519531</v>
      </c>
      <c r="U2" s="3">
        <v>773.83642578125</v>
      </c>
      <c r="V2" s="3">
        <v>2</v>
      </c>
      <c r="W2" s="3">
        <v>16</v>
      </c>
      <c r="X2" s="3" t="s">
        <v>298</v>
      </c>
      <c r="Y2" s="3">
        <v>36.326900000000002</v>
      </c>
      <c r="Z2" s="3">
        <v>207182.4</v>
      </c>
    </row>
    <row r="3" spans="1:30" s="3" customFormat="1" ht="12.75" x14ac:dyDescent="0.2">
      <c r="A3" s="3">
        <v>1</v>
      </c>
      <c r="B3" s="3">
        <v>41.1</v>
      </c>
      <c r="C3" s="3">
        <v>41.1</v>
      </c>
      <c r="D3" s="3">
        <v>11.1400000751019</v>
      </c>
      <c r="E3" s="3">
        <v>4.5449998229742103</v>
      </c>
      <c r="F3" s="3">
        <v>4.5449998229742103</v>
      </c>
      <c r="G3" s="3" t="s">
        <v>295</v>
      </c>
      <c r="H3" s="3" t="s">
        <v>296</v>
      </c>
      <c r="K3" s="3">
        <v>2</v>
      </c>
      <c r="L3" s="3">
        <v>99.000000953674302</v>
      </c>
      <c r="M3" s="3" t="s">
        <v>299</v>
      </c>
      <c r="Q3" s="4">
        <v>1.20991999283433E-2</v>
      </c>
      <c r="R3" s="3">
        <v>1729.75524902344</v>
      </c>
      <c r="S3" s="3">
        <v>865.88490000000002</v>
      </c>
      <c r="T3" s="3">
        <v>1729.7431640625</v>
      </c>
      <c r="U3" s="3">
        <v>865.87884521484398</v>
      </c>
      <c r="V3" s="3">
        <v>2</v>
      </c>
      <c r="W3" s="3">
        <v>19</v>
      </c>
      <c r="X3" s="3" t="s">
        <v>300</v>
      </c>
      <c r="Y3" s="3">
        <v>37.929720000000003</v>
      </c>
      <c r="Z3" s="3">
        <v>964867.1</v>
      </c>
    </row>
    <row r="4" spans="1:30" s="3" customFormat="1" ht="12.75" x14ac:dyDescent="0.2">
      <c r="A4" s="3">
        <v>1</v>
      </c>
      <c r="B4" s="3">
        <v>41.1</v>
      </c>
      <c r="C4" s="3">
        <v>41.1</v>
      </c>
      <c r="D4" s="3">
        <v>11.1400000751019</v>
      </c>
      <c r="E4" s="3">
        <v>4.5449998229742103</v>
      </c>
      <c r="F4" s="3">
        <v>4.5449998229742103</v>
      </c>
      <c r="G4" s="3" t="s">
        <v>295</v>
      </c>
      <c r="H4" s="3" t="s">
        <v>296</v>
      </c>
      <c r="K4" s="3">
        <v>2</v>
      </c>
      <c r="L4" s="3">
        <v>99.000000953674302</v>
      </c>
      <c r="M4" s="3" t="s">
        <v>301</v>
      </c>
      <c r="P4" s="4"/>
      <c r="Q4" s="4">
        <v>4.0935901924967801E-3</v>
      </c>
      <c r="R4" s="3">
        <v>1830.794921875</v>
      </c>
      <c r="S4" s="3">
        <v>916.40470000000005</v>
      </c>
      <c r="T4" s="3">
        <v>1830.79077148438</v>
      </c>
      <c r="U4" s="3">
        <v>916.40264892578102</v>
      </c>
      <c r="V4" s="3">
        <v>2</v>
      </c>
      <c r="W4" s="3">
        <v>21</v>
      </c>
      <c r="X4" s="3" t="s">
        <v>302</v>
      </c>
      <c r="Y4" s="3">
        <v>38.430729999999997</v>
      </c>
      <c r="Z4" s="3">
        <v>687578.8</v>
      </c>
    </row>
    <row r="5" spans="1:30" s="3" customFormat="1" ht="12.75" x14ac:dyDescent="0.2">
      <c r="A5" s="3">
        <v>1</v>
      </c>
      <c r="B5" s="3">
        <v>41.1</v>
      </c>
      <c r="C5" s="3">
        <v>41.1</v>
      </c>
      <c r="D5" s="3">
        <v>11.1400000751019</v>
      </c>
      <c r="E5" s="3">
        <v>4.5449998229742103</v>
      </c>
      <c r="F5" s="3">
        <v>4.5449998229742103</v>
      </c>
      <c r="G5" s="3" t="s">
        <v>295</v>
      </c>
      <c r="H5" s="3" t="s">
        <v>296</v>
      </c>
      <c r="K5" s="3">
        <v>2</v>
      </c>
      <c r="L5" s="3">
        <v>99.000000953674302</v>
      </c>
      <c r="M5" s="3" t="s">
        <v>303</v>
      </c>
      <c r="N5" s="3" t="s">
        <v>304</v>
      </c>
      <c r="P5" s="4"/>
      <c r="Q5" s="4">
        <v>9.4021903350949305E-3</v>
      </c>
      <c r="R5" s="3">
        <v>1919.8115234375</v>
      </c>
      <c r="S5" s="3">
        <v>960.91300000000001</v>
      </c>
      <c r="T5" s="3">
        <v>1919.80212402344</v>
      </c>
      <c r="U5" s="3">
        <v>960.90832519531295</v>
      </c>
      <c r="V5" s="3">
        <v>2</v>
      </c>
      <c r="W5" s="3">
        <v>18</v>
      </c>
      <c r="X5" s="3" t="s">
        <v>305</v>
      </c>
      <c r="Y5" s="3">
        <v>34.792050000000003</v>
      </c>
      <c r="Z5" s="3">
        <v>293022.09999999998</v>
      </c>
    </row>
    <row r="6" spans="1:30" s="3" customFormat="1" ht="12.75" x14ac:dyDescent="0.2">
      <c r="A6" s="3">
        <v>1</v>
      </c>
      <c r="B6" s="3">
        <v>41.1</v>
      </c>
      <c r="C6" s="3">
        <v>41.1</v>
      </c>
      <c r="D6" s="3">
        <v>11.1400000751019</v>
      </c>
      <c r="E6" s="3">
        <v>4.5449998229742103</v>
      </c>
      <c r="F6" s="3">
        <v>4.5449998229742103</v>
      </c>
      <c r="G6" s="3" t="s">
        <v>295</v>
      </c>
      <c r="H6" s="3" t="s">
        <v>296</v>
      </c>
      <c r="K6" s="3">
        <v>2</v>
      </c>
      <c r="L6" s="3">
        <v>99.000000953674302</v>
      </c>
      <c r="M6" s="3" t="s">
        <v>306</v>
      </c>
      <c r="P6" s="4"/>
      <c r="Q6" s="4">
        <v>9.8208403214812296E-3</v>
      </c>
      <c r="R6" s="3">
        <v>1430.64123535156</v>
      </c>
      <c r="S6" s="3">
        <v>716.3279</v>
      </c>
      <c r="T6" s="3">
        <v>1430.63134765625</v>
      </c>
      <c r="U6" s="3">
        <v>716.322998046875</v>
      </c>
      <c r="V6" s="3">
        <v>2</v>
      </c>
      <c r="W6" s="3">
        <v>15</v>
      </c>
      <c r="X6" s="3" t="s">
        <v>307</v>
      </c>
      <c r="Y6" s="3">
        <v>34.70382</v>
      </c>
      <c r="Z6" s="3">
        <v>89655.95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DIA-NN</vt:lpstr>
      <vt:lpstr>PEAKS X+</vt:lpstr>
      <vt:lpstr>Skyline</vt:lpstr>
      <vt:lpstr>Spectronaut</vt:lpstr>
      <vt:lpstr>Proteinpilot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Asolina Braun</dc:creator>
  <cp:lastModifiedBy>Asolina Braun</cp:lastModifiedBy>
  <dcterms:created xsi:type="dcterms:W3CDTF">2020-10-12T05:22:00Z</dcterms:created>
  <dcterms:modified xsi:type="dcterms:W3CDTF">2020-10-12T05:46:32Z</dcterms:modified>
</cp:coreProperties>
</file>