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E1AE251D-5E44-4F09-AD7A-A7CA53D93F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<sst xmlns="http://schemas.openxmlformats.org/spreadsheetml/2006/main" count="1545" uniqueCount="86">
  <si>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</si>
  <si>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</si>
  <si>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</si>
  <si>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</si>
  <si>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</si>
  <si>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</si>
  <si>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</si>
  <si>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</si>
  <si>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</si>
  <si>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</si>
  <si>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</si>
  <si>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</si>
  <si>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</si>
  <si>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</si>
  <si>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</si>
  <si>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</si>
  <si>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</si>
  <si>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</si>
  <si>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</si>
  <si>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</si>
  <si>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</si>
  <si>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</si>
  <si>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</si>
  <si>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</si>
  <si>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</si>
  <si>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</si>
  <si>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</si>
  <si>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</si>
  <si>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</si>
  <si>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</si>
  <si>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</si>
  <si>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</si>
  <si>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</si>
  <si>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</si>
  <si>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</si>
  <si>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</si>
  <si>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</si>
  <si>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</si>
  <si>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</si>
  <si>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</si>
  <si>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</si>
  <si>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</si>
  <si>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</si>
  <si>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</si>
  <si>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</si>
  <si>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</si>
  <si>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</si>
  <si>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</si>
  <si>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</si>
  <si>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</si>
  <si>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</si>
  <si>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</si>
  <si>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</si>
  <si>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</si>
  <si>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</si>
  <si>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</si>
  <si>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</si>
  <si>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</si>
  <si>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</si>
  <si>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</si>
  <si>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</si>
  <si>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</si>
  <si>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</si>
  <si>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</si>
  <si>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</si>
  <si>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</si>
  <si>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</si>
  <si>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</si>
  <si>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</si>
  <si>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</si>
  <si>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</si>
  <si>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</si>
  <si>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</si>
  <si>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</si>
  <si>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</si>
  <si>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</si>
  <si>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</si>
  <si>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</si>
  <si>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</si>
  <si>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</si>
  <si>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</si>
  <si>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</si>
  <si>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</si>
  <si>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 xml:space="preserve">  </t>
  </si>
  <si>
    <t>LOW</t>
  </si>
  <si>
    <t>Golden State -8.5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</si>
</sst>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C1" workbookViewId="0">
      <selection activeCell="K9" sqref="K9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>
        <v>-2.5</v>
      </c>
      <c r="B2" t="s">
        <v>80</v>
      </c>
      <c r="C2" t="s">
        <v>82</v>
      </c>
      <c r="D2" t="s">
        <v>55</v>
      </c>
      <c r="E2">
        <v>103</v>
      </c>
      <c r="F2" t="s">
        <v>39</v>
      </c>
      <c r="G2">
        <v>107</v>
      </c>
      <c r="H2">
        <v>210</v>
      </c>
      <c r="I2">
        <v>209</v>
      </c>
      <c r="J2" t="s">
        <v>80</v>
      </c>
      <c r="K2" t="s">
        <v>82</v>
      </c>
    </row>
    <row r="3" spans="1:11" x14ac:dyDescent="0.35">
      <c r="A3">
        <v>-2.5</v>
      </c>
      <c r="B3" t="s">
        <v>80</v>
      </c>
      <c r="C3" t="s">
        <v>82</v>
      </c>
      <c r="D3" t="s">
        <v>54</v>
      </c>
      <c r="E3">
        <v>106</v>
      </c>
      <c r="F3" t="s">
        <v>34</v>
      </c>
      <c r="G3">
        <v>109</v>
      </c>
      <c r="H3">
        <v>215</v>
      </c>
      <c r="I3">
        <v>222</v>
      </c>
      <c r="J3" t="s">
        <v>22</v>
      </c>
      <c r="K3" t="s">
        <v>64</v>
      </c>
    </row>
    <row r="4" spans="1:11" x14ac:dyDescent="0.35">
      <c r="A4">
        <v>-6.5</v>
      </c>
      <c r="B4" t="s">
        <v>80</v>
      </c>
      <c r="C4" t="s">
        <v>82</v>
      </c>
      <c r="D4" t="s">
        <v>26</v>
      </c>
      <c r="E4">
        <v>104</v>
      </c>
      <c r="F4" t="s">
        <v>40</v>
      </c>
      <c r="G4">
        <v>109</v>
      </c>
      <c r="H4">
        <v>213</v>
      </c>
      <c r="I4">
        <v>210.5</v>
      </c>
      <c r="J4" t="s">
        <v>80</v>
      </c>
      <c r="K4" t="s">
        <v>82</v>
      </c>
    </row>
    <row r="5" spans="1:11" x14ac:dyDescent="0.35">
      <c r="A5">
        <v>1</v>
      </c>
      <c r="B5" t="s">
        <v>80</v>
      </c>
      <c r="C5" t="s">
        <v>82</v>
      </c>
      <c r="D5" t="s">
        <v>37</v>
      </c>
      <c r="E5">
        <v>108</v>
      </c>
      <c r="F5" t="s">
        <v>56</v>
      </c>
      <c r="G5">
        <v>109</v>
      </c>
      <c r="H5">
        <v>217</v>
      </c>
      <c r="I5">
        <v>214.5</v>
      </c>
      <c r="J5" t="s">
        <v>80</v>
      </c>
      <c r="K5" t="s">
        <v>82</v>
      </c>
    </row>
    <row r="6" spans="1:11" x14ac:dyDescent="0.35">
      <c r="A6">
        <v>-8.5</v>
      </c>
      <c r="B6" t="s">
        <v>85</v>
      </c>
      <c r="C6" t="s">
        <v>64</v>
      </c>
      <c r="D6" t="s">
        <v>35</v>
      </c>
      <c r="E6">
        <v>97</v>
      </c>
      <c r="F6" t="s">
        <v>46</v>
      </c>
      <c r="G6">
        <v>113</v>
      </c>
      <c r="H6">
        <v>210</v>
      </c>
      <c r="I6">
        <v>218</v>
      </c>
      <c r="J6" t="s">
        <v>22</v>
      </c>
      <c r="K6" t="s">
        <v>64</v>
      </c>
    </row>
    <row r="7" spans="1:11" x14ac:dyDescent="0.35">
      <c r="A7">
        <v>1</v>
      </c>
      <c r="B7" t="s">
        <v>80</v>
      </c>
      <c r="C7" t="s">
        <v>82</v>
      </c>
      <c r="D7" t="s">
        <v>25</v>
      </c>
      <c r="E7">
        <v>107</v>
      </c>
      <c r="F7" t="s">
        <v>48</v>
      </c>
      <c r="G7">
        <v>109</v>
      </c>
      <c r="H7">
        <v>216</v>
      </c>
      <c r="I7">
        <v>211.5</v>
      </c>
      <c r="J7" t="s">
        <v>31</v>
      </c>
      <c r="K7" t="s">
        <v>64</v>
      </c>
    </row>
    <row r="8" spans="1:11" x14ac:dyDescent="0.35">
      <c r="A8">
        <v>1.5</v>
      </c>
      <c r="B8" t="s">
        <v>80</v>
      </c>
      <c r="C8" t="s">
        <v>82</v>
      </c>
      <c r="D8" t="s">
        <v>43</v>
      </c>
      <c r="E8">
        <v>108</v>
      </c>
      <c r="F8" t="s">
        <v>50</v>
      </c>
      <c r="G8">
        <v>107</v>
      </c>
      <c r="H8">
        <v>215</v>
      </c>
      <c r="I8">
        <v>219.5</v>
      </c>
      <c r="J8" t="s">
        <v>22</v>
      </c>
      <c r="K8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5"/>
  <sheetViews>
    <sheetView topLeftCell="A214" workbookViewId="0">
      <selection activeCell="R234" sqref="R234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H20" sqref="H20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82</v>
      </c>
      <c r="B2">
        <f>COUNTIF(Archive!$H2:H300,"LOSS")</f>
        <v>101</v>
      </c>
      <c r="C2">
        <f>ROUND(SUM(A2/(A2+B2)),3)</f>
        <v>0.44800000000000001</v>
      </c>
      <c r="D2">
        <f>COUNTIF(Archive!$R2:R300,"WIN")</f>
        <v>90</v>
      </c>
      <c r="E2">
        <f>COUNTIF(Archive!$R2:R300,"LOSS")</f>
        <v>108</v>
      </c>
      <c r="F2">
        <f>ROUND(SUM(D2/(D2+E2)),3)</f>
        <v>0.45500000000000002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20</v>
      </c>
      <c r="B5">
        <v>23</v>
      </c>
      <c r="C5">
        <f>ROUND(SUM(A5/(A5+B5)),3)</f>
        <v>0.46500000000000002</v>
      </c>
      <c r="D5">
        <v>28</v>
      </c>
      <c r="E5">
        <v>27</v>
      </c>
      <c r="F5">
        <f>ROUND(SUM(D5/(D5+E5)),3)</f>
        <v>0.50900000000000001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25</v>
      </c>
      <c r="B8">
        <v>27</v>
      </c>
      <c r="C8">
        <f>ROUND(SUM(A8/(A8+B8)),3)</f>
        <v>0.48099999999999998</v>
      </c>
      <c r="D8">
        <v>20</v>
      </c>
      <c r="E8">
        <v>31</v>
      </c>
      <c r="F8">
        <f>ROUND(SUM(D8/(D8+E8)),3)</f>
        <v>0.39200000000000002</v>
      </c>
    </row>
    <row r="9" spans="1:6" x14ac:dyDescent="0.35">
      <c r="E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2021-12-04T21:09:51Z</dcterms:modified>
</cp:coreProperties>
</file>