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3D038F18-637D-4063-8B45-FA9707622D29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<sst xmlns="http://schemas.openxmlformats.org/spreadsheetml/2006/main" count="2289" uniqueCount="87">
  <si>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</si>
  <si>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</si>
  <si>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</si>
  <si>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</si>
  <si>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</si>
  <si>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</si>
  <si>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</si>
  <si>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</si>
  <si>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</si>
  <si>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</si>
  <si>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</si>
  <si>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</si>
  <si>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</si>
  <si>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</si>
  <si>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</si>
  <si>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</si>
  <si>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</si>
  <si>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</si>
  <si>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</si>
  <si>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</si>
  <si>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</si>
  <si>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</si>
  <si>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</si>
  <si>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</si>
  <si>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</si>
  <si>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</si>
  <si>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</si>
  <si>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</si>
  <si>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</si>
  <si>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</si>
  <si>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</si>
  <si>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</si>
  <si>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</si>
  <si>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</si>
  <si>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</si>
  <si>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</si>
  <si>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</si>
  <si>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</si>
  <si>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</si>
  <si>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</si>
  <si>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</si>
  <si>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</si>
  <si>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</si>
  <si>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</si>
  <si>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</si>
  <si>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</si>
  <si>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</si>
  <si>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</si>
  <si>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</si>
  <si>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</si>
  <si>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</si>
  <si>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</si>
  <si>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</si>
  <si>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</si>
  <si>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</si>
  <si>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</si>
  <si>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</si>
  <si>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</si>
  <si>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</si>
  <si>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</si>
  <si>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</si>
  <si>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</si>
  <si>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</si>
  <si>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</si>
  <si>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</si>
  <si>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</si>
  <si>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</si>
  <si>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</si>
  <si>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</si>
  <si>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</si>
  <si>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</si>
  <si>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</si>
  <si>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</si>
  <si>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</si>
  <si>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</si>
  <si>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</si>
  <si>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</si>
  <si>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</si>
  <si>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</si>
  <si>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</si>
  <si>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</si>
  <si>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</si>
  <si>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</si>
  <si>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</si>
  <si>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</si>
  <si>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>Orlando +15</t>
  </si>
  <si>
    <t>Toronto 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</si>
</sst>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C1" workbookViewId="0">
      <selection activeCell="J4" sqref="J4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15</v>
      </c>
      <c r="B2" t="s">
        <v>85</v>
      </c>
      <c r="C2" t="s">
        <v>84</v>
      </c>
      <c r="D2" t="s">
        <v>40</v>
      </c>
      <c r="E2">
        <v>111</v>
      </c>
      <c r="F2" t="s">
        <v>36</v>
      </c>
      <c r="G2">
        <v>101</v>
      </c>
      <c r="H2">
        <v>212</v>
      </c>
      <c r="I2">
        <v>216</v>
      </c>
      <c r="J2" t="s">
        <v>22</v>
      </c>
      <c r="K2" t="s">
        <v>84</v>
      </c>
    </row>
    <row r="3" spans="1:11" x14ac:dyDescent="0.25">
      <c r="A3" s="17">
        <v>-8</v>
      </c>
      <c r="B3" t="s">
        <v>80</v>
      </c>
      <c r="C3" t="s">
        <v>83</v>
      </c>
      <c r="D3" t="s">
        <v>38</v>
      </c>
      <c r="E3">
        <v>101</v>
      </c>
      <c r="F3" t="s">
        <v>26</v>
      </c>
      <c r="G3">
        <v>110</v>
      </c>
      <c r="H3">
        <v>211</v>
      </c>
      <c r="I3">
        <v>204</v>
      </c>
      <c r="J3" t="s">
        <v>31</v>
      </c>
      <c r="K3" t="s">
        <v>64</v>
      </c>
    </row>
    <row r="4" spans="1:11" x14ac:dyDescent="0.25">
      <c r="A4" s="17">
        <v>6</v>
      </c>
      <c r="B4" t="s">
        <v>86</v>
      </c>
      <c r="C4" t="s">
        <v>64</v>
      </c>
      <c r="D4" t="s">
        <v>18</v>
      </c>
      <c r="E4">
        <v>104</v>
      </c>
      <c r="F4" t="s">
        <v>42</v>
      </c>
      <c r="G4">
        <v>108</v>
      </c>
      <c r="H4">
        <v>212</v>
      </c>
      <c r="I4">
        <v>215</v>
      </c>
      <c r="J4" t="s">
        <v>80</v>
      </c>
      <c r="K4" t="s">
        <v>83</v>
      </c>
    </row>
    <row r="5" spans="1:11" x14ac:dyDescent="0.25">
      <c r="A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1"/>
  <sheetViews>
    <sheetView topLeftCell="C314" workbookViewId="0">
      <selection activeCell="A325" sqref="A325:XFD325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111</v>
      </c>
      <c r="B2">
        <f>COUNTIF(Archive!$H2:H500,"LOSS")</f>
        <v>117</v>
      </c>
      <c r="C2">
        <f>ROUND(SUM(A2/(A2+B2)),3)</f>
        <v>0.48699999999999999</v>
      </c>
      <c r="D2">
        <f>COUNTIF(Archive!$R2:R500,"WIN")</f>
        <v>123</v>
      </c>
      <c r="E2">
        <f>COUNTIF(Archive!$R2:R500,"LOSS")</f>
        <v>141</v>
      </c>
      <c r="F2">
        <f>ROUND(SUM(D2/(D2+E2)),3)</f>
        <v>0.46600000000000003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43</v>
      </c>
      <c r="B5">
        <v>31</v>
      </c>
      <c r="C5">
        <f>ROUND(SUM(A5/(A5+B5)),3)</f>
        <v>0.58099999999999996</v>
      </c>
      <c r="D5">
        <v>47</v>
      </c>
      <c r="E5">
        <v>45</v>
      </c>
      <c r="F5">
        <f>ROUND(SUM(D5/(D5+E5)),3)</f>
        <v>0.51100000000000001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31</v>
      </c>
      <c r="B8">
        <v>36</v>
      </c>
      <c r="C8">
        <f>ROUND(SUM(A8/(A8+B8)),3)</f>
        <v>0.46300000000000002</v>
      </c>
      <c r="D8">
        <v>33</v>
      </c>
      <c r="E8">
        <v>43</v>
      </c>
      <c r="F8">
        <f>ROUND(SUM(D8/(D8+E8)),3)</f>
        <v>0.434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2021-12-29T00:24:51Z</dcterms:modified>
</cp:coreProperties>
</file>