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A604FBD9-4E2B-44FE-AD94-CE0446DB7D4D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<sst xmlns="http://schemas.openxmlformats.org/spreadsheetml/2006/main" count="1987" uniqueCount="90">
  <si>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</si>
  <si>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</si>
  <si>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</si>
  <si>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</si>
  <si>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</si>
  <si>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</si>
  <si>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</si>
  <si>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</si>
  <si>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</si>
  <si>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</si>
  <si>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</si>
  <si>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</si>
  <si>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</si>
  <si>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</si>
  <si>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</si>
  <si>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</si>
  <si>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</si>
  <si>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</si>
  <si>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</si>
  <si>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</si>
  <si>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</si>
  <si>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</si>
  <si>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</si>
  <si>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</si>
  <si>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</si>
  <si>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</si>
  <si>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</si>
  <si>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</si>
  <si>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</si>
  <si>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</si>
  <si>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</si>
  <si>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</si>
  <si>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</si>
  <si>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</si>
  <si>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</si>
  <si>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</si>
  <si>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</si>
  <si>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</si>
  <si>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</si>
  <si>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</si>
  <si>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</si>
  <si>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</si>
  <si>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</si>
  <si>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</si>
  <si>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</si>
  <si>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</si>
  <si>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</si>
  <si>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</si>
  <si>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</si>
  <si>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</si>
  <si>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</si>
  <si>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</si>
  <si>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</si>
  <si>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</si>
  <si>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</si>
  <si>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</si>
  <si>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</si>
  <si>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</si>
  <si>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</si>
  <si>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</si>
  <si>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</si>
  <si>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</si>
  <si>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</si>
  <si>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</si>
  <si>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</si>
  <si>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</si>
  <si>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</si>
  <si>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</si>
  <si>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</si>
  <si>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</si>
  <si>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</si>
  <si>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</si>
  <si>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</si>
  <si>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</si>
  <si>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</si>
  <si>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</si>
  <si>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</si>
  <si>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</si>
  <si>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</si>
  <si>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</si>
  <si>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</si>
  <si>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</si>
  <si>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</si>
  <si>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LOW</t>
  </si>
  <si>
    <t>NONE</t>
  </si>
  <si>
    <t>New York +6</t>
  </si>
  <si>
    <t>Oklahoma City +4</t>
  </si>
  <si>
    <t>Brooklyn -7</t>
  </si>
  <si>
    <t>San Antonio -2.5</t>
  </si>
  <si>
    <t>Los Angeles Lakers -10.5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</si>
</sst>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C1" workbookViewId="0">
      <selection activeCell="K8" sqref="K8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6</v>
      </c>
      <c r="B2" t="s">
        <v>85</v>
      </c>
      <c r="C2" t="s">
        <v>83</v>
      </c>
      <c r="D2" t="s">
        <v>40</v>
      </c>
      <c r="E2">
        <v>110</v>
      </c>
      <c r="F2" t="s">
        <v>39</v>
      </c>
      <c r="G2">
        <v>108</v>
      </c>
      <c r="H2">
        <v>218</v>
      </c>
      <c r="I2">
        <v>216.5</v>
      </c>
      <c r="J2" t="s">
        <v>31</v>
      </c>
      <c r="K2" t="s">
        <v>80</v>
      </c>
    </row>
    <row r="3" spans="1:11" x14ac:dyDescent="0.35">
      <c r="A3" s="17">
        <v>7</v>
      </c>
      <c r="B3" t="s">
        <v>87</v>
      </c>
      <c r="C3" t="s">
        <v>83</v>
      </c>
      <c r="D3" t="s">
        <v>34</v>
      </c>
      <c r="E3">
        <v>109</v>
      </c>
      <c r="F3" t="s">
        <v>19</v>
      </c>
      <c r="G3">
        <v>98</v>
      </c>
      <c r="H3">
        <v>207</v>
      </c>
      <c r="I3">
        <v>211.5</v>
      </c>
      <c r="J3" t="s">
        <v>22</v>
      </c>
      <c r="K3" t="s">
        <v>83</v>
      </c>
    </row>
    <row r="4" spans="1:11" x14ac:dyDescent="0.35">
      <c r="A4" s="17">
        <v>4</v>
      </c>
      <c r="B4" t="s">
        <v>86</v>
      </c>
      <c r="C4" t="s">
        <v>83</v>
      </c>
      <c r="D4" t="s">
        <v>56</v>
      </c>
      <c r="E4">
        <v>101</v>
      </c>
      <c r="F4" t="s">
        <v>32</v>
      </c>
      <c r="G4">
        <v>101</v>
      </c>
      <c r="H4">
        <v>202</v>
      </c>
      <c r="I4">
        <v>207.5</v>
      </c>
      <c r="J4" t="s">
        <v>22</v>
      </c>
      <c r="K4" t="s">
        <v>64</v>
      </c>
    </row>
    <row r="5" spans="1:11" x14ac:dyDescent="0.35">
      <c r="A5" s="17">
        <v>-2.5</v>
      </c>
      <c r="B5" t="s">
        <v>88</v>
      </c>
      <c r="C5" t="s">
        <v>64</v>
      </c>
      <c r="D5" t="s">
        <v>45</v>
      </c>
      <c r="E5">
        <v>102</v>
      </c>
      <c r="F5" t="s">
        <v>35</v>
      </c>
      <c r="G5">
        <v>113</v>
      </c>
      <c r="H5">
        <v>215</v>
      </c>
      <c r="I5">
        <v>219.5</v>
      </c>
      <c r="J5" t="s">
        <v>22</v>
      </c>
      <c r="K5" t="s">
        <v>83</v>
      </c>
    </row>
    <row r="6" spans="1:11" x14ac:dyDescent="0.35">
      <c r="A6">
        <v>-1.5</v>
      </c>
      <c r="B6" t="s">
        <v>80</v>
      </c>
      <c r="C6" t="s">
        <v>84</v>
      </c>
      <c r="D6" t="s">
        <v>44</v>
      </c>
      <c r="E6">
        <v>109</v>
      </c>
      <c r="F6" t="s">
        <v>48</v>
      </c>
      <c r="G6">
        <v>109</v>
      </c>
      <c r="H6">
        <v>218</v>
      </c>
      <c r="I6">
        <v>221</v>
      </c>
      <c r="J6" t="s">
        <v>22</v>
      </c>
      <c r="K6" t="s">
        <v>83</v>
      </c>
    </row>
    <row r="7" spans="1:11" x14ac:dyDescent="0.35">
      <c r="A7">
        <v>-10.5</v>
      </c>
      <c r="B7" t="s">
        <v>89</v>
      </c>
      <c r="C7" t="s">
        <v>83</v>
      </c>
      <c r="D7" t="s">
        <v>36</v>
      </c>
      <c r="E7">
        <v>99</v>
      </c>
      <c r="F7" t="s">
        <v>33</v>
      </c>
      <c r="G7">
        <v>114</v>
      </c>
      <c r="H7">
        <v>213</v>
      </c>
      <c r="I7">
        <v>220.5</v>
      </c>
      <c r="J7" t="s">
        <v>22</v>
      </c>
      <c r="K7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1"/>
  <sheetViews>
    <sheetView topLeftCell="A277" workbookViewId="0">
      <selection activeCell="A285" sqref="A285:A291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3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3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3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3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3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3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3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3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3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3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3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3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3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3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3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3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3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3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3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3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3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3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3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3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3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3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3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3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3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3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3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3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3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3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3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3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3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3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3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3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3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3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3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3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3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D9" sqref="D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98</v>
      </c>
      <c r="B2">
        <f>COUNTIF(Archive!$H2:H300,"LOSS")</f>
        <v>108</v>
      </c>
      <c r="C2">
        <f>ROUND(SUM(A2/(A2+B2)),3)</f>
        <v>0.47599999999999998</v>
      </c>
      <c r="D2">
        <f>COUNTIF(Archive!$R2:R300,"WIN")</f>
        <v>107</v>
      </c>
      <c r="E2">
        <f>COUNTIF(Archive!$R2:R300,"LOSS")</f>
        <v>125</v>
      </c>
      <c r="F2">
        <f>ROUND(SUM(D2/(D2+E2)),3)</f>
        <v>0.46100000000000002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34</v>
      </c>
      <c r="B5">
        <v>29</v>
      </c>
      <c r="C5">
        <f>ROUND(SUM(A5/(A5+B5)),3)</f>
        <v>0.54</v>
      </c>
      <c r="D5">
        <v>39</v>
      </c>
      <c r="E5">
        <v>37</v>
      </c>
      <c r="F5">
        <f>ROUND(SUM(D5/(D5+E5)),3)</f>
        <v>0.51300000000000001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27</v>
      </c>
      <c r="B8">
        <v>28</v>
      </c>
      <c r="C8">
        <f>ROUND(SUM(A8/(A8+B8)),3)</f>
        <v>0.49099999999999999</v>
      </c>
      <c r="D8">
        <v>26</v>
      </c>
      <c r="E8">
        <v>37</v>
      </c>
      <c r="F8">
        <f>ROUND(SUM(D8/(D8+E8)),3)</f>
        <v>0.41299999999999998</v>
      </c>
    </row>
    <row r="9" spans="1:6" x14ac:dyDescent="0.3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2021-12-12T16:21:47Z</dcterms:modified>
</cp:coreProperties>
</file>