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2EC1D712-5710-4497-B21D-4833F07FB7B9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<sst xmlns="http://schemas.openxmlformats.org/spreadsheetml/2006/main" count="1689" uniqueCount="86">
  <si>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</si>
  <si>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</si>
  <si>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</si>
  <si>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</si>
  <si>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</si>
  <si>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</si>
  <si>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</si>
  <si>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</si>
  <si>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</si>
  <si>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</si>
  <si>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</si>
  <si>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</si>
  <si>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</si>
  <si>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</si>
  <si>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</si>
  <si>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</si>
  <si>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</si>
  <si>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</si>
  <si>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</si>
  <si>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</si>
  <si>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</si>
  <si>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</si>
  <si>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</si>
  <si>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</si>
  <si>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</si>
  <si>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</si>
  <si>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</si>
  <si>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</si>
  <si>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</si>
  <si>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</si>
  <si>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</si>
  <si>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</si>
  <si>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</si>
  <si>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</si>
  <si>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</si>
  <si>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</si>
  <si>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</si>
  <si>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</si>
  <si>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</si>
  <si>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</si>
  <si>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</si>
  <si>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</si>
  <si>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</si>
  <si>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</si>
  <si>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</si>
  <si>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</si>
  <si>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</si>
  <si>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</si>
  <si>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</si>
  <si>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</si>
  <si>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</si>
  <si>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</si>
  <si>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</si>
  <si>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</si>
  <si>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</si>
  <si>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</si>
  <si>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</si>
  <si>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</si>
  <si>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</si>
  <si>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</si>
  <si>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</si>
  <si>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</si>
  <si>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</si>
  <si>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</si>
  <si>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</si>
  <si>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</si>
  <si>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</si>
  <si>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</si>
  <si>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</si>
  <si>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</si>
  <si>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</si>
  <si>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</si>
  <si>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</si>
  <si>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</si>
  <si>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</si>
  <si>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</si>
  <si>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</si>
  <si>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</si>
  <si>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</si>
  <si>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</si>
  <si>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</si>
  <si>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</si>
  <si>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</si>
  <si>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 xml:space="preserve">  </t>
  </si>
  <si>
    <t>Brooklyn -1.5</t>
  </si>
  <si>
    <t>San Antonio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</si>
</sst>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topLeftCell="B1" workbookViewId="0">
      <selection activeCell="D10" sqref="D10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1.5</v>
      </c>
      <c r="B2" t="s">
        <v>84</v>
      </c>
      <c r="C2" t="s">
        <v>64</v>
      </c>
      <c r="D2" t="s">
        <v>34</v>
      </c>
      <c r="E2">
        <v>109</v>
      </c>
      <c r="F2" t="s">
        <v>56</v>
      </c>
      <c r="G2">
        <v>103</v>
      </c>
      <c r="H2">
        <v>212</v>
      </c>
      <c r="I2">
        <v>221.5</v>
      </c>
      <c r="J2" t="s">
        <v>22</v>
      </c>
      <c r="K2" t="s">
        <v>64</v>
      </c>
    </row>
    <row r="3" spans="1:11" x14ac:dyDescent="0.35">
      <c r="A3" s="17">
        <v>1</v>
      </c>
      <c r="B3" t="s">
        <v>85</v>
      </c>
      <c r="C3" t="s">
        <v>64</v>
      </c>
      <c r="D3" t="s">
        <v>39</v>
      </c>
      <c r="E3">
        <v>102</v>
      </c>
      <c r="F3" t="s">
        <v>35</v>
      </c>
      <c r="G3">
        <v>110</v>
      </c>
      <c r="H3">
        <v>212</v>
      </c>
      <c r="I3">
        <v>210.5</v>
      </c>
      <c r="J3" t="s">
        <v>80</v>
      </c>
      <c r="K3" t="s">
        <v>82</v>
      </c>
    </row>
    <row r="4" spans="1:11" x14ac:dyDescent="0.35">
      <c r="A4" s="17">
        <v>-4</v>
      </c>
      <c r="B4" t="s">
        <v>80</v>
      </c>
      <c r="C4" t="s">
        <v>82</v>
      </c>
      <c r="D4" t="s">
        <v>25</v>
      </c>
      <c r="E4">
        <v>105</v>
      </c>
      <c r="F4" t="s">
        <v>33</v>
      </c>
      <c r="G4">
        <v>108</v>
      </c>
      <c r="H4">
        <v>213</v>
      </c>
      <c r="I4">
        <v>219</v>
      </c>
      <c r="J4" t="s">
        <v>22</v>
      </c>
      <c r="K4" t="s">
        <v>64</v>
      </c>
    </row>
    <row r="5" spans="1:11" x14ac:dyDescent="0.35">
      <c r="A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6"/>
  <sheetViews>
    <sheetView topLeftCell="C241" workbookViewId="0">
      <selection activeCell="R257" sqref="R257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3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3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3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3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3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3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3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3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3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3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3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3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3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3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86</v>
      </c>
      <c r="B2">
        <f>COUNTIF(Archive!$H2:H300,"LOSS")</f>
        <v>102</v>
      </c>
      <c r="C2">
        <f>ROUND(SUM(A2/(A2+B2)),3)</f>
        <v>0.45700000000000002</v>
      </c>
      <c r="D2">
        <f>COUNTIF(Archive!$R2:R300,"WIN")</f>
        <v>94</v>
      </c>
      <c r="E2">
        <f>COUNTIF(Archive!$R2:R300,"LOSS")</f>
        <v>115</v>
      </c>
      <c r="F2">
        <f>ROUND(SUM(D2/(D2+E2)),3)</f>
        <v>0.45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24</v>
      </c>
      <c r="B5">
        <v>24</v>
      </c>
      <c r="C5">
        <f>ROUND(SUM(A5/(A5+B5)),3)</f>
        <v>0.5</v>
      </c>
      <c r="D5">
        <v>31</v>
      </c>
      <c r="E5">
        <v>32</v>
      </c>
      <c r="F5">
        <f>ROUND(SUM(D5/(D5+E5)),3)</f>
        <v>0.49199999999999999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25</v>
      </c>
      <c r="B8">
        <v>27</v>
      </c>
      <c r="C8">
        <f>ROUND(SUM(A8/(A8+B8)),3)</f>
        <v>0.48099999999999998</v>
      </c>
      <c r="D8">
        <v>21</v>
      </c>
      <c r="E8">
        <v>33</v>
      </c>
      <c r="F8">
        <f>ROUND(SUM(D8/(D8+E8)),3)</f>
        <v>0.38900000000000001</v>
      </c>
    </row>
    <row r="9" spans="1:6" x14ac:dyDescent="0.35">
      <c r="E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2021-12-07T21:53:08Z</dcterms:modified>
</cp:coreProperties>
</file>