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4B59A36B-FFB1-4A95-AEF9-47F8621B21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B2" i="3"/>
  <c r="A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<sst xmlns="http://schemas.openxmlformats.org/spreadsheetml/2006/main" count="1421" uniqueCount="85">
  <si>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</si>
  <si>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</si>
  <si>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</si>
  <si>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</si>
  <si>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</si>
  <si>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</si>
  <si>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</si>
  <si>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</si>
  <si>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</si>
  <si>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</si>
  <si>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</si>
  <si>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</si>
  <si>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</si>
  <si>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</si>
  <si>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</si>
  <si>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</si>
  <si>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</si>
  <si>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</si>
  <si>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</si>
  <si>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</si>
  <si>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</si>
  <si>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</si>
  <si>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</si>
  <si>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</si>
  <si>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</si>
  <si>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</si>
  <si>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</si>
  <si>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</si>
  <si>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</si>
  <si>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</si>
  <si>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</si>
  <si>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</si>
  <si>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</si>
  <si>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</si>
  <si>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</si>
  <si>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</si>
  <si>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</si>
  <si>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</si>
  <si>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</si>
  <si>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</si>
  <si>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</si>
  <si>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</si>
  <si>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</si>
  <si>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</si>
  <si>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</si>
  <si>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</si>
  <si>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</si>
  <si>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</si>
  <si>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</si>
  <si>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</si>
  <si>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</si>
  <si>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</si>
  <si>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</si>
  <si>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</si>
  <si>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</si>
  <si>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</si>
  <si>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</si>
  <si>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</si>
  <si>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</si>
  <si>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</si>
  <si>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</si>
  <si>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</si>
  <si>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</si>
  <si>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</si>
  <si>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</si>
  <si>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</si>
  <si>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</si>
  <si>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</si>
  <si>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</si>
  <si>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</si>
  <si>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</si>
  <si>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</si>
  <si>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</si>
  <si>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</si>
  <si>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</si>
  <si>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</si>
  <si>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</si>
  <si>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</si>
  <si>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</si>
  <si>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</si>
  <si>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</si>
  <si>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</si>
  <si>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>NONE</t>
  </si>
  <si>
    <t xml:space="preserve">  </t>
  </si>
  <si>
    <t>Phoenix 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</si>
</sst>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7" sqref="C7"/>
    </sheetView>
  </sheetViews>
  <sheetFormatPr defaultRowHeight="14.5" x14ac:dyDescent="0.35"/>
  <cols>
    <col min="1" max="1" width="21.81640625" customWidth="1"/>
    <col min="2" max="2" width="21.54296875" customWidth="1"/>
    <col min="3" max="3" width="20.36328125" customWidth="1"/>
    <col min="4" max="4" width="19.26953125" customWidth="1"/>
    <col min="5" max="5" width="16.08984375" customWidth="1"/>
    <col min="6" max="6" width="22.453125" customWidth="1"/>
    <col min="7" max="7" width="17.36328125" customWidth="1"/>
    <col min="8" max="8" width="16.26953125" customWidth="1"/>
    <col min="9" max="9" width="15.36328125" customWidth="1"/>
    <col min="10" max="10" width="14.90625" customWidth="1"/>
    <col min="11" max="11" width="15.90625" customWidth="1"/>
  </cols>
  <sheetData>
    <row r="1" spans="1:11" x14ac:dyDescent="0.3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35">
      <c r="A2">
        <v>2</v>
      </c>
      <c r="B2" t="s">
        <v>80</v>
      </c>
      <c r="C2" t="s">
        <v>82</v>
      </c>
      <c r="D2" t="s">
        <v>54</v>
      </c>
      <c r="E2">
        <v>108</v>
      </c>
      <c r="F2" t="s">
        <v>39</v>
      </c>
      <c r="G2">
        <v>105</v>
      </c>
      <c r="H2">
        <v>213</v>
      </c>
      <c r="I2">
        <v>213.5</v>
      </c>
      <c r="J2" t="s">
        <v>80</v>
      </c>
      <c r="K2" t="s">
        <v>82</v>
      </c>
    </row>
    <row r="3" spans="1:11" x14ac:dyDescent="0.35">
      <c r="A3">
        <v>4.5</v>
      </c>
      <c r="B3" t="s">
        <v>80</v>
      </c>
      <c r="C3" t="s">
        <v>82</v>
      </c>
      <c r="D3" t="s">
        <v>40</v>
      </c>
      <c r="E3">
        <v>111</v>
      </c>
      <c r="F3" t="s">
        <v>42</v>
      </c>
      <c r="G3">
        <v>105</v>
      </c>
      <c r="H3">
        <v>216</v>
      </c>
      <c r="I3">
        <v>214</v>
      </c>
      <c r="J3" t="s">
        <v>80</v>
      </c>
      <c r="K3" t="s">
        <v>82</v>
      </c>
    </row>
    <row r="4" spans="1:11" x14ac:dyDescent="0.35">
      <c r="A4">
        <v>-9</v>
      </c>
      <c r="B4" t="s">
        <v>80</v>
      </c>
      <c r="C4" t="s">
        <v>82</v>
      </c>
      <c r="D4" t="s">
        <v>32</v>
      </c>
      <c r="E4">
        <v>103</v>
      </c>
      <c r="F4" t="s">
        <v>37</v>
      </c>
      <c r="G4">
        <v>110</v>
      </c>
      <c r="H4">
        <v>213</v>
      </c>
      <c r="I4">
        <v>215</v>
      </c>
      <c r="J4" t="s">
        <v>80</v>
      </c>
      <c r="K4" t="s">
        <v>82</v>
      </c>
    </row>
    <row r="5" spans="1:11" x14ac:dyDescent="0.35">
      <c r="A5">
        <v>-13</v>
      </c>
      <c r="B5" t="s">
        <v>84</v>
      </c>
      <c r="C5" t="s">
        <v>64</v>
      </c>
      <c r="D5" t="s">
        <v>19</v>
      </c>
      <c r="E5">
        <v>93</v>
      </c>
      <c r="F5" t="s">
        <v>29</v>
      </c>
      <c r="G5">
        <v>115</v>
      </c>
      <c r="H5">
        <v>208</v>
      </c>
      <c r="I5">
        <v>210</v>
      </c>
      <c r="J5" t="s">
        <v>80</v>
      </c>
      <c r="K5" t="s">
        <v>82</v>
      </c>
    </row>
    <row r="6" spans="1:11" x14ac:dyDescent="0.35">
      <c r="A6">
        <v>-3.5</v>
      </c>
      <c r="B6" t="s">
        <v>80</v>
      </c>
      <c r="C6" t="s">
        <v>82</v>
      </c>
      <c r="D6" t="s">
        <v>35</v>
      </c>
      <c r="E6">
        <v>109</v>
      </c>
      <c r="F6" t="s">
        <v>48</v>
      </c>
      <c r="G6">
        <v>112</v>
      </c>
      <c r="H6">
        <v>221</v>
      </c>
      <c r="I6">
        <v>221</v>
      </c>
      <c r="J6" t="s">
        <v>80</v>
      </c>
      <c r="K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1"/>
  <sheetViews>
    <sheetView topLeftCell="A199" workbookViewId="0">
      <selection activeCell="R220" sqref="R220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  <col min="8" max="8" width="15.36328125" customWidth="1"/>
    <col min="9" max="9" width="12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3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3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3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3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3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3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3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3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3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3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3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3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3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3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3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3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3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3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3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3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3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3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3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3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3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3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3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3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3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3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3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3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3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3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3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3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3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3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3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3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3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3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3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3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3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3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3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3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3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3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3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3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3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3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3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3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3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3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3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3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3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3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3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3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3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3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3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3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3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3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3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3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3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3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3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3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3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3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3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3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3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3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3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3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3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3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3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3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3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3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3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3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3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3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3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3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3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3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3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3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3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3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3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3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3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3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3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3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3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3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3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3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3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3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3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3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3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3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3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3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3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3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3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3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3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3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3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3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3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3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3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3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3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3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35">
      <c r="A213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35">
      <c r="A21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35">
      <c r="A215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35">
      <c r="A216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35">
      <c r="A217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35">
      <c r="A218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35">
      <c r="A219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35">
      <c r="A220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35">
      <c r="A221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workbookViewId="0">
      <selection activeCell="F23" sqref="F23"/>
    </sheetView>
  </sheetViews>
  <sheetFormatPr defaultRowHeight="14.5" x14ac:dyDescent="0.35"/>
  <cols>
    <col min="1" max="1" width="17.453125" customWidth="1"/>
    <col min="2" max="2" width="17.26953125" customWidth="1"/>
    <col min="3" max="3" width="18.1796875" customWidth="1"/>
    <col min="4" max="4" width="17.90625" customWidth="1"/>
    <col min="5" max="5" width="14.6328125" customWidth="1"/>
    <col min="6" max="6" width="16.54296875" customWidth="1"/>
  </cols>
  <sheetData>
    <row r="1" spans="1:6" x14ac:dyDescent="0.3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35">
      <c r="A2">
        <f>COUNTIF(Archive!$H2:H300,"WIN")</f>
        <v>82</v>
      </c>
      <c r="B2">
        <f>COUNTIF(Archive!$H2:H300,"LOSS")</f>
        <v>97</v>
      </c>
      <c r="C2">
        <f>ROUND(SUM(A2/(A2+B2)),3)</f>
        <v>0.45800000000000002</v>
      </c>
      <c r="D2">
        <f>COUNTIF(Archive!$R2:R300,"WIN")</f>
        <v>88</v>
      </c>
      <c r="E2">
        <f>COUNTIF(Archive!$R2:R300,"LOSS")</f>
        <v>104</v>
      </c>
      <c r="F2">
        <f>ROUND(SUM(D2/(D2+E2)),3)</f>
        <v>0.45800000000000002</v>
      </c>
    </row>
    <row r="4" spans="1:6" x14ac:dyDescent="0.3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35">
      <c r="A5">
        <v>20</v>
      </c>
      <c r="B5">
        <v>21</v>
      </c>
      <c r="C5">
        <f>ROUND(SUM(A5/(A5+B5)),3)</f>
        <v>0.48799999999999999</v>
      </c>
      <c r="D5">
        <v>27</v>
      </c>
      <c r="E5">
        <v>24</v>
      </c>
      <c r="F5">
        <f>ROUND(SUM(D5/(D5+E5)),3)</f>
        <v>0.52900000000000003</v>
      </c>
    </row>
    <row r="7" spans="1:6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35">
      <c r="A8">
        <v>25</v>
      </c>
      <c r="B8">
        <v>25</v>
      </c>
      <c r="C8">
        <f>ROUND(SUM(A8/(A8+B8)),3)</f>
        <v>0.5</v>
      </c>
      <c r="D8">
        <v>19</v>
      </c>
      <c r="E8">
        <v>30</v>
      </c>
      <c r="F8">
        <f>ROUND(SUM(D8/(D8+E8)),3)</f>
        <v>0.38800000000000001</v>
      </c>
    </row>
    <row r="9" spans="1:6" x14ac:dyDescent="0.35">
      <c r="E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2021-12-02T14:09:42Z</dcterms:modified>
</cp:coreProperties>
</file>