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8D047957-D044-4877-B524-0A89D38648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<sst xmlns="http://schemas.openxmlformats.org/spreadsheetml/2006/main" count="1078" uniqueCount="92">
  <si>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</si>
  <si>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</si>
  <si>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</si>
  <si>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</si>
  <si>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</si>
  <si>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</si>
  <si>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</si>
  <si>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</si>
  <si>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</si>
  <si>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</si>
  <si>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</si>
  <si>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</si>
  <si>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</si>
  <si>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</si>
  <si>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</si>
  <si>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</si>
  <si>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</si>
  <si>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</si>
  <si>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</si>
  <si>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</si>
  <si>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</si>
  <si>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</si>
  <si>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</si>
  <si>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</si>
  <si>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</si>
  <si>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</si>
  <si>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</si>
  <si>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</si>
  <si>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</si>
  <si>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</si>
  <si>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</si>
  <si>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</si>
  <si>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</si>
  <si>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</si>
  <si>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</si>
  <si>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</si>
  <si>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</si>
  <si>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</si>
  <si>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</si>
  <si>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</si>
  <si>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</si>
  <si>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</si>
  <si>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</si>
  <si>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</si>
  <si>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</si>
  <si>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</si>
  <si>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</si>
  <si>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</si>
  <si>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</si>
  <si>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</si>
  <si>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</si>
  <si>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</si>
  <si>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</si>
  <si>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</si>
  <si>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</si>
  <si>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</si>
  <si>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</si>
  <si>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</si>
  <si>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</si>
  <si>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</si>
  <si>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</si>
  <si>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</si>
  <si>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</si>
  <si>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</si>
  <si>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</si>
  <si>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</si>
  <si>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</si>
  <si>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</si>
  <si>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</si>
  <si>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</si>
  <si>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</si>
  <si>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</si>
  <si>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</si>
  <si>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</si>
  <si>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</si>
  <si>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</si>
  <si>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</si>
  <si>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</si>
  <si>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</si>
  <si>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</si>
  <si>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</si>
  <si>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</si>
  <si>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</si>
  <si>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</si>
  <si>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Los Angeles Clippers -13</t>
  </si>
  <si>
    <t>Phoenix -3</t>
  </si>
  <si>
    <t>Atlanta +3</t>
  </si>
  <si>
    <t>Oklahoma City +7.5</t>
  </si>
  <si>
    <t>San Antonio +2.5</t>
  </si>
  <si>
    <t>Utah - 12</t>
  </si>
  <si>
    <t>Golden State -6.5</t>
  </si>
  <si>
    <t>Sacramento +7.5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</si>
</sst>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C1" workbookViewId="0">
      <selection activeCell="C13" sqref="C13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-13</v>
      </c>
      <c r="B2" t="s">
        <v>84</v>
      </c>
      <c r="C2" t="s">
        <v>64</v>
      </c>
      <c r="D2" t="s">
        <v>19</v>
      </c>
      <c r="E2">
        <v>92</v>
      </c>
      <c r="F2" t="s">
        <v>43</v>
      </c>
      <c r="G2">
        <v>109</v>
      </c>
      <c r="H2">
        <v>201</v>
      </c>
      <c r="I2">
        <v>206</v>
      </c>
      <c r="J2" t="s">
        <v>22</v>
      </c>
      <c r="K2" t="s">
        <v>65</v>
      </c>
    </row>
    <row r="3" spans="1:11" x14ac:dyDescent="0.35">
      <c r="A3">
        <v>-2.5</v>
      </c>
      <c r="B3" t="s">
        <v>81</v>
      </c>
      <c r="C3" t="s">
        <v>83</v>
      </c>
      <c r="D3" t="s">
        <v>44</v>
      </c>
      <c r="E3">
        <v>107</v>
      </c>
      <c r="F3" t="s">
        <v>49</v>
      </c>
      <c r="G3">
        <v>109</v>
      </c>
      <c r="H3">
        <v>216</v>
      </c>
      <c r="I3">
        <v>222.5</v>
      </c>
      <c r="J3" t="s">
        <v>22</v>
      </c>
      <c r="K3" t="s">
        <v>65</v>
      </c>
    </row>
    <row r="4" spans="1:11" x14ac:dyDescent="0.35">
      <c r="A4">
        <v>3</v>
      </c>
      <c r="B4" t="s">
        <v>85</v>
      </c>
      <c r="C4" t="s">
        <v>64</v>
      </c>
      <c r="D4" t="s">
        <v>29</v>
      </c>
      <c r="E4">
        <v>111</v>
      </c>
      <c r="F4" t="s">
        <v>39</v>
      </c>
      <c r="G4">
        <v>104</v>
      </c>
      <c r="H4">
        <v>215</v>
      </c>
      <c r="I4">
        <v>216.5</v>
      </c>
      <c r="J4" t="s">
        <v>81</v>
      </c>
      <c r="K4" t="s">
        <v>83</v>
      </c>
    </row>
    <row r="5" spans="1:11" x14ac:dyDescent="0.35">
      <c r="A5">
        <v>8.5</v>
      </c>
      <c r="B5" t="s">
        <v>81</v>
      </c>
      <c r="C5" t="s">
        <v>83</v>
      </c>
      <c r="D5" t="s">
        <v>54</v>
      </c>
      <c r="E5">
        <v>110</v>
      </c>
      <c r="F5" t="s">
        <v>36</v>
      </c>
      <c r="G5">
        <v>100</v>
      </c>
      <c r="H5">
        <v>210</v>
      </c>
      <c r="I5">
        <v>213.5</v>
      </c>
      <c r="J5" t="s">
        <v>22</v>
      </c>
      <c r="K5" t="s">
        <v>64</v>
      </c>
    </row>
    <row r="6" spans="1:11" x14ac:dyDescent="0.35">
      <c r="A6">
        <v>-3.5</v>
      </c>
      <c r="B6" t="s">
        <v>81</v>
      </c>
      <c r="C6" t="s">
        <v>83</v>
      </c>
      <c r="D6" t="s">
        <v>42</v>
      </c>
      <c r="E6">
        <v>105</v>
      </c>
      <c r="F6" t="s">
        <v>47</v>
      </c>
      <c r="G6">
        <v>110</v>
      </c>
      <c r="H6">
        <v>215</v>
      </c>
      <c r="I6">
        <v>213.5</v>
      </c>
      <c r="J6" t="s">
        <v>81</v>
      </c>
      <c r="K6" t="s">
        <v>83</v>
      </c>
    </row>
    <row r="7" spans="1:11" x14ac:dyDescent="0.35">
      <c r="A7">
        <v>-1</v>
      </c>
      <c r="B7" t="s">
        <v>86</v>
      </c>
      <c r="C7" t="s">
        <v>64</v>
      </c>
      <c r="D7" t="s">
        <v>24</v>
      </c>
      <c r="E7">
        <v>117</v>
      </c>
      <c r="F7" t="s">
        <v>37</v>
      </c>
      <c r="G7">
        <v>114</v>
      </c>
      <c r="H7">
        <v>231</v>
      </c>
      <c r="I7">
        <v>226</v>
      </c>
      <c r="J7" t="s">
        <v>31</v>
      </c>
      <c r="K7" t="s">
        <v>65</v>
      </c>
    </row>
    <row r="8" spans="1:11" x14ac:dyDescent="0.35">
      <c r="A8">
        <v>7.5</v>
      </c>
      <c r="B8" t="s">
        <v>87</v>
      </c>
      <c r="C8" t="s">
        <v>64</v>
      </c>
      <c r="D8" t="s">
        <v>38</v>
      </c>
      <c r="E8">
        <v>102</v>
      </c>
      <c r="F8" t="s">
        <v>32</v>
      </c>
      <c r="G8">
        <v>99</v>
      </c>
      <c r="H8">
        <v>201</v>
      </c>
      <c r="I8">
        <v>208.5</v>
      </c>
      <c r="J8" t="s">
        <v>22</v>
      </c>
      <c r="K8" t="s">
        <v>65</v>
      </c>
    </row>
    <row r="9" spans="1:11" x14ac:dyDescent="0.35">
      <c r="A9">
        <v>2.5</v>
      </c>
      <c r="B9" t="s">
        <v>88</v>
      </c>
      <c r="C9" t="s">
        <v>64</v>
      </c>
      <c r="D9" t="s">
        <v>25</v>
      </c>
      <c r="E9">
        <v>104</v>
      </c>
      <c r="F9" t="s">
        <v>35</v>
      </c>
      <c r="G9">
        <v>106</v>
      </c>
      <c r="H9">
        <v>210</v>
      </c>
      <c r="I9">
        <v>216</v>
      </c>
      <c r="J9" t="s">
        <v>22</v>
      </c>
      <c r="K9" t="s">
        <v>65</v>
      </c>
    </row>
    <row r="10" spans="1:11" x14ac:dyDescent="0.35">
      <c r="A10">
        <v>3.5</v>
      </c>
      <c r="B10" t="s">
        <v>81</v>
      </c>
      <c r="C10" t="s">
        <v>83</v>
      </c>
      <c r="D10" t="s">
        <v>40</v>
      </c>
      <c r="E10">
        <v>106</v>
      </c>
      <c r="F10" t="s">
        <v>55</v>
      </c>
      <c r="G10">
        <v>102</v>
      </c>
      <c r="H10">
        <v>208</v>
      </c>
      <c r="I10">
        <v>213.5</v>
      </c>
      <c r="J10" t="s">
        <v>22</v>
      </c>
      <c r="K10" t="s">
        <v>65</v>
      </c>
    </row>
    <row r="11" spans="1:11" x14ac:dyDescent="0.35">
      <c r="A11">
        <v>-12</v>
      </c>
      <c r="B11" t="s">
        <v>89</v>
      </c>
      <c r="C11" t="s">
        <v>65</v>
      </c>
      <c r="D11" t="s">
        <v>45</v>
      </c>
      <c r="E11">
        <v>98</v>
      </c>
      <c r="F11" t="s">
        <v>23</v>
      </c>
      <c r="G11">
        <v>118</v>
      </c>
      <c r="H11">
        <v>216</v>
      </c>
      <c r="I11">
        <v>216.5</v>
      </c>
      <c r="J11" t="s">
        <v>81</v>
      </c>
      <c r="K11" t="s">
        <v>83</v>
      </c>
    </row>
    <row r="12" spans="1:11" x14ac:dyDescent="0.35">
      <c r="A12">
        <v>-6.5</v>
      </c>
      <c r="B12" t="s">
        <v>90</v>
      </c>
      <c r="C12" t="s">
        <v>65</v>
      </c>
      <c r="D12" t="s">
        <v>48</v>
      </c>
      <c r="E12">
        <v>102</v>
      </c>
      <c r="F12" t="s">
        <v>46</v>
      </c>
      <c r="G12">
        <v>119</v>
      </c>
      <c r="H12">
        <v>221</v>
      </c>
      <c r="I12">
        <v>225</v>
      </c>
      <c r="J12" t="s">
        <v>22</v>
      </c>
      <c r="K12" t="s">
        <v>64</v>
      </c>
    </row>
    <row r="13" spans="1:11" x14ac:dyDescent="0.35">
      <c r="A13">
        <v>-7.5</v>
      </c>
      <c r="B13" t="s">
        <v>91</v>
      </c>
      <c r="C13" t="s">
        <v>64</v>
      </c>
      <c r="D13" t="s">
        <v>50</v>
      </c>
      <c r="E13">
        <v>108</v>
      </c>
      <c r="F13" t="s">
        <v>33</v>
      </c>
      <c r="G13">
        <v>112</v>
      </c>
      <c r="H13">
        <v>220</v>
      </c>
      <c r="I13">
        <v>224.5</v>
      </c>
      <c r="J13" t="s">
        <v>22</v>
      </c>
      <c r="K1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topLeftCell="C154" workbookViewId="0">
      <selection activeCell="B165" sqref="B165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F15" sqref="F15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66</v>
      </c>
      <c r="B2">
        <f>COUNTIF(Archive!$H2:H200,"LOSS")</f>
        <v>87</v>
      </c>
      <c r="C2">
        <f>ROUND(SUM(A2/(A2+B2)),3)</f>
        <v>0.43099999999999999</v>
      </c>
      <c r="D2">
        <f>COUNTIF(Archive!$R2:R200,"WIN")</f>
        <v>73</v>
      </c>
      <c r="E2">
        <f>COUNTIF(Archive!$R2:R200,"LOSS")</f>
        <v>86</v>
      </c>
      <c r="F2">
        <f>ROUND(SUM(D2/(D2+E2)),3)</f>
        <v>0.45900000000000002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13</v>
      </c>
      <c r="B5">
        <v>17</v>
      </c>
      <c r="C5">
        <f>ROUND(SUM(A5/(A5+B5)),3)</f>
        <v>0.433</v>
      </c>
      <c r="D5">
        <v>16</v>
      </c>
      <c r="E5">
        <v>11</v>
      </c>
      <c r="F5">
        <f>ROUND(SUM(D5/(D5+E5)),3)</f>
        <v>0.59299999999999997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16</v>
      </c>
      <c r="B8">
        <v>18</v>
      </c>
      <c r="C8">
        <f>ROUND(SUM(A8/(A8+B8)),3)</f>
        <v>0.47099999999999997</v>
      </c>
      <c r="D8">
        <v>15</v>
      </c>
      <c r="E8">
        <v>25</v>
      </c>
      <c r="F8">
        <f>ROUND(SUM(D8/(D8+E8)),3)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2021-11-26T13:40:53Z</dcterms:modified>
</cp:coreProperties>
</file>