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Projekt Artemis\Excel Training\"/>
    </mc:Choice>
  </mc:AlternateContent>
  <bookViews>
    <workbookView xWindow="0" yWindow="0" windowWidth="20490" windowHeight="7755" activeTab="4"/>
  </bookViews>
  <sheets>
    <sheet name="Sheet1" sheetId="1" r:id="rId1"/>
    <sheet name="Pie_Chart" sheetId="4" r:id="rId2"/>
    <sheet name="Chart for monthly budget" sheetId="3" r:id="rId3"/>
    <sheet name="Sheet2" sheetId="2" r:id="rId4"/>
    <sheet name="Sheet3" sheetId="5" r:id="rId5"/>
  </sheets>
  <definedNames>
    <definedName name="NorthwindDB_IMPORT.accdb" localSheetId="4" hidden="1">Sheet3!$A$1:$K$92</definedName>
    <definedName name="_xlnm.Print_Area" localSheetId="0">Sheet1!$C$1:$K$29</definedName>
    <definedName name="SalesData_TEXT_IMPORT" localSheetId="3">Sheet2!$A$1:$H$445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/>
  <c r="G16" i="1"/>
  <c r="D16" i="1"/>
  <c r="H8" i="1"/>
  <c r="H6" i="1" l="1"/>
  <c r="H7" i="1"/>
  <c r="H9" i="1"/>
  <c r="H10" i="1"/>
  <c r="D11" i="1"/>
  <c r="F11" i="1"/>
  <c r="G11" i="1"/>
  <c r="F14" i="1"/>
  <c r="G14" i="1"/>
  <c r="F15" i="1"/>
  <c r="G15" i="1"/>
  <c r="F13" i="1"/>
  <c r="G13" i="1"/>
  <c r="D15" i="1"/>
  <c r="D14" i="1"/>
  <c r="D13" i="1"/>
  <c r="H16" i="1" l="1"/>
  <c r="E5" i="1"/>
  <c r="H5" i="1" l="1"/>
  <c r="E11" i="1"/>
  <c r="E14" i="1"/>
  <c r="E15" i="1"/>
  <c r="E13" i="1"/>
  <c r="H13" i="1" l="1"/>
  <c r="H14" i="1"/>
  <c r="H15" i="1"/>
  <c r="H11" i="1"/>
  <c r="I7" i="1" l="1"/>
  <c r="I5" i="1"/>
  <c r="I8" i="1"/>
  <c r="I11" i="1"/>
  <c r="I9" i="1"/>
  <c r="I10" i="1"/>
  <c r="I6" i="1"/>
</calcChain>
</file>

<file path=xl/connections.xml><?xml version="1.0" encoding="utf-8"?>
<connections xmlns="http://schemas.openxmlformats.org/spreadsheetml/2006/main">
  <connection id="1" sourceFile="C:\Users\Admin\Desktop\Projekt Artemis\Excel Training\Project test files\NorthwindDB-IMPORT.accdb" keepAlive="1" name="NorthwindDB-IMPORT" description="Customers' names, addresses, and phone numbers." type="5" refreshedVersion="5" background="1" saveData="1">
    <dbPr connection="Provider=Microsoft.ACE.OLEDB.12.0;User ID=Admin;Data Source=C:\Users\Admin\Desktop\Projekt Artemis\Excel Training\Project test files\NorthwindDB-IMPORT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ustomers" commandType="3"/>
  </connection>
  <connection id="2" name="SalesData-TEXT-IMPORT" type="6" refreshedVersion="5" background="1" saveData="1">
    <textPr codePage="437" sourceFile="C:\Users\Admin\Desktop\Projekt Artemis\Excel Training\Project test files\SalesData-TEXT-IMPORT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<sst xmlns="http://schemas.openxmlformats.org/spreadsheetml/2006/main" count="3173" uniqueCount="818">
  <si>
    <t>Bills</t>
  </si>
  <si>
    <t>Phone</t>
  </si>
  <si>
    <t>Fuel</t>
  </si>
  <si>
    <t>Course</t>
  </si>
  <si>
    <t>Food</t>
  </si>
  <si>
    <t>Ciggarete</t>
  </si>
  <si>
    <t>Total</t>
  </si>
  <si>
    <t xml:space="preserve">Clothes </t>
  </si>
  <si>
    <t>Percent</t>
  </si>
  <si>
    <t xml:space="preserve"> </t>
  </si>
  <si>
    <t>MIN</t>
  </si>
  <si>
    <t>MAX</t>
  </si>
  <si>
    <t>AVERAGE</t>
  </si>
  <si>
    <t>COUNT</t>
  </si>
  <si>
    <t>2022 Monthly Expenses</t>
  </si>
  <si>
    <t>Year</t>
  </si>
  <si>
    <t>Month</t>
  </si>
  <si>
    <t>Type</t>
  </si>
  <si>
    <t>Salesperson</t>
  </si>
  <si>
    <t>Region</t>
  </si>
  <si>
    <t>Sales</t>
  </si>
  <si>
    <t>Units</t>
  </si>
  <si>
    <t>Order #</t>
  </si>
  <si>
    <t>January</t>
  </si>
  <si>
    <t>Ice Cream</t>
  </si>
  <si>
    <t>Bishop</t>
  </si>
  <si>
    <t>West</t>
  </si>
  <si>
    <t xml:space="preserve">$2,395.50 </t>
  </si>
  <si>
    <t xml:space="preserve">$11,761.50 </t>
  </si>
  <si>
    <t>Frozen Yogurt</t>
  </si>
  <si>
    <t xml:space="preserve">$8,943.00 </t>
  </si>
  <si>
    <t>Lee</t>
  </si>
  <si>
    <t>Central</t>
  </si>
  <si>
    <t xml:space="preserve">$14,596.50 </t>
  </si>
  <si>
    <t>Tasty Treats</t>
  </si>
  <si>
    <t xml:space="preserve">$8,793.00 </t>
  </si>
  <si>
    <t>Parker</t>
  </si>
  <si>
    <t>North</t>
  </si>
  <si>
    <t xml:space="preserve">$4,666.00 </t>
  </si>
  <si>
    <t xml:space="preserve">$7,318.50 </t>
  </si>
  <si>
    <t>Popsicles</t>
  </si>
  <si>
    <t>Pullen</t>
  </si>
  <si>
    <t>South</t>
  </si>
  <si>
    <t xml:space="preserve">$3,553.50 </t>
  </si>
  <si>
    <t>Watson</t>
  </si>
  <si>
    <t>February</t>
  </si>
  <si>
    <t xml:space="preserve">$4,887.00 </t>
  </si>
  <si>
    <t xml:space="preserve">$11,122.50 </t>
  </si>
  <si>
    <t xml:space="preserve">$13,428.00 </t>
  </si>
  <si>
    <t xml:space="preserve">$3,897.00 </t>
  </si>
  <si>
    <t xml:space="preserve">$8,832.00 </t>
  </si>
  <si>
    <t xml:space="preserve">$14,647.50 </t>
  </si>
  <si>
    <t xml:space="preserve">$7,480.50 </t>
  </si>
  <si>
    <t>March</t>
  </si>
  <si>
    <t xml:space="preserve">$14,619.00 </t>
  </si>
  <si>
    <t xml:space="preserve">$867.00 </t>
  </si>
  <si>
    <t xml:space="preserve">$5,380.50 </t>
  </si>
  <si>
    <t xml:space="preserve">$3,547.50 </t>
  </si>
  <si>
    <t xml:space="preserve">$1,498.50 </t>
  </si>
  <si>
    <t xml:space="preserve">$235.50 </t>
  </si>
  <si>
    <t xml:space="preserve">$14,446.50 </t>
  </si>
  <si>
    <t>April</t>
  </si>
  <si>
    <t xml:space="preserve">$2,367.00 </t>
  </si>
  <si>
    <t xml:space="preserve">$6,880.50 </t>
  </si>
  <si>
    <t xml:space="preserve">$11,838.00 </t>
  </si>
  <si>
    <t xml:space="preserve">$7,030.50 </t>
  </si>
  <si>
    <t xml:space="preserve">$2,046.00 </t>
  </si>
  <si>
    <t xml:space="preserve">$11,979.00 </t>
  </si>
  <si>
    <t>May</t>
  </si>
  <si>
    <t xml:space="preserve">$747.00 </t>
  </si>
  <si>
    <t xml:space="preserve">$7,342.50 </t>
  </si>
  <si>
    <t xml:space="preserve">$7,344.00 </t>
  </si>
  <si>
    <t xml:space="preserve">$9,486.00 </t>
  </si>
  <si>
    <t>November</t>
  </si>
  <si>
    <t xml:space="preserve">$10,992.00 </t>
  </si>
  <si>
    <t xml:space="preserve">$3,084.00 </t>
  </si>
  <si>
    <t xml:space="preserve">$12,370.50 </t>
  </si>
  <si>
    <t xml:space="preserve">$13,231.50 </t>
  </si>
  <si>
    <t>December</t>
  </si>
  <si>
    <t xml:space="preserve">$13,413.00 </t>
  </si>
  <si>
    <t xml:space="preserve">$4,026.00 </t>
  </si>
  <si>
    <t xml:space="preserve">$3,238.50 </t>
  </si>
  <si>
    <t>CustomerID</t>
  </si>
  <si>
    <t>CompanyName</t>
  </si>
  <si>
    <t>ContactName</t>
  </si>
  <si>
    <t>ContactTitle</t>
  </si>
  <si>
    <t>Address</t>
  </si>
  <si>
    <t>City</t>
  </si>
  <si>
    <t>PostalCode</t>
  </si>
  <si>
    <t>Country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</si>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</sst>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mmm/yyyy"/>
    <numFmt numFmtId="165" formatCode="_ [$₹-4009]\ * #,##0.00_ ;_ [$₹-4009]\ * \-#,##0.00_ ;_ [$₹-4009]\ * &quot;-&quot;??_ ;_ @_ 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4" tint="-0.499984740745262"/>
      <name val="Arial Black"/>
      <family val="2"/>
    </font>
    <font>
      <sz val="11"/>
      <color theme="2"/>
      <name val="Calibri"/>
      <family val="2"/>
      <scheme val="minor"/>
    </font>
    <font>
      <b/>
      <sz val="12"/>
      <color theme="2"/>
      <name val="Arial Black"/>
      <family val="2"/>
    </font>
    <font>
      <b/>
      <sz val="10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2"/>
      </bottom>
      <diagonal/>
    </border>
    <border>
      <left/>
      <right/>
      <top style="thin">
        <color theme="1"/>
      </top>
      <bottom style="medium">
        <color theme="2"/>
      </bottom>
      <diagonal/>
    </border>
    <border>
      <left/>
      <right style="thin">
        <color theme="1"/>
      </right>
      <top style="thin">
        <color theme="1"/>
      </top>
      <bottom style="medium">
        <color theme="2"/>
      </bottom>
      <diagonal/>
    </border>
    <border>
      <left style="thin">
        <color theme="1"/>
      </left>
      <right style="medium">
        <color theme="2"/>
      </right>
      <top/>
      <bottom/>
      <diagonal/>
    </border>
    <border>
      <left style="thin">
        <color theme="1"/>
      </left>
      <right style="medium">
        <color theme="2"/>
      </right>
      <top/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165" fontId="0" fillId="0" borderId="0" xfId="0" applyNumberFormat="1"/>
    <xf numFmtId="0" fontId="2" fillId="5" borderId="2" xfId="0" applyFont="1" applyFill="1" applyBorder="1" applyAlignment="1">
      <alignment horizontal="right"/>
    </xf>
    <xf numFmtId="0" fontId="0" fillId="0" borderId="2" xfId="0" applyBorder="1"/>
    <xf numFmtId="165" fontId="4" fillId="4" borderId="0" xfId="0" applyNumberFormat="1" applyFont="1" applyFill="1" applyBorder="1"/>
    <xf numFmtId="43" fontId="4" fillId="4" borderId="0" xfId="1" applyFont="1" applyFill="1" applyBorder="1"/>
    <xf numFmtId="166" fontId="4" fillId="4" borderId="3" xfId="2" applyNumberFormat="1" applyFont="1" applyFill="1" applyBorder="1"/>
    <xf numFmtId="165" fontId="4" fillId="4" borderId="4" xfId="0" applyNumberFormat="1" applyFont="1" applyFill="1" applyBorder="1"/>
    <xf numFmtId="166" fontId="4" fillId="4" borderId="5" xfId="2" applyNumberFormat="1" applyFont="1" applyFill="1" applyBorder="1"/>
    <xf numFmtId="0" fontId="5" fillId="2" borderId="6" xfId="0" applyFont="1" applyFill="1" applyBorder="1"/>
    <xf numFmtId="164" fontId="5" fillId="2" borderId="7" xfId="0" applyNumberFormat="1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3" fillId="3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Sheet1!$F$4</c:f>
              <c:strCache>
                <c:ptCount val="1"/>
                <c:pt idx="0">
                  <c:v>Mar-2022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Sheet1!$C$5:$C$10</c:f>
              <c:strCache>
                <c:ptCount val="6"/>
                <c:pt idx="0">
                  <c:v>Phone</c:v>
                </c:pt>
                <c:pt idx="1">
                  <c:v>Fuel</c:v>
                </c:pt>
                <c:pt idx="2">
                  <c:v>Course</c:v>
                </c:pt>
                <c:pt idx="3">
                  <c:v>Food</c:v>
                </c:pt>
                <c:pt idx="4">
                  <c:v>Ciggarete</c:v>
                </c:pt>
                <c:pt idx="5">
                  <c:v>Clothes </c:v>
                </c:pt>
              </c:strCache>
            </c:strRef>
          </c:cat>
          <c:val>
            <c:numRef>
              <c:f>Sheet1!$F$5:$F$10</c:f>
              <c:numCache>
                <c:formatCode>_(* #,##0.00_);_(* \(#,##0.00\);_(* "-"??_);_(@_)</c:formatCode>
                <c:ptCount val="6"/>
                <c:pt idx="0" formatCode="_ [$₹-4009]\ * #,##0.00_ ;_ [$₹-4009]\ * \-#,##0.00_ ;_ [$₹-4009]\ * &quot;-&quot;??_ ;_ @_ ">
                  <c:v>300</c:v>
                </c:pt>
                <c:pt idx="1">
                  <c:v>1300</c:v>
                </c:pt>
                <c:pt idx="2">
                  <c:v>0</c:v>
                </c:pt>
                <c:pt idx="3">
                  <c:v>4000</c:v>
                </c:pt>
                <c:pt idx="4">
                  <c:v>0</c:v>
                </c:pt>
                <c:pt idx="5">
                  <c:v>5000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53455818022746"/>
          <c:y val="0.89409667541557303"/>
          <c:w val="0.722263998250218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Sheet1!$C$2</c:f>
          <c:strCache>
            <c:ptCount val="1"/>
            <c:pt idx="0">
              <c:v>2022 Monthly Expenses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0002289978711"/>
          <c:y val="0.13539833140142243"/>
          <c:w val="0.82602648526587996"/>
          <c:h val="0.758795918659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Sheet1!$D$4:$G$4</c:f>
              <c:numCache>
                <c:formatCode>mmm/yyyy</c:formatCode>
                <c:ptCount val="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</c:numCache>
            </c:numRef>
          </c:cat>
          <c:val>
            <c:numRef>
              <c:f>Sheet1!$D$5:$G$5</c:f>
              <c:numCache>
                <c:formatCode>_ [$₹-4009]\ * #,##0.00_ ;_ [$₹-4009]\ * \-#,##0.00_ ;_ [$₹-4009]\ * "-"??_ ;_ @_ </c:formatCode>
                <c:ptCount val="4"/>
                <c:pt idx="0">
                  <c:v>300</c:v>
                </c:pt>
                <c:pt idx="1">
                  <c:v>900</c:v>
                </c:pt>
                <c:pt idx="2">
                  <c:v>300</c:v>
                </c:pt>
                <c:pt idx="3">
                  <c:v>600</c:v>
                </c:pt>
              </c:numCache>
            </c:numRef>
          </c:val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Fuel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Sheet1!$D$4:$G$4</c:f>
              <c:numCache>
                <c:formatCode>mmm/yyyy</c:formatCode>
                <c:ptCount val="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</c:numCache>
            </c:numRef>
          </c:cat>
          <c:val>
            <c:numRef>
              <c:f>Sheet1!$D$6:$G$6</c:f>
              <c:numCache>
                <c:formatCode>_(* #,##0.00_);_(* \(#,##0.00\);_(* "-"??_);_(@_)</c:formatCode>
                <c:ptCount val="4"/>
                <c:pt idx="0">
                  <c:v>500</c:v>
                </c:pt>
                <c:pt idx="1">
                  <c:v>2500</c:v>
                </c:pt>
                <c:pt idx="2">
                  <c:v>1300</c:v>
                </c:pt>
                <c:pt idx="3">
                  <c:v>1200</c:v>
                </c:pt>
              </c:numCache>
            </c:numRef>
          </c:val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Course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Sheet1!$D$4:$G$4</c:f>
              <c:numCache>
                <c:formatCode>mmm/yyyy</c:formatCode>
                <c:ptCount val="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</c:numCache>
            </c:numRef>
          </c:cat>
          <c:val>
            <c:numRef>
              <c:f>Sheet1!$D$7:$G$7</c:f>
              <c:numCache>
                <c:formatCode>_(* #,##0.00_);_(* \(#,##0.00\);_(* "-"??_);_(@_)</c:formatCode>
                <c:ptCount val="4"/>
                <c:pt idx="0">
                  <c:v>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Sheet1!$D$4:$G$4</c:f>
              <c:numCache>
                <c:formatCode>mmm/yyyy</c:formatCode>
                <c:ptCount val="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</c:numCache>
            </c:numRef>
          </c:cat>
          <c:val>
            <c:numRef>
              <c:f>Sheet1!$D$8:$G$8</c:f>
              <c:numCache>
                <c:formatCode>_(* #,##0.00_);_(* \(#,##0.00\);_(* "-"??_);_(@_)</c:formatCode>
                <c:ptCount val="4"/>
                <c:pt idx="0">
                  <c:v>3500</c:v>
                </c:pt>
                <c:pt idx="1">
                  <c:v>2580</c:v>
                </c:pt>
                <c:pt idx="2">
                  <c:v>4000</c:v>
                </c:pt>
                <c:pt idx="3">
                  <c:v>2500</c:v>
                </c:pt>
              </c:numCache>
            </c:numRef>
          </c:val>
        </c:ser>
        <c:ser>
          <c:idx val="4"/>
          <c:order val="4"/>
          <c:tx>
            <c:strRef>
              <c:f>Sheet1!$C$10</c:f>
              <c:strCache>
                <c:ptCount val="1"/>
                <c:pt idx="0">
                  <c:v>Clothes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Sheet1!$D$4:$G$4</c:f>
              <c:numCache>
                <c:formatCode>mmm/yyyy</c:formatCode>
                <c:ptCount val="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</c:numCache>
            </c:numRef>
          </c:cat>
          <c:val>
            <c:numRef>
              <c:f>Sheet1!$D$10:$G$10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5000</c:v>
                </c:pt>
                <c:pt idx="2">
                  <c:v>5000</c:v>
                </c:pt>
                <c:pt idx="3">
                  <c:v>7800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0699440"/>
        <c:axId val="1420699984"/>
      </c:barChart>
      <c:catAx>
        <c:axId val="1420699440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99984"/>
        <c:crosses val="autoZero"/>
        <c:auto val="0"/>
        <c:lblAlgn val="ctr"/>
        <c:lblOffset val="100"/>
        <c:noMultiLvlLbl val="0"/>
      </c:catAx>
      <c:valAx>
        <c:axId val="14206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924BCB8-597A-48F8-93C3-3D1EB4014ABA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208D675E-833E-4A8F-8255-17011BE15303}">
      <dgm:prSet phldrT="[Text]"/>
      <dgm:spPr/>
      <dgm:t>
        <a:bodyPr/>
        <a:lstStyle/>
        <a:p>
          <a:r>
            <a:rPr lang="en-IN"/>
            <a:t>Make Money</a:t>
          </a:r>
        </a:p>
      </dgm:t>
    </dgm:pt>
    <dgm:pt modelId="{34E6B613-B101-4709-8837-44C04430B57A}" type="parTrans" cxnId="{DB0E0D41-B176-4E45-8E47-7B2B2D1D11D1}">
      <dgm:prSet/>
      <dgm:spPr/>
      <dgm:t>
        <a:bodyPr/>
        <a:lstStyle/>
        <a:p>
          <a:endParaRPr lang="en-IN"/>
        </a:p>
      </dgm:t>
    </dgm:pt>
    <dgm:pt modelId="{6EFCC009-D669-480E-8615-04EF6B5E3ACE}" type="sibTrans" cxnId="{DB0E0D41-B176-4E45-8E47-7B2B2D1D11D1}">
      <dgm:prSet/>
      <dgm:spPr/>
      <dgm:t>
        <a:bodyPr/>
        <a:lstStyle/>
        <a:p>
          <a:endParaRPr lang="en-IN"/>
        </a:p>
      </dgm:t>
    </dgm:pt>
    <dgm:pt modelId="{7527E995-2FEA-4736-980B-619B3C49B766}">
      <dgm:prSet phldrT="[Text]"/>
      <dgm:spPr/>
      <dgm:t>
        <a:bodyPr/>
        <a:lstStyle/>
        <a:p>
          <a:r>
            <a:rPr lang="en-IN"/>
            <a:t>Spend Money</a:t>
          </a:r>
        </a:p>
      </dgm:t>
    </dgm:pt>
    <dgm:pt modelId="{C671513C-A162-4B45-92E6-74B3D43835AC}" type="parTrans" cxnId="{50A58AD8-7A0C-4FBD-BD1E-B833CD567675}">
      <dgm:prSet/>
      <dgm:spPr/>
      <dgm:t>
        <a:bodyPr/>
        <a:lstStyle/>
        <a:p>
          <a:endParaRPr lang="en-IN"/>
        </a:p>
      </dgm:t>
    </dgm:pt>
    <dgm:pt modelId="{D989B67B-57F4-43B8-A662-02ED759A3002}" type="sibTrans" cxnId="{50A58AD8-7A0C-4FBD-BD1E-B833CD567675}">
      <dgm:prSet/>
      <dgm:spPr/>
      <dgm:t>
        <a:bodyPr/>
        <a:lstStyle/>
        <a:p>
          <a:endParaRPr lang="en-IN"/>
        </a:p>
      </dgm:t>
    </dgm:pt>
    <dgm:pt modelId="{2A4A0A3A-9F35-455C-9BDB-C0636E31AFAB}">
      <dgm:prSet phldrT="[Text]"/>
      <dgm:spPr/>
      <dgm:t>
        <a:bodyPr/>
        <a:lstStyle/>
        <a:p>
          <a:r>
            <a:rPr lang="en-IN"/>
            <a:t>Track Money</a:t>
          </a:r>
        </a:p>
      </dgm:t>
    </dgm:pt>
    <dgm:pt modelId="{2AE5D174-3C09-4C51-B9DB-A9DF1C40607F}" type="parTrans" cxnId="{A685983F-F525-437B-826D-D676E5C4CFA0}">
      <dgm:prSet/>
      <dgm:spPr/>
      <dgm:t>
        <a:bodyPr/>
        <a:lstStyle/>
        <a:p>
          <a:endParaRPr lang="en-IN"/>
        </a:p>
      </dgm:t>
    </dgm:pt>
    <dgm:pt modelId="{2EBA6E9E-3E83-48EF-8DE3-8BDF5E980845}" type="sibTrans" cxnId="{A685983F-F525-437B-826D-D676E5C4CFA0}">
      <dgm:prSet/>
      <dgm:spPr/>
      <dgm:t>
        <a:bodyPr/>
        <a:lstStyle/>
        <a:p>
          <a:endParaRPr lang="en-IN"/>
        </a:p>
      </dgm:t>
    </dgm:pt>
    <dgm:pt modelId="{9160556A-935D-4FA1-9FCB-EBA84165941D}">
      <dgm:prSet phldrT="[Text]"/>
      <dgm:spPr/>
      <dgm:t>
        <a:bodyPr/>
        <a:lstStyle/>
        <a:p>
          <a:r>
            <a:rPr lang="en-IN"/>
            <a:t>Job</a:t>
          </a:r>
        </a:p>
      </dgm:t>
    </dgm:pt>
    <dgm:pt modelId="{A993B1ED-E6A4-455A-ACD1-6350746B4D26}" type="parTrans" cxnId="{A0A45299-4321-4F82-B1A3-B0C2AD9F8F6C}">
      <dgm:prSet/>
      <dgm:spPr/>
      <dgm:t>
        <a:bodyPr/>
        <a:lstStyle/>
        <a:p>
          <a:endParaRPr lang="en-IN"/>
        </a:p>
      </dgm:t>
    </dgm:pt>
    <dgm:pt modelId="{F0D74C1C-140C-404A-BCF6-9FAE7F976AC1}" type="sibTrans" cxnId="{A0A45299-4321-4F82-B1A3-B0C2AD9F8F6C}">
      <dgm:prSet/>
      <dgm:spPr/>
      <dgm:t>
        <a:bodyPr/>
        <a:lstStyle/>
        <a:p>
          <a:endParaRPr lang="en-IN"/>
        </a:p>
      </dgm:t>
    </dgm:pt>
    <dgm:pt modelId="{284960BC-6105-4E9A-8847-8EE0FA553FBF}">
      <dgm:prSet phldrT="[Text]"/>
      <dgm:spPr/>
      <dgm:t>
        <a:bodyPr/>
        <a:lstStyle/>
        <a:p>
          <a:r>
            <a:rPr lang="en-IN"/>
            <a:t>Online work</a:t>
          </a:r>
        </a:p>
      </dgm:t>
    </dgm:pt>
    <dgm:pt modelId="{C6B0A778-ACB8-4DF4-86C2-E331FC324232}" type="parTrans" cxnId="{69703034-D9B0-4B17-BEFA-7DC7F21597CE}">
      <dgm:prSet/>
      <dgm:spPr/>
      <dgm:t>
        <a:bodyPr/>
        <a:lstStyle/>
        <a:p>
          <a:endParaRPr lang="en-IN"/>
        </a:p>
      </dgm:t>
    </dgm:pt>
    <dgm:pt modelId="{2933D19D-005C-49AF-9674-D13AD2990967}" type="sibTrans" cxnId="{69703034-D9B0-4B17-BEFA-7DC7F21597CE}">
      <dgm:prSet/>
      <dgm:spPr/>
      <dgm:t>
        <a:bodyPr/>
        <a:lstStyle/>
        <a:p>
          <a:endParaRPr lang="en-IN"/>
        </a:p>
      </dgm:t>
    </dgm:pt>
    <dgm:pt modelId="{09C693E9-FE57-4978-BBE9-83BF51B380C7}">
      <dgm:prSet phldrT="[Text]"/>
      <dgm:spPr/>
      <dgm:t>
        <a:bodyPr/>
        <a:lstStyle/>
        <a:p>
          <a:r>
            <a:rPr lang="en-IN"/>
            <a:t>Food</a:t>
          </a:r>
        </a:p>
      </dgm:t>
    </dgm:pt>
    <dgm:pt modelId="{7D7D41E4-B31C-486F-AD0D-B7143391CC72}" type="parTrans" cxnId="{26EE1461-9066-497E-842D-4C7D3D48E2ED}">
      <dgm:prSet/>
      <dgm:spPr/>
      <dgm:t>
        <a:bodyPr/>
        <a:lstStyle/>
        <a:p>
          <a:endParaRPr lang="en-IN"/>
        </a:p>
      </dgm:t>
    </dgm:pt>
    <dgm:pt modelId="{8BBD7521-C2C1-4058-B76C-41C9CB65792B}" type="sibTrans" cxnId="{26EE1461-9066-497E-842D-4C7D3D48E2ED}">
      <dgm:prSet/>
      <dgm:spPr/>
      <dgm:t>
        <a:bodyPr/>
        <a:lstStyle/>
        <a:p>
          <a:endParaRPr lang="en-IN"/>
        </a:p>
      </dgm:t>
    </dgm:pt>
    <dgm:pt modelId="{8AA57B14-6733-40B5-8C06-97006E6B1E08}">
      <dgm:prSet phldrT="[Text]"/>
      <dgm:spPr/>
      <dgm:t>
        <a:bodyPr/>
        <a:lstStyle/>
        <a:p>
          <a:r>
            <a:rPr lang="en-IN"/>
            <a:t>Movies</a:t>
          </a:r>
        </a:p>
      </dgm:t>
    </dgm:pt>
    <dgm:pt modelId="{86889D50-C945-4C91-8E88-CBC3E3C3723E}" type="parTrans" cxnId="{398C7568-EE82-43C1-8DB2-D924CE305DB1}">
      <dgm:prSet/>
      <dgm:spPr/>
      <dgm:t>
        <a:bodyPr/>
        <a:lstStyle/>
        <a:p>
          <a:endParaRPr lang="en-IN"/>
        </a:p>
      </dgm:t>
    </dgm:pt>
    <dgm:pt modelId="{791C51B7-9542-4406-80DE-701E18549044}" type="sibTrans" cxnId="{398C7568-EE82-43C1-8DB2-D924CE305DB1}">
      <dgm:prSet/>
      <dgm:spPr/>
      <dgm:t>
        <a:bodyPr/>
        <a:lstStyle/>
        <a:p>
          <a:endParaRPr lang="en-IN"/>
        </a:p>
      </dgm:t>
    </dgm:pt>
    <dgm:pt modelId="{B54BDA5B-E7B5-4DEA-8083-61C5AF1FE369}" type="pres">
      <dgm:prSet presAssocID="{C924BCB8-597A-48F8-93C3-3D1EB4014ABA}" presName="CompostProcess" presStyleCnt="0">
        <dgm:presLayoutVars>
          <dgm:dir/>
          <dgm:resizeHandles val="exact"/>
        </dgm:presLayoutVars>
      </dgm:prSet>
      <dgm:spPr/>
    </dgm:pt>
    <dgm:pt modelId="{665EF7D3-536D-42F3-AC99-CD1245EFF06F}" type="pres">
      <dgm:prSet presAssocID="{C924BCB8-597A-48F8-93C3-3D1EB4014ABA}" presName="arrow" presStyleLbl="bgShp" presStyleIdx="0" presStyleCnt="1" custLinFactY="27083" custLinFactNeighborX="-38725" custLinFactNeighborY="100000"/>
      <dgm:spPr/>
    </dgm:pt>
    <dgm:pt modelId="{216974CA-F8F3-4A8C-B1BD-EEC1B3943277}" type="pres">
      <dgm:prSet presAssocID="{C924BCB8-597A-48F8-93C3-3D1EB4014ABA}" presName="linearProcess" presStyleCnt="0"/>
      <dgm:spPr/>
    </dgm:pt>
    <dgm:pt modelId="{653827AD-76F6-4C82-BEC8-E9A8481F026E}" type="pres">
      <dgm:prSet presAssocID="{208D675E-833E-4A8F-8255-17011BE15303}" presName="text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BDED4E70-CAF2-4E62-9504-2DB4390AADA7}" type="pres">
      <dgm:prSet presAssocID="{6EFCC009-D669-480E-8615-04EF6B5E3ACE}" presName="sibTrans" presStyleCnt="0"/>
      <dgm:spPr/>
    </dgm:pt>
    <dgm:pt modelId="{5699A48A-B7B8-44E4-8DDA-5615F52AC897}" type="pres">
      <dgm:prSet presAssocID="{7527E995-2FEA-4736-980B-619B3C49B766}" presName="textNode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BBFD9DE3-9F85-4DEF-AC44-16AD58FF27B3}" type="pres">
      <dgm:prSet presAssocID="{D989B67B-57F4-43B8-A662-02ED759A3002}" presName="sibTrans" presStyleCnt="0"/>
      <dgm:spPr/>
    </dgm:pt>
    <dgm:pt modelId="{6B4B731D-13CE-438E-9630-D31C9594B348}" type="pres">
      <dgm:prSet presAssocID="{2A4A0A3A-9F35-455C-9BDB-C0636E31AFAB}" presName="textNode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50A58AD8-7A0C-4FBD-BD1E-B833CD567675}" srcId="{C924BCB8-597A-48F8-93C3-3D1EB4014ABA}" destId="{7527E995-2FEA-4736-980B-619B3C49B766}" srcOrd="1" destOrd="0" parTransId="{C671513C-A162-4B45-92E6-74B3D43835AC}" sibTransId="{D989B67B-57F4-43B8-A662-02ED759A3002}"/>
    <dgm:cxn modelId="{A0A45299-4321-4F82-B1A3-B0C2AD9F8F6C}" srcId="{208D675E-833E-4A8F-8255-17011BE15303}" destId="{9160556A-935D-4FA1-9FCB-EBA84165941D}" srcOrd="0" destOrd="0" parTransId="{A993B1ED-E6A4-455A-ACD1-6350746B4D26}" sibTransId="{F0D74C1C-140C-404A-BCF6-9FAE7F976AC1}"/>
    <dgm:cxn modelId="{6378F657-C81A-40A3-A4AF-0708CDF15B62}" type="presOf" srcId="{208D675E-833E-4A8F-8255-17011BE15303}" destId="{653827AD-76F6-4C82-BEC8-E9A8481F026E}" srcOrd="0" destOrd="0" presId="urn:microsoft.com/office/officeart/2005/8/layout/hProcess9"/>
    <dgm:cxn modelId="{078AC683-D4FD-449A-9ECE-AE6A6429F6DD}" type="presOf" srcId="{8AA57B14-6733-40B5-8C06-97006E6B1E08}" destId="{5699A48A-B7B8-44E4-8DDA-5615F52AC897}" srcOrd="0" destOrd="2" presId="urn:microsoft.com/office/officeart/2005/8/layout/hProcess9"/>
    <dgm:cxn modelId="{26EE1461-9066-497E-842D-4C7D3D48E2ED}" srcId="{7527E995-2FEA-4736-980B-619B3C49B766}" destId="{09C693E9-FE57-4978-BBE9-83BF51B380C7}" srcOrd="0" destOrd="0" parTransId="{7D7D41E4-B31C-486F-AD0D-B7143391CC72}" sibTransId="{8BBD7521-C2C1-4058-B76C-41C9CB65792B}"/>
    <dgm:cxn modelId="{398C7568-EE82-43C1-8DB2-D924CE305DB1}" srcId="{7527E995-2FEA-4736-980B-619B3C49B766}" destId="{8AA57B14-6733-40B5-8C06-97006E6B1E08}" srcOrd="1" destOrd="0" parTransId="{86889D50-C945-4C91-8E88-CBC3E3C3723E}" sibTransId="{791C51B7-9542-4406-80DE-701E18549044}"/>
    <dgm:cxn modelId="{51588DD1-9695-49BA-B4FC-3B6BF5C7F7F7}" type="presOf" srcId="{09C693E9-FE57-4978-BBE9-83BF51B380C7}" destId="{5699A48A-B7B8-44E4-8DDA-5615F52AC897}" srcOrd="0" destOrd="1" presId="urn:microsoft.com/office/officeart/2005/8/layout/hProcess9"/>
    <dgm:cxn modelId="{0D2973BD-D586-494D-AD1F-757E0E58FC5D}" type="presOf" srcId="{7527E995-2FEA-4736-980B-619B3C49B766}" destId="{5699A48A-B7B8-44E4-8DDA-5615F52AC897}" srcOrd="0" destOrd="0" presId="urn:microsoft.com/office/officeart/2005/8/layout/hProcess9"/>
    <dgm:cxn modelId="{DB0E0D41-B176-4E45-8E47-7B2B2D1D11D1}" srcId="{C924BCB8-597A-48F8-93C3-3D1EB4014ABA}" destId="{208D675E-833E-4A8F-8255-17011BE15303}" srcOrd="0" destOrd="0" parTransId="{34E6B613-B101-4709-8837-44C04430B57A}" sibTransId="{6EFCC009-D669-480E-8615-04EF6B5E3ACE}"/>
    <dgm:cxn modelId="{10407F6F-7AB8-4D50-A9F2-DAD5A46EC0CA}" type="presOf" srcId="{9160556A-935D-4FA1-9FCB-EBA84165941D}" destId="{653827AD-76F6-4C82-BEC8-E9A8481F026E}" srcOrd="0" destOrd="1" presId="urn:microsoft.com/office/officeart/2005/8/layout/hProcess9"/>
    <dgm:cxn modelId="{0263A1E7-ABD1-49F4-874E-BD63B8478B26}" type="presOf" srcId="{2A4A0A3A-9F35-455C-9BDB-C0636E31AFAB}" destId="{6B4B731D-13CE-438E-9630-D31C9594B348}" srcOrd="0" destOrd="0" presId="urn:microsoft.com/office/officeart/2005/8/layout/hProcess9"/>
    <dgm:cxn modelId="{F08ADD7E-BC85-48B8-9FB2-E60E9F4DAB36}" type="presOf" srcId="{C924BCB8-597A-48F8-93C3-3D1EB4014ABA}" destId="{B54BDA5B-E7B5-4DEA-8083-61C5AF1FE369}" srcOrd="0" destOrd="0" presId="urn:microsoft.com/office/officeart/2005/8/layout/hProcess9"/>
    <dgm:cxn modelId="{69703034-D9B0-4B17-BEFA-7DC7F21597CE}" srcId="{208D675E-833E-4A8F-8255-17011BE15303}" destId="{284960BC-6105-4E9A-8847-8EE0FA553FBF}" srcOrd="1" destOrd="0" parTransId="{C6B0A778-ACB8-4DF4-86C2-E331FC324232}" sibTransId="{2933D19D-005C-49AF-9674-D13AD2990967}"/>
    <dgm:cxn modelId="{A685983F-F525-437B-826D-D676E5C4CFA0}" srcId="{C924BCB8-597A-48F8-93C3-3D1EB4014ABA}" destId="{2A4A0A3A-9F35-455C-9BDB-C0636E31AFAB}" srcOrd="2" destOrd="0" parTransId="{2AE5D174-3C09-4C51-B9DB-A9DF1C40607F}" sibTransId="{2EBA6E9E-3E83-48EF-8DE3-8BDF5E980845}"/>
    <dgm:cxn modelId="{735B6440-565C-4BC2-AF54-F1A2EB4728E0}" type="presOf" srcId="{284960BC-6105-4E9A-8847-8EE0FA553FBF}" destId="{653827AD-76F6-4C82-BEC8-E9A8481F026E}" srcOrd="0" destOrd="2" presId="urn:microsoft.com/office/officeart/2005/8/layout/hProcess9"/>
    <dgm:cxn modelId="{85BAC61D-B07A-4065-BD6F-83816AB1D014}" type="presParOf" srcId="{B54BDA5B-E7B5-4DEA-8083-61C5AF1FE369}" destId="{665EF7D3-536D-42F3-AC99-CD1245EFF06F}" srcOrd="0" destOrd="0" presId="urn:microsoft.com/office/officeart/2005/8/layout/hProcess9"/>
    <dgm:cxn modelId="{812F9682-6EF3-4E4C-9AD3-9590B1863F3B}" type="presParOf" srcId="{B54BDA5B-E7B5-4DEA-8083-61C5AF1FE369}" destId="{216974CA-F8F3-4A8C-B1BD-EEC1B3943277}" srcOrd="1" destOrd="0" presId="urn:microsoft.com/office/officeart/2005/8/layout/hProcess9"/>
    <dgm:cxn modelId="{D46537E0-ED66-4691-AFF2-153C9254E89D}" type="presParOf" srcId="{216974CA-F8F3-4A8C-B1BD-EEC1B3943277}" destId="{653827AD-76F6-4C82-BEC8-E9A8481F026E}" srcOrd="0" destOrd="0" presId="urn:microsoft.com/office/officeart/2005/8/layout/hProcess9"/>
    <dgm:cxn modelId="{6D634FC2-167E-4DDE-A69E-88BABA6041E3}" type="presParOf" srcId="{216974CA-F8F3-4A8C-B1BD-EEC1B3943277}" destId="{BDED4E70-CAF2-4E62-9504-2DB4390AADA7}" srcOrd="1" destOrd="0" presId="urn:microsoft.com/office/officeart/2005/8/layout/hProcess9"/>
    <dgm:cxn modelId="{E30E0BAA-B4CF-45A6-80D3-51633D402118}" type="presParOf" srcId="{216974CA-F8F3-4A8C-B1BD-EEC1B3943277}" destId="{5699A48A-B7B8-44E4-8DDA-5615F52AC897}" srcOrd="2" destOrd="0" presId="urn:microsoft.com/office/officeart/2005/8/layout/hProcess9"/>
    <dgm:cxn modelId="{762C4307-15DC-4D64-8E72-BBA1FBCC79B0}" type="presParOf" srcId="{216974CA-F8F3-4A8C-B1BD-EEC1B3943277}" destId="{BBFD9DE3-9F85-4DEF-AC44-16AD58FF27B3}" srcOrd="3" destOrd="0" presId="urn:microsoft.com/office/officeart/2005/8/layout/hProcess9"/>
    <dgm:cxn modelId="{24B1ADD8-EF3D-4DF9-B5C0-E36D3135525E}" type="presParOf" srcId="{216974CA-F8F3-4A8C-B1BD-EEC1B3943277}" destId="{6B4B731D-13CE-438E-9630-D31C9594B348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65EF7D3-536D-42F3-AC99-CD1245EFF06F}">
      <dsp:nvSpPr>
        <dsp:cNvPr id="0" name=""/>
        <dsp:cNvSpPr/>
      </dsp:nvSpPr>
      <dsp:spPr>
        <a:xfrm>
          <a:off x="0" y="0"/>
          <a:ext cx="3886200" cy="2043112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53827AD-76F6-4C82-BEC8-E9A8481F026E}">
      <dsp:nvSpPr>
        <dsp:cNvPr id="0" name=""/>
        <dsp:cNvSpPr/>
      </dsp:nvSpPr>
      <dsp:spPr>
        <a:xfrm>
          <a:off x="154930" y="612933"/>
          <a:ext cx="1371600" cy="817244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400" kern="1200"/>
            <a:t>Make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IN" sz="1100" kern="1200"/>
            <a:t>Job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IN" sz="1100" kern="1200"/>
            <a:t>Online work</a:t>
          </a:r>
        </a:p>
      </dsp:txBody>
      <dsp:txXfrm>
        <a:off x="194825" y="652828"/>
        <a:ext cx="1291810" cy="737454"/>
      </dsp:txXfrm>
    </dsp:sp>
    <dsp:sp modelId="{5699A48A-B7B8-44E4-8DDA-5615F52AC897}">
      <dsp:nvSpPr>
        <dsp:cNvPr id="0" name=""/>
        <dsp:cNvSpPr/>
      </dsp:nvSpPr>
      <dsp:spPr>
        <a:xfrm>
          <a:off x="1600199" y="612933"/>
          <a:ext cx="1371600" cy="817244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400" kern="1200"/>
            <a:t>Spend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IN" sz="1100" kern="1200"/>
            <a:t>Food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IN" sz="1100" kern="1200"/>
            <a:t>Movies</a:t>
          </a:r>
        </a:p>
      </dsp:txBody>
      <dsp:txXfrm>
        <a:off x="1640094" y="652828"/>
        <a:ext cx="1291810" cy="737454"/>
      </dsp:txXfrm>
    </dsp:sp>
    <dsp:sp modelId="{6B4B731D-13CE-438E-9630-D31C9594B348}">
      <dsp:nvSpPr>
        <dsp:cNvPr id="0" name=""/>
        <dsp:cNvSpPr/>
      </dsp:nvSpPr>
      <dsp:spPr>
        <a:xfrm>
          <a:off x="3045469" y="612933"/>
          <a:ext cx="1371600" cy="817244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400" kern="1200"/>
            <a:t>Track Money</a:t>
          </a:r>
        </a:p>
      </dsp:txBody>
      <dsp:txXfrm>
        <a:off x="3085364" y="652828"/>
        <a:ext cx="1291810" cy="73745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pn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19050</xdr:rowOff>
    </xdr:from>
    <xdr:to>
      <xdr:col>10</xdr:col>
      <xdr:colOff>502158</xdr:colOff>
      <xdr:row>10</xdr:row>
      <xdr:rowOff>0</xdr:rowOff>
    </xdr:to>
    <xdr:sp macro="" textlink="">
      <xdr:nvSpPr>
        <xdr:cNvPr id="2" name="Left Arrow 1"/>
        <xdr:cNvSpPr/>
      </xdr:nvSpPr>
      <xdr:spPr>
        <a:xfrm>
          <a:off x="7991475" y="2590800"/>
          <a:ext cx="978408" cy="238125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</xdr:col>
      <xdr:colOff>352427</xdr:colOff>
      <xdr:row>1</xdr:row>
      <xdr:rowOff>9526</xdr:rowOff>
    </xdr:from>
    <xdr:to>
      <xdr:col>2</xdr:col>
      <xdr:colOff>838201</xdr:colOff>
      <xdr:row>1</xdr:row>
      <xdr:rowOff>449035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2" y="200026"/>
          <a:ext cx="485774" cy="439509"/>
        </a:xfrm>
        <a:prstGeom prst="rect">
          <a:avLst/>
        </a:prstGeom>
      </xdr:spPr>
    </xdr:pic>
    <xdr:clientData/>
  </xdr:twoCellAnchor>
  <xdr:twoCellAnchor>
    <xdr:from>
      <xdr:col>2</xdr:col>
      <xdr:colOff>523875</xdr:colOff>
      <xdr:row>16</xdr:row>
      <xdr:rowOff>185738</xdr:rowOff>
    </xdr:from>
    <xdr:to>
      <xdr:col>7</xdr:col>
      <xdr:colOff>428625</xdr:colOff>
      <xdr:row>27</xdr:row>
      <xdr:rowOff>133350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alesData-TEXT-IMPOR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orthwindDB-IMPORT.accdb" connectionId="1" autoFormatId="16" applyNumberFormats="0" applyBorderFormats="0" applyFontFormats="0" applyPatternFormats="0" applyAlignmentFormats="0" applyWidthHeightFormats="0">
  <queryTableRefresh nextId="12">
    <queryTableFields count="11">
      <queryTableField id="1" name="CustomerID" tableColumnId="1"/>
      <queryTableField id="2" name="CompanyName" tableColumnId="2"/>
      <queryTableField id="3" name="ContactName" tableColumnId="3"/>
      <queryTableField id="4" name="ContactTitle" tableColumnId="4"/>
      <queryTableField id="5" name="Address" tableColumnId="5"/>
      <queryTableField id="6" name="City" tableColumnId="6"/>
      <queryTableField id="7" name="Region" tableColumnId="7"/>
      <queryTableField id="8" name="PostalCode" tableColumnId="8"/>
      <queryTableField id="9" name="Country" tableColumnId="9"/>
      <queryTableField id="10" name="Phone" tableColumnId="10"/>
      <queryTableField id="11" name="Fax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NorthwindDB_IMPORT.accdb" displayName="Table_NorthwindDB_IMPORT.accdb" ref="A1:K92" tableType="queryTable" totalsRowShown="0">
  <autoFilter ref="A1:K92"/>
  <tableColumns count="11">
    <tableColumn id="1" uniqueName="1" name="CustomerID" queryTableFieldId="1"/>
    <tableColumn id="2" uniqueName="2" name="CompanyName" queryTableFieldId="2"/>
    <tableColumn id="3" uniqueName="3" name="ContactName" queryTableFieldId="3"/>
    <tableColumn id="4" uniqueName="4" name="ContactTitle" queryTableFieldId="4"/>
    <tableColumn id="5" uniqueName="5" name="Address" queryTableFieldId="5"/>
    <tableColumn id="6" uniqueName="6" name="City" queryTableFieldId="6"/>
    <tableColumn id="7" uniqueName="7" name="Region" queryTableFieldId="7"/>
    <tableColumn id="8" uniqueName="8" name="PostalCode" queryTableFieldId="8"/>
    <tableColumn id="9" uniqueName="9" name="Country" queryTableFieldId="9"/>
    <tableColumn id="10" uniqueName="10" name="Phone" queryTableFieldId="10"/>
    <tableColumn id="11" uniqueName="11" name="Fax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6"/>
  <sheetViews>
    <sheetView showWhiteSpace="0" topLeftCell="A10" zoomScaleNormal="100" zoomScalePageLayoutView="70" workbookViewId="0">
      <selection activeCell="K19" sqref="K19"/>
    </sheetView>
  </sheetViews>
  <sheetFormatPr defaultRowHeight="15" x14ac:dyDescent="0.25"/>
  <cols>
    <col min="2" max="2" width="10.7109375" customWidth="1"/>
    <col min="3" max="9" width="14" customWidth="1"/>
  </cols>
  <sheetData>
    <row r="2" spans="3:13" ht="36.75" x14ac:dyDescent="0.7">
      <c r="C2" s="16" t="s">
        <v>14</v>
      </c>
      <c r="D2" s="16"/>
      <c r="E2" s="16"/>
      <c r="F2" s="16"/>
      <c r="G2" s="16"/>
      <c r="H2" s="16"/>
      <c r="I2" s="16"/>
    </row>
    <row r="3" spans="3:13" ht="15.75" customHeight="1" x14ac:dyDescent="0.25"/>
    <row r="4" spans="3:13" ht="33.75" customHeight="1" thickBot="1" x14ac:dyDescent="0.45">
      <c r="C4" s="10" t="s">
        <v>0</v>
      </c>
      <c r="D4" s="11">
        <v>44562</v>
      </c>
      <c r="E4" s="11">
        <v>44593</v>
      </c>
      <c r="F4" s="11">
        <v>44621</v>
      </c>
      <c r="G4" s="11">
        <v>44652</v>
      </c>
      <c r="H4" s="12" t="s">
        <v>6</v>
      </c>
      <c r="I4" s="13" t="s">
        <v>8</v>
      </c>
    </row>
    <row r="5" spans="3:13" ht="20.25" customHeight="1" x14ac:dyDescent="0.25">
      <c r="C5" s="14" t="s">
        <v>1</v>
      </c>
      <c r="D5" s="5">
        <v>300</v>
      </c>
      <c r="E5" s="5">
        <f>600+300</f>
        <v>900</v>
      </c>
      <c r="F5" s="5">
        <v>300</v>
      </c>
      <c r="G5" s="5">
        <v>600</v>
      </c>
      <c r="H5" s="5">
        <f t="shared" ref="H5:H10" si="0">SUM(D5:G5)</f>
        <v>2100</v>
      </c>
      <c r="I5" s="7">
        <f>H5/$H$11</f>
        <v>5.4291623578076528E-2</v>
      </c>
    </row>
    <row r="6" spans="3:13" ht="20.25" customHeight="1" x14ac:dyDescent="0.25">
      <c r="C6" s="14" t="s">
        <v>2</v>
      </c>
      <c r="D6" s="6">
        <v>500</v>
      </c>
      <c r="E6" s="6">
        <v>2500</v>
      </c>
      <c r="F6" s="6">
        <v>1300</v>
      </c>
      <c r="G6" s="6">
        <v>1200</v>
      </c>
      <c r="H6" s="6">
        <f t="shared" si="0"/>
        <v>5500</v>
      </c>
      <c r="I6" s="7">
        <f t="shared" ref="I6:I11" si="1">H6/$H$11</f>
        <v>0.14219234746639089</v>
      </c>
    </row>
    <row r="7" spans="3:13" ht="20.25" customHeight="1" x14ac:dyDescent="0.25">
      <c r="C7" s="14" t="s">
        <v>3</v>
      </c>
      <c r="D7" s="6">
        <v>600</v>
      </c>
      <c r="E7" s="6">
        <v>0</v>
      </c>
      <c r="F7" s="6">
        <v>0</v>
      </c>
      <c r="G7" s="6">
        <v>0</v>
      </c>
      <c r="H7" s="6">
        <f t="shared" si="0"/>
        <v>600</v>
      </c>
      <c r="I7" s="7">
        <f t="shared" si="1"/>
        <v>1.5511892450879007E-2</v>
      </c>
    </row>
    <row r="8" spans="3:13" ht="20.25" customHeight="1" x14ac:dyDescent="0.25">
      <c r="C8" s="14" t="s">
        <v>4</v>
      </c>
      <c r="D8" s="6">
        <v>3500</v>
      </c>
      <c r="E8" s="6">
        <v>2580</v>
      </c>
      <c r="F8" s="6">
        <v>4000</v>
      </c>
      <c r="G8" s="6">
        <v>2500</v>
      </c>
      <c r="H8" s="6">
        <f t="shared" si="0"/>
        <v>12580</v>
      </c>
      <c r="I8" s="7">
        <f t="shared" si="1"/>
        <v>0.32523267838676317</v>
      </c>
    </row>
    <row r="9" spans="3:13" ht="20.25" customHeight="1" x14ac:dyDescent="0.25">
      <c r="C9" s="14" t="s">
        <v>5</v>
      </c>
      <c r="D9" s="6">
        <v>100</v>
      </c>
      <c r="E9" s="6">
        <v>0</v>
      </c>
      <c r="F9" s="6">
        <v>0</v>
      </c>
      <c r="G9" s="6">
        <v>0</v>
      </c>
      <c r="H9" s="6">
        <f t="shared" si="0"/>
        <v>100</v>
      </c>
      <c r="I9" s="7">
        <f t="shared" si="1"/>
        <v>2.5853154084798345E-3</v>
      </c>
      <c r="M9" t="s">
        <v>9</v>
      </c>
    </row>
    <row r="10" spans="3:13" ht="20.25" customHeight="1" x14ac:dyDescent="0.25">
      <c r="C10" s="14" t="s">
        <v>7</v>
      </c>
      <c r="D10" s="6">
        <v>0</v>
      </c>
      <c r="E10" s="6">
        <v>5000</v>
      </c>
      <c r="F10" s="6">
        <v>5000</v>
      </c>
      <c r="G10" s="6">
        <v>7800</v>
      </c>
      <c r="H10" s="6">
        <f t="shared" si="0"/>
        <v>17800</v>
      </c>
      <c r="I10" s="7">
        <f t="shared" si="1"/>
        <v>0.46018614270941055</v>
      </c>
    </row>
    <row r="11" spans="3:13" ht="20.25" customHeight="1" x14ac:dyDescent="0.25">
      <c r="C11" s="15" t="s">
        <v>6</v>
      </c>
      <c r="D11" s="8">
        <f>SUM(D5:D10)</f>
        <v>5000</v>
      </c>
      <c r="E11" s="8">
        <f>SUM(E5:E10)</f>
        <v>10980</v>
      </c>
      <c r="F11" s="8">
        <f>SUM(F5:F10)</f>
        <v>10600</v>
      </c>
      <c r="G11" s="8">
        <f>SUM(G5:G10)</f>
        <v>12100</v>
      </c>
      <c r="H11" s="8">
        <f>SUM(H5:H10)</f>
        <v>38680</v>
      </c>
      <c r="I11" s="9">
        <f t="shared" si="1"/>
        <v>1</v>
      </c>
    </row>
    <row r="13" spans="3:13" x14ac:dyDescent="0.25">
      <c r="C13" s="3" t="s">
        <v>10</v>
      </c>
      <c r="D13" s="4">
        <f>MIN(D5:D10)</f>
        <v>0</v>
      </c>
      <c r="E13" s="4">
        <f>MIN(E5:E10)</f>
        <v>0</v>
      </c>
      <c r="F13" s="4">
        <f>MIN(F5:F10)</f>
        <v>0</v>
      </c>
      <c r="G13" s="4">
        <f>MIN(G5:G10)</f>
        <v>0</v>
      </c>
      <c r="H13" s="4">
        <f>MIN(H5:H10)</f>
        <v>100</v>
      </c>
    </row>
    <row r="14" spans="3:13" x14ac:dyDescent="0.25">
      <c r="C14" s="3" t="s">
        <v>11</v>
      </c>
      <c r="D14" s="4">
        <f>MAX(D5:D10)</f>
        <v>3500</v>
      </c>
      <c r="E14" s="4">
        <f>MAX(E5:E10)</f>
        <v>5000</v>
      </c>
      <c r="F14" s="4">
        <f>MAX(F5:F10)</f>
        <v>5000</v>
      </c>
      <c r="G14" s="4">
        <f>MAX(G5:G10)</f>
        <v>7800</v>
      </c>
      <c r="H14" s="4">
        <f>MAX(H5:H10)</f>
        <v>17800</v>
      </c>
      <c r="L14" s="1"/>
    </row>
    <row r="15" spans="3:13" x14ac:dyDescent="0.25">
      <c r="C15" s="3" t="s">
        <v>12</v>
      </c>
      <c r="D15" s="4">
        <f>AVERAGE(D5:D10)</f>
        <v>833.33333333333337</v>
      </c>
      <c r="E15" s="4">
        <f>AVERAGE(E5:E10)</f>
        <v>1830</v>
      </c>
      <c r="F15" s="4">
        <f>AVERAGE(F5:F10)</f>
        <v>1766.6666666666667</v>
      </c>
      <c r="G15" s="4">
        <f>AVERAGE(G5:G10)</f>
        <v>2016.6666666666667</v>
      </c>
      <c r="H15" s="4">
        <f>AVERAGE(H5:H10)</f>
        <v>6446.666666666667</v>
      </c>
    </row>
    <row r="16" spans="3:13" x14ac:dyDescent="0.25">
      <c r="C16" s="3" t="s">
        <v>13</v>
      </c>
      <c r="D16" s="4">
        <f>COUNT(D5:D10)</f>
        <v>6</v>
      </c>
      <c r="E16" s="4">
        <f>COUNT(E5:E10)</f>
        <v>6</v>
      </c>
      <c r="F16" s="4">
        <f>COUNT(F5:F10)</f>
        <v>6</v>
      </c>
      <c r="G16" s="4">
        <f>COUNT(G5:G10)</f>
        <v>6</v>
      </c>
      <c r="H16" s="4">
        <f>COUNT(H5:H10)</f>
        <v>6</v>
      </c>
      <c r="K16" s="2"/>
    </row>
  </sheetData>
  <mergeCells count="1">
    <mergeCell ref="C2:I2"/>
  </mergeCells>
  <conditionalFormatting sqref="D5:G10">
    <cfRule type="cellIs" dxfId="0" priority="1" operator="greaterThan">
      <formula>1500</formula>
    </cfRule>
  </conditionalFormatting>
  <printOptions horizontalCentered="1"/>
  <pageMargins left="0.23622047244094491" right="0.23622047244094491" top="0.35433070866141736" bottom="0.6875" header="0" footer="0.31496062992125984"/>
  <pageSetup scale="110" orientation="landscape" r:id="rId1"/>
  <headerFooter>
    <oddHeader>&amp;LMonthly Budget-2022&amp;RHamad Baseer</oddHeader>
    <oddFooter>&amp;L&amp;Z&amp;F&amp;R&amp;P</oddFooter>
  </headerFooter>
  <ignoredErrors>
    <ignoredError sqref="D11:G11 D13:H1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5"/>
  <sheetViews>
    <sheetView workbookViewId="0">
      <selection activeCell="B5" sqref="B5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13.28515625" bestFit="1" customWidth="1"/>
    <col min="4" max="4" width="11.7109375" bestFit="1" customWidth="1"/>
    <col min="5" max="5" width="7.42578125" bestFit="1" customWidth="1"/>
    <col min="6" max="6" width="10.5703125" bestFit="1" customWidth="1"/>
    <col min="7" max="7" width="5.5703125" bestFit="1" customWidth="1"/>
    <col min="8" max="8" width="7.5703125" bestFit="1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>
        <v>2013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>
        <v>1597</v>
      </c>
      <c r="H2">
        <v>1</v>
      </c>
    </row>
    <row r="3" spans="1:8" x14ac:dyDescent="0.25">
      <c r="A3">
        <v>2013</v>
      </c>
      <c r="B3" t="s">
        <v>23</v>
      </c>
      <c r="C3" t="s">
        <v>24</v>
      </c>
      <c r="D3" t="s">
        <v>25</v>
      </c>
      <c r="E3" t="s">
        <v>26</v>
      </c>
      <c r="F3" t="s">
        <v>28</v>
      </c>
      <c r="G3">
        <v>7841</v>
      </c>
      <c r="H3">
        <v>2</v>
      </c>
    </row>
    <row r="4" spans="1:8" x14ac:dyDescent="0.25">
      <c r="A4">
        <v>2013</v>
      </c>
      <c r="B4" t="s">
        <v>23</v>
      </c>
      <c r="C4" t="s">
        <v>29</v>
      </c>
      <c r="D4" t="s">
        <v>25</v>
      </c>
      <c r="E4" t="s">
        <v>26</v>
      </c>
      <c r="F4" t="s">
        <v>30</v>
      </c>
      <c r="G4">
        <v>5962</v>
      </c>
      <c r="H4">
        <v>3</v>
      </c>
    </row>
    <row r="5" spans="1:8" x14ac:dyDescent="0.25">
      <c r="A5">
        <v>2013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>
        <v>1597</v>
      </c>
      <c r="H5">
        <v>4</v>
      </c>
    </row>
    <row r="6" spans="1:8" x14ac:dyDescent="0.25">
      <c r="A6">
        <v>2013</v>
      </c>
      <c r="B6" t="s">
        <v>23</v>
      </c>
      <c r="C6" t="s">
        <v>24</v>
      </c>
      <c r="D6" t="s">
        <v>25</v>
      </c>
      <c r="E6" t="s">
        <v>26</v>
      </c>
      <c r="F6" t="s">
        <v>28</v>
      </c>
      <c r="G6">
        <v>7841</v>
      </c>
      <c r="H6">
        <v>5</v>
      </c>
    </row>
    <row r="7" spans="1:8" x14ac:dyDescent="0.25">
      <c r="A7">
        <v>2013</v>
      </c>
      <c r="B7" t="s">
        <v>23</v>
      </c>
      <c r="C7" t="s">
        <v>29</v>
      </c>
      <c r="D7" t="s">
        <v>25</v>
      </c>
      <c r="E7" t="s">
        <v>26</v>
      </c>
      <c r="F7" t="s">
        <v>30</v>
      </c>
      <c r="G7">
        <v>5962</v>
      </c>
      <c r="H7">
        <v>6</v>
      </c>
    </row>
    <row r="8" spans="1:8" x14ac:dyDescent="0.25">
      <c r="A8">
        <v>2013</v>
      </c>
      <c r="B8" t="s">
        <v>23</v>
      </c>
      <c r="C8" t="s">
        <v>29</v>
      </c>
      <c r="D8" t="s">
        <v>31</v>
      </c>
      <c r="E8" t="s">
        <v>32</v>
      </c>
      <c r="F8" t="s">
        <v>33</v>
      </c>
      <c r="G8">
        <v>9731</v>
      </c>
      <c r="H8">
        <v>7</v>
      </c>
    </row>
    <row r="9" spans="1:8" x14ac:dyDescent="0.25">
      <c r="A9">
        <v>2013</v>
      </c>
      <c r="B9" t="s">
        <v>23</v>
      </c>
      <c r="C9" t="s">
        <v>34</v>
      </c>
      <c r="D9" t="s">
        <v>31</v>
      </c>
      <c r="E9" t="s">
        <v>32</v>
      </c>
      <c r="F9" t="s">
        <v>35</v>
      </c>
      <c r="G9">
        <v>5862</v>
      </c>
      <c r="H9">
        <v>8</v>
      </c>
    </row>
    <row r="10" spans="1:8" x14ac:dyDescent="0.25">
      <c r="A10">
        <v>2013</v>
      </c>
      <c r="B10" t="s">
        <v>23</v>
      </c>
      <c r="C10" t="s">
        <v>29</v>
      </c>
      <c r="D10" t="s">
        <v>31</v>
      </c>
      <c r="E10" t="s">
        <v>32</v>
      </c>
      <c r="F10" t="s">
        <v>33</v>
      </c>
      <c r="G10">
        <v>9731</v>
      </c>
      <c r="H10">
        <v>9</v>
      </c>
    </row>
    <row r="11" spans="1:8" x14ac:dyDescent="0.25">
      <c r="A11">
        <v>2013</v>
      </c>
      <c r="B11" t="s">
        <v>23</v>
      </c>
      <c r="C11" t="s">
        <v>34</v>
      </c>
      <c r="D11" t="s">
        <v>31</v>
      </c>
      <c r="E11" t="s">
        <v>32</v>
      </c>
      <c r="F11" t="s">
        <v>35</v>
      </c>
      <c r="G11">
        <v>5862</v>
      </c>
      <c r="H11">
        <v>10</v>
      </c>
    </row>
    <row r="12" spans="1:8" x14ac:dyDescent="0.25">
      <c r="A12">
        <v>2013</v>
      </c>
      <c r="B12" t="s">
        <v>23</v>
      </c>
      <c r="C12" t="s">
        <v>24</v>
      </c>
      <c r="D12" t="s">
        <v>36</v>
      </c>
      <c r="E12" t="s">
        <v>37</v>
      </c>
      <c r="F12" t="s">
        <v>38</v>
      </c>
      <c r="G12">
        <v>5623</v>
      </c>
      <c r="H12">
        <v>11</v>
      </c>
    </row>
    <row r="13" spans="1:8" x14ac:dyDescent="0.25">
      <c r="A13">
        <v>2013</v>
      </c>
      <c r="B13" t="s">
        <v>23</v>
      </c>
      <c r="C13" t="s">
        <v>24</v>
      </c>
      <c r="D13" t="s">
        <v>36</v>
      </c>
      <c r="E13" t="s">
        <v>37</v>
      </c>
      <c r="F13" t="s">
        <v>39</v>
      </c>
      <c r="G13">
        <v>4879</v>
      </c>
      <c r="H13">
        <v>12</v>
      </c>
    </row>
    <row r="14" spans="1:8" x14ac:dyDescent="0.25">
      <c r="A14">
        <v>2013</v>
      </c>
      <c r="B14" t="s">
        <v>23</v>
      </c>
      <c r="C14" t="s">
        <v>24</v>
      </c>
      <c r="D14" t="s">
        <v>36</v>
      </c>
      <c r="E14" t="s">
        <v>37</v>
      </c>
      <c r="F14" t="s">
        <v>38</v>
      </c>
      <c r="G14">
        <v>5623</v>
      </c>
      <c r="H14">
        <v>13</v>
      </c>
    </row>
    <row r="15" spans="1:8" x14ac:dyDescent="0.25">
      <c r="A15">
        <v>2013</v>
      </c>
      <c r="B15" t="s">
        <v>23</v>
      </c>
      <c r="C15" t="s">
        <v>24</v>
      </c>
      <c r="D15" t="s">
        <v>36</v>
      </c>
      <c r="E15" t="s">
        <v>37</v>
      </c>
      <c r="F15" t="s">
        <v>39</v>
      </c>
      <c r="G15">
        <v>4879</v>
      </c>
      <c r="H15">
        <v>14</v>
      </c>
    </row>
    <row r="16" spans="1:8" x14ac:dyDescent="0.25">
      <c r="A16">
        <v>2013</v>
      </c>
      <c r="B16" t="s">
        <v>23</v>
      </c>
      <c r="C16" t="s">
        <v>40</v>
      </c>
      <c r="D16" t="s">
        <v>41</v>
      </c>
      <c r="E16" t="s">
        <v>42</v>
      </c>
      <c r="F16" t="s">
        <v>43</v>
      </c>
      <c r="G16">
        <v>2369</v>
      </c>
      <c r="H16">
        <v>15</v>
      </c>
    </row>
    <row r="17" spans="1:8" x14ac:dyDescent="0.25">
      <c r="A17">
        <v>2013</v>
      </c>
      <c r="B17" t="s">
        <v>23</v>
      </c>
      <c r="C17" t="s">
        <v>40</v>
      </c>
      <c r="D17" t="s">
        <v>41</v>
      </c>
      <c r="E17" t="s">
        <v>42</v>
      </c>
      <c r="F17" t="s">
        <v>43</v>
      </c>
      <c r="G17">
        <v>2369</v>
      </c>
      <c r="H17">
        <v>16</v>
      </c>
    </row>
    <row r="18" spans="1:8" x14ac:dyDescent="0.25">
      <c r="A18">
        <v>2013</v>
      </c>
      <c r="B18" t="s">
        <v>23</v>
      </c>
      <c r="C18" t="s">
        <v>29</v>
      </c>
      <c r="D18" t="s">
        <v>44</v>
      </c>
      <c r="E18" t="s">
        <v>32</v>
      </c>
      <c r="F18" t="s">
        <v>33</v>
      </c>
      <c r="G18">
        <v>9731</v>
      </c>
      <c r="H18">
        <v>17</v>
      </c>
    </row>
    <row r="19" spans="1:8" x14ac:dyDescent="0.25">
      <c r="A19">
        <v>2013</v>
      </c>
      <c r="B19" t="s">
        <v>23</v>
      </c>
      <c r="C19" t="s">
        <v>34</v>
      </c>
      <c r="D19" t="s">
        <v>44</v>
      </c>
      <c r="E19" t="s">
        <v>32</v>
      </c>
      <c r="F19" t="s">
        <v>35</v>
      </c>
      <c r="G19">
        <v>5862</v>
      </c>
      <c r="H19">
        <v>18</v>
      </c>
    </row>
    <row r="20" spans="1:8" x14ac:dyDescent="0.25">
      <c r="A20">
        <v>2013</v>
      </c>
      <c r="B20" t="s">
        <v>23</v>
      </c>
      <c r="C20" t="s">
        <v>29</v>
      </c>
      <c r="D20" t="s">
        <v>44</v>
      </c>
      <c r="E20" t="s">
        <v>32</v>
      </c>
      <c r="F20" t="s">
        <v>33</v>
      </c>
      <c r="G20">
        <v>9731</v>
      </c>
      <c r="H20">
        <v>19</v>
      </c>
    </row>
    <row r="21" spans="1:8" x14ac:dyDescent="0.25">
      <c r="A21">
        <v>2013</v>
      </c>
      <c r="B21" t="s">
        <v>23</v>
      </c>
      <c r="C21" t="s">
        <v>34</v>
      </c>
      <c r="D21" t="s">
        <v>44</v>
      </c>
      <c r="E21" t="s">
        <v>32</v>
      </c>
      <c r="F21" t="s">
        <v>35</v>
      </c>
      <c r="G21">
        <v>5862</v>
      </c>
      <c r="H21">
        <v>20</v>
      </c>
    </row>
    <row r="22" spans="1:8" x14ac:dyDescent="0.25">
      <c r="A22">
        <v>2013</v>
      </c>
      <c r="B22" t="s">
        <v>45</v>
      </c>
      <c r="C22" t="s">
        <v>24</v>
      </c>
      <c r="D22" t="s">
        <v>25</v>
      </c>
      <c r="E22" t="s">
        <v>26</v>
      </c>
      <c r="F22" t="s">
        <v>46</v>
      </c>
      <c r="G22">
        <v>3258</v>
      </c>
      <c r="H22">
        <v>21</v>
      </c>
    </row>
    <row r="23" spans="1:8" x14ac:dyDescent="0.25">
      <c r="A23">
        <v>2013</v>
      </c>
      <c r="B23" t="s">
        <v>45</v>
      </c>
      <c r="C23" t="s">
        <v>24</v>
      </c>
      <c r="D23" t="s">
        <v>25</v>
      </c>
      <c r="E23" t="s">
        <v>26</v>
      </c>
      <c r="F23" t="s">
        <v>46</v>
      </c>
      <c r="G23">
        <v>3258</v>
      </c>
      <c r="H23">
        <v>22</v>
      </c>
    </row>
    <row r="24" spans="1:8" x14ac:dyDescent="0.25">
      <c r="A24">
        <v>2013</v>
      </c>
      <c r="B24" t="s">
        <v>45</v>
      </c>
      <c r="C24" t="s">
        <v>34</v>
      </c>
      <c r="D24" t="s">
        <v>31</v>
      </c>
      <c r="E24" t="s">
        <v>32</v>
      </c>
      <c r="F24" t="s">
        <v>47</v>
      </c>
      <c r="G24">
        <v>7415</v>
      </c>
      <c r="H24">
        <v>23</v>
      </c>
    </row>
    <row r="25" spans="1:8" x14ac:dyDescent="0.25">
      <c r="A25">
        <v>2013</v>
      </c>
      <c r="B25" t="s">
        <v>45</v>
      </c>
      <c r="C25" t="s">
        <v>24</v>
      </c>
      <c r="D25" t="s">
        <v>31</v>
      </c>
      <c r="E25" t="s">
        <v>32</v>
      </c>
      <c r="F25" t="s">
        <v>48</v>
      </c>
      <c r="G25">
        <v>8952</v>
      </c>
      <c r="H25">
        <v>24</v>
      </c>
    </row>
    <row r="26" spans="1:8" x14ac:dyDescent="0.25">
      <c r="A26">
        <v>2013</v>
      </c>
      <c r="B26" t="s">
        <v>45</v>
      </c>
      <c r="C26" t="s">
        <v>34</v>
      </c>
      <c r="D26" t="s">
        <v>31</v>
      </c>
      <c r="E26" t="s">
        <v>32</v>
      </c>
      <c r="F26" t="s">
        <v>47</v>
      </c>
      <c r="G26">
        <v>7415</v>
      </c>
      <c r="H26">
        <v>25</v>
      </c>
    </row>
    <row r="27" spans="1:8" x14ac:dyDescent="0.25">
      <c r="A27">
        <v>2013</v>
      </c>
      <c r="B27" t="s">
        <v>45</v>
      </c>
      <c r="C27" t="s">
        <v>24</v>
      </c>
      <c r="D27" t="s">
        <v>31</v>
      </c>
      <c r="E27" t="s">
        <v>32</v>
      </c>
      <c r="F27" t="s">
        <v>48</v>
      </c>
      <c r="G27">
        <v>8952</v>
      </c>
      <c r="H27">
        <v>26</v>
      </c>
    </row>
    <row r="28" spans="1:8" x14ac:dyDescent="0.25">
      <c r="A28">
        <v>2013</v>
      </c>
      <c r="B28" t="s">
        <v>45</v>
      </c>
      <c r="C28" t="s">
        <v>29</v>
      </c>
      <c r="D28" t="s">
        <v>36</v>
      </c>
      <c r="E28" t="s">
        <v>37</v>
      </c>
      <c r="F28" t="s">
        <v>49</v>
      </c>
      <c r="G28">
        <v>2598</v>
      </c>
      <c r="H28">
        <v>27</v>
      </c>
    </row>
    <row r="29" spans="1:8" x14ac:dyDescent="0.25">
      <c r="A29">
        <v>2013</v>
      </c>
      <c r="B29" t="s">
        <v>45</v>
      </c>
      <c r="C29" t="s">
        <v>29</v>
      </c>
      <c r="D29" t="s">
        <v>36</v>
      </c>
      <c r="E29" t="s">
        <v>37</v>
      </c>
      <c r="F29" t="s">
        <v>50</v>
      </c>
      <c r="G29">
        <v>5888</v>
      </c>
      <c r="H29">
        <v>28</v>
      </c>
    </row>
    <row r="30" spans="1:8" x14ac:dyDescent="0.25">
      <c r="A30">
        <v>2013</v>
      </c>
      <c r="B30" t="s">
        <v>45</v>
      </c>
      <c r="C30" t="s">
        <v>29</v>
      </c>
      <c r="D30" t="s">
        <v>36</v>
      </c>
      <c r="E30" t="s">
        <v>37</v>
      </c>
      <c r="F30" t="s">
        <v>49</v>
      </c>
      <c r="G30">
        <v>2598</v>
      </c>
      <c r="H30">
        <v>29</v>
      </c>
    </row>
    <row r="31" spans="1:8" x14ac:dyDescent="0.25">
      <c r="A31">
        <v>2013</v>
      </c>
      <c r="B31" t="s">
        <v>45</v>
      </c>
      <c r="C31" t="s">
        <v>29</v>
      </c>
      <c r="D31" t="s">
        <v>36</v>
      </c>
      <c r="E31" t="s">
        <v>37</v>
      </c>
      <c r="F31" t="s">
        <v>50</v>
      </c>
      <c r="G31">
        <v>5888</v>
      </c>
      <c r="H31">
        <v>30</v>
      </c>
    </row>
    <row r="32" spans="1:8" x14ac:dyDescent="0.25">
      <c r="A32">
        <v>2013</v>
      </c>
      <c r="B32" t="s">
        <v>45</v>
      </c>
      <c r="C32" t="s">
        <v>34</v>
      </c>
      <c r="D32" t="s">
        <v>41</v>
      </c>
      <c r="E32" t="s">
        <v>42</v>
      </c>
      <c r="F32" t="s">
        <v>47</v>
      </c>
      <c r="G32">
        <v>7415</v>
      </c>
      <c r="H32">
        <v>31</v>
      </c>
    </row>
    <row r="33" spans="1:8" x14ac:dyDescent="0.25">
      <c r="A33">
        <v>2013</v>
      </c>
      <c r="B33" t="s">
        <v>45</v>
      </c>
      <c r="C33" t="s">
        <v>29</v>
      </c>
      <c r="D33" t="s">
        <v>41</v>
      </c>
      <c r="E33" t="s">
        <v>42</v>
      </c>
      <c r="F33" t="s">
        <v>51</v>
      </c>
      <c r="G33">
        <v>9765</v>
      </c>
      <c r="H33">
        <v>32</v>
      </c>
    </row>
    <row r="34" spans="1:8" x14ac:dyDescent="0.25">
      <c r="A34">
        <v>2013</v>
      </c>
      <c r="B34" t="s">
        <v>45</v>
      </c>
      <c r="C34" t="s">
        <v>34</v>
      </c>
      <c r="D34" t="s">
        <v>41</v>
      </c>
      <c r="E34" t="s">
        <v>42</v>
      </c>
      <c r="F34" t="s">
        <v>47</v>
      </c>
      <c r="G34">
        <v>7415</v>
      </c>
      <c r="H34">
        <v>33</v>
      </c>
    </row>
    <row r="35" spans="1:8" x14ac:dyDescent="0.25">
      <c r="A35">
        <v>2013</v>
      </c>
      <c r="B35" t="s">
        <v>45</v>
      </c>
      <c r="C35" t="s">
        <v>29</v>
      </c>
      <c r="D35" t="s">
        <v>41</v>
      </c>
      <c r="E35" t="s">
        <v>42</v>
      </c>
      <c r="F35" t="s">
        <v>51</v>
      </c>
      <c r="G35">
        <v>9765</v>
      </c>
      <c r="H35">
        <v>34</v>
      </c>
    </row>
    <row r="36" spans="1:8" x14ac:dyDescent="0.25">
      <c r="A36">
        <v>2013</v>
      </c>
      <c r="B36" t="s">
        <v>45</v>
      </c>
      <c r="C36" t="s">
        <v>24</v>
      </c>
      <c r="D36" t="s">
        <v>44</v>
      </c>
      <c r="E36" t="s">
        <v>32</v>
      </c>
      <c r="F36" t="s">
        <v>48</v>
      </c>
      <c r="G36">
        <v>8952</v>
      </c>
      <c r="H36">
        <v>35</v>
      </c>
    </row>
    <row r="37" spans="1:8" x14ac:dyDescent="0.25">
      <c r="A37">
        <v>2013</v>
      </c>
      <c r="B37" t="s">
        <v>45</v>
      </c>
      <c r="C37" t="s">
        <v>40</v>
      </c>
      <c r="D37" t="s">
        <v>44</v>
      </c>
      <c r="E37" t="s">
        <v>32</v>
      </c>
      <c r="F37" t="s">
        <v>52</v>
      </c>
      <c r="G37">
        <v>4987</v>
      </c>
      <c r="H37">
        <v>36</v>
      </c>
    </row>
    <row r="38" spans="1:8" x14ac:dyDescent="0.25">
      <c r="A38">
        <v>2013</v>
      </c>
      <c r="B38" t="s">
        <v>45</v>
      </c>
      <c r="C38" t="s">
        <v>24</v>
      </c>
      <c r="D38" t="s">
        <v>44</v>
      </c>
      <c r="E38" t="s">
        <v>32</v>
      </c>
      <c r="F38" t="s">
        <v>48</v>
      </c>
      <c r="G38">
        <v>8952</v>
      </c>
      <c r="H38">
        <v>37</v>
      </c>
    </row>
    <row r="39" spans="1:8" x14ac:dyDescent="0.25">
      <c r="A39">
        <v>2013</v>
      </c>
      <c r="B39" t="s">
        <v>45</v>
      </c>
      <c r="C39" t="s">
        <v>40</v>
      </c>
      <c r="D39" t="s">
        <v>44</v>
      </c>
      <c r="E39" t="s">
        <v>32</v>
      </c>
      <c r="F39" t="s">
        <v>52</v>
      </c>
      <c r="G39">
        <v>4987</v>
      </c>
      <c r="H39">
        <v>38</v>
      </c>
    </row>
    <row r="40" spans="1:8" x14ac:dyDescent="0.25">
      <c r="A40">
        <v>2013</v>
      </c>
      <c r="B40" t="s">
        <v>53</v>
      </c>
      <c r="C40" t="s">
        <v>34</v>
      </c>
      <c r="D40" t="s">
        <v>25</v>
      </c>
      <c r="E40" t="s">
        <v>26</v>
      </c>
      <c r="F40" t="s">
        <v>54</v>
      </c>
      <c r="G40">
        <v>9746</v>
      </c>
      <c r="H40">
        <v>39</v>
      </c>
    </row>
    <row r="41" spans="1:8" x14ac:dyDescent="0.25">
      <c r="A41">
        <v>2013</v>
      </c>
      <c r="B41" t="s">
        <v>53</v>
      </c>
      <c r="C41" t="s">
        <v>24</v>
      </c>
      <c r="D41" t="s">
        <v>25</v>
      </c>
      <c r="E41" t="s">
        <v>26</v>
      </c>
      <c r="F41" t="s">
        <v>55</v>
      </c>
      <c r="G41">
        <v>578</v>
      </c>
      <c r="H41">
        <v>40</v>
      </c>
    </row>
    <row r="42" spans="1:8" x14ac:dyDescent="0.25">
      <c r="A42">
        <v>2013</v>
      </c>
      <c r="B42" t="s">
        <v>53</v>
      </c>
      <c r="C42" t="s">
        <v>34</v>
      </c>
      <c r="D42" t="s">
        <v>25</v>
      </c>
      <c r="E42" t="s">
        <v>26</v>
      </c>
      <c r="F42" t="s">
        <v>54</v>
      </c>
      <c r="G42">
        <v>9746</v>
      </c>
      <c r="H42">
        <v>41</v>
      </c>
    </row>
    <row r="43" spans="1:8" x14ac:dyDescent="0.25">
      <c r="A43">
        <v>2013</v>
      </c>
      <c r="B43" t="s">
        <v>53</v>
      </c>
      <c r="C43" t="s">
        <v>24</v>
      </c>
      <c r="D43" t="s">
        <v>25</v>
      </c>
      <c r="E43" t="s">
        <v>26</v>
      </c>
      <c r="F43" t="s">
        <v>55</v>
      </c>
      <c r="G43">
        <v>578</v>
      </c>
      <c r="H43">
        <v>42</v>
      </c>
    </row>
    <row r="44" spans="1:8" x14ac:dyDescent="0.25">
      <c r="A44">
        <v>2013</v>
      </c>
      <c r="B44" t="s">
        <v>53</v>
      </c>
      <c r="C44" t="s">
        <v>34</v>
      </c>
      <c r="D44" t="s">
        <v>31</v>
      </c>
      <c r="E44" t="s">
        <v>32</v>
      </c>
      <c r="F44" t="s">
        <v>54</v>
      </c>
      <c r="G44">
        <v>9746</v>
      </c>
      <c r="H44">
        <v>43</v>
      </c>
    </row>
    <row r="45" spans="1:8" x14ac:dyDescent="0.25">
      <c r="A45">
        <v>2013</v>
      </c>
      <c r="B45" t="s">
        <v>53</v>
      </c>
      <c r="C45" t="s">
        <v>24</v>
      </c>
      <c r="D45" t="s">
        <v>31</v>
      </c>
      <c r="E45" t="s">
        <v>32</v>
      </c>
      <c r="F45" t="s">
        <v>56</v>
      </c>
      <c r="G45">
        <v>3587</v>
      </c>
      <c r="H45">
        <v>44</v>
      </c>
    </row>
    <row r="46" spans="1:8" x14ac:dyDescent="0.25">
      <c r="A46">
        <v>2013</v>
      </c>
      <c r="B46" t="s">
        <v>53</v>
      </c>
      <c r="C46" t="s">
        <v>34</v>
      </c>
      <c r="D46" t="s">
        <v>31</v>
      </c>
      <c r="E46" t="s">
        <v>32</v>
      </c>
      <c r="F46" t="s">
        <v>54</v>
      </c>
      <c r="G46">
        <v>9746</v>
      </c>
      <c r="H46">
        <v>45</v>
      </c>
    </row>
    <row r="47" spans="1:8" x14ac:dyDescent="0.25">
      <c r="A47">
        <v>2013</v>
      </c>
      <c r="B47" t="s">
        <v>53</v>
      </c>
      <c r="C47" t="s">
        <v>24</v>
      </c>
      <c r="D47" t="s">
        <v>31</v>
      </c>
      <c r="E47" t="s">
        <v>32</v>
      </c>
      <c r="F47" t="s">
        <v>56</v>
      </c>
      <c r="G47">
        <v>3587</v>
      </c>
      <c r="H47">
        <v>46</v>
      </c>
    </row>
    <row r="48" spans="1:8" x14ac:dyDescent="0.25">
      <c r="A48">
        <v>2013</v>
      </c>
      <c r="B48" t="s">
        <v>53</v>
      </c>
      <c r="C48" t="s">
        <v>34</v>
      </c>
      <c r="D48" t="s">
        <v>36</v>
      </c>
      <c r="E48" t="s">
        <v>37</v>
      </c>
      <c r="F48" t="s">
        <v>57</v>
      </c>
      <c r="G48">
        <v>2365</v>
      </c>
      <c r="H48">
        <v>47</v>
      </c>
    </row>
    <row r="49" spans="1:8" x14ac:dyDescent="0.25">
      <c r="A49">
        <v>2013</v>
      </c>
      <c r="B49" t="s">
        <v>53</v>
      </c>
      <c r="C49" t="s">
        <v>29</v>
      </c>
      <c r="D49" t="s">
        <v>36</v>
      </c>
      <c r="E49" t="s">
        <v>37</v>
      </c>
      <c r="F49" t="s">
        <v>33</v>
      </c>
      <c r="G49">
        <v>9731</v>
      </c>
      <c r="H49">
        <v>48</v>
      </c>
    </row>
    <row r="50" spans="1:8" x14ac:dyDescent="0.25">
      <c r="A50">
        <v>2013</v>
      </c>
      <c r="B50" t="s">
        <v>53</v>
      </c>
      <c r="C50" t="s">
        <v>34</v>
      </c>
      <c r="D50" t="s">
        <v>36</v>
      </c>
      <c r="E50" t="s">
        <v>37</v>
      </c>
      <c r="F50" t="s">
        <v>57</v>
      </c>
      <c r="G50">
        <v>2365</v>
      </c>
      <c r="H50">
        <v>49</v>
      </c>
    </row>
    <row r="51" spans="1:8" x14ac:dyDescent="0.25">
      <c r="A51">
        <v>2013</v>
      </c>
      <c r="B51" t="s">
        <v>53</v>
      </c>
      <c r="C51" t="s">
        <v>29</v>
      </c>
      <c r="D51" t="s">
        <v>36</v>
      </c>
      <c r="E51" t="s">
        <v>37</v>
      </c>
      <c r="F51" t="s">
        <v>33</v>
      </c>
      <c r="G51">
        <v>9731</v>
      </c>
      <c r="H51">
        <v>50</v>
      </c>
    </row>
    <row r="52" spans="1:8" x14ac:dyDescent="0.25">
      <c r="A52">
        <v>2013</v>
      </c>
      <c r="B52" t="s">
        <v>53</v>
      </c>
      <c r="C52" t="s">
        <v>29</v>
      </c>
      <c r="D52" t="s">
        <v>41</v>
      </c>
      <c r="E52" t="s">
        <v>42</v>
      </c>
      <c r="F52" t="s">
        <v>58</v>
      </c>
      <c r="G52">
        <v>999</v>
      </c>
      <c r="H52">
        <v>51</v>
      </c>
    </row>
    <row r="53" spans="1:8" x14ac:dyDescent="0.25">
      <c r="A53">
        <v>2013</v>
      </c>
      <c r="B53" t="s">
        <v>53</v>
      </c>
      <c r="C53" t="s">
        <v>34</v>
      </c>
      <c r="D53" t="s">
        <v>41</v>
      </c>
      <c r="E53" t="s">
        <v>42</v>
      </c>
      <c r="F53" t="s">
        <v>59</v>
      </c>
      <c r="G53">
        <v>157</v>
      </c>
      <c r="H53">
        <v>52</v>
      </c>
    </row>
    <row r="54" spans="1:8" x14ac:dyDescent="0.25">
      <c r="A54">
        <v>2013</v>
      </c>
      <c r="B54" t="s">
        <v>53</v>
      </c>
      <c r="C54" t="s">
        <v>29</v>
      </c>
      <c r="D54" t="s">
        <v>41</v>
      </c>
      <c r="E54" t="s">
        <v>42</v>
      </c>
      <c r="F54" t="s">
        <v>58</v>
      </c>
      <c r="G54">
        <v>999</v>
      </c>
      <c r="H54">
        <v>53</v>
      </c>
    </row>
    <row r="55" spans="1:8" x14ac:dyDescent="0.25">
      <c r="A55">
        <v>2013</v>
      </c>
      <c r="B55" t="s">
        <v>53</v>
      </c>
      <c r="C55" t="s">
        <v>34</v>
      </c>
      <c r="D55" t="s">
        <v>41</v>
      </c>
      <c r="E55" t="s">
        <v>42</v>
      </c>
      <c r="F55" t="s">
        <v>59</v>
      </c>
      <c r="G55">
        <v>157</v>
      </c>
      <c r="H55">
        <v>54</v>
      </c>
    </row>
    <row r="56" spans="1:8" x14ac:dyDescent="0.25">
      <c r="A56">
        <v>2013</v>
      </c>
      <c r="B56" t="s">
        <v>53</v>
      </c>
      <c r="C56" t="s">
        <v>24</v>
      </c>
      <c r="D56" t="s">
        <v>44</v>
      </c>
      <c r="E56" t="s">
        <v>32</v>
      </c>
      <c r="F56" t="s">
        <v>56</v>
      </c>
      <c r="G56">
        <v>3587</v>
      </c>
      <c r="H56">
        <v>55</v>
      </c>
    </row>
    <row r="57" spans="1:8" x14ac:dyDescent="0.25">
      <c r="A57">
        <v>2013</v>
      </c>
      <c r="B57" t="s">
        <v>53</v>
      </c>
      <c r="C57" t="s">
        <v>40</v>
      </c>
      <c r="D57" t="s">
        <v>44</v>
      </c>
      <c r="E57" t="s">
        <v>32</v>
      </c>
      <c r="F57" t="s">
        <v>60</v>
      </c>
      <c r="G57">
        <v>9631</v>
      </c>
      <c r="H57">
        <v>56</v>
      </c>
    </row>
    <row r="58" spans="1:8" x14ac:dyDescent="0.25">
      <c r="A58">
        <v>2013</v>
      </c>
      <c r="B58" t="s">
        <v>53</v>
      </c>
      <c r="C58" t="s">
        <v>24</v>
      </c>
      <c r="D58" t="s">
        <v>44</v>
      </c>
      <c r="E58" t="s">
        <v>32</v>
      </c>
      <c r="F58" t="s">
        <v>56</v>
      </c>
      <c r="G58">
        <v>3587</v>
      </c>
      <c r="H58">
        <v>57</v>
      </c>
    </row>
    <row r="59" spans="1:8" x14ac:dyDescent="0.25">
      <c r="A59">
        <v>2013</v>
      </c>
      <c r="B59" t="s">
        <v>53</v>
      </c>
      <c r="C59" t="s">
        <v>40</v>
      </c>
      <c r="D59" t="s">
        <v>44</v>
      </c>
      <c r="E59" t="s">
        <v>32</v>
      </c>
      <c r="F59" t="s">
        <v>60</v>
      </c>
      <c r="G59">
        <v>9631</v>
      </c>
      <c r="H59">
        <v>58</v>
      </c>
    </row>
    <row r="60" spans="1:8" x14ac:dyDescent="0.25">
      <c r="A60">
        <v>2013</v>
      </c>
      <c r="B60" t="s">
        <v>61</v>
      </c>
      <c r="C60" t="s">
        <v>40</v>
      </c>
      <c r="D60" t="s">
        <v>25</v>
      </c>
      <c r="E60" t="s">
        <v>26</v>
      </c>
      <c r="F60" t="s">
        <v>62</v>
      </c>
      <c r="G60">
        <v>1578</v>
      </c>
      <c r="H60">
        <v>59</v>
      </c>
    </row>
    <row r="61" spans="1:8" x14ac:dyDescent="0.25">
      <c r="A61">
        <v>2013</v>
      </c>
      <c r="B61" t="s">
        <v>61</v>
      </c>
      <c r="C61" t="s">
        <v>34</v>
      </c>
      <c r="D61" t="s">
        <v>25</v>
      </c>
      <c r="E61" t="s">
        <v>26</v>
      </c>
      <c r="F61" t="s">
        <v>63</v>
      </c>
      <c r="G61">
        <v>4587</v>
      </c>
      <c r="H61">
        <v>60</v>
      </c>
    </row>
    <row r="62" spans="1:8" x14ac:dyDescent="0.25">
      <c r="A62">
        <v>2013</v>
      </c>
      <c r="B62" t="s">
        <v>61</v>
      </c>
      <c r="C62" t="s">
        <v>40</v>
      </c>
      <c r="D62" t="s">
        <v>25</v>
      </c>
      <c r="E62" t="s">
        <v>26</v>
      </c>
      <c r="F62" t="s">
        <v>62</v>
      </c>
      <c r="G62">
        <v>1578</v>
      </c>
      <c r="H62">
        <v>61</v>
      </c>
    </row>
    <row r="63" spans="1:8" x14ac:dyDescent="0.25">
      <c r="A63">
        <v>2013</v>
      </c>
      <c r="B63" t="s">
        <v>61</v>
      </c>
      <c r="C63" t="s">
        <v>34</v>
      </c>
      <c r="D63" t="s">
        <v>25</v>
      </c>
      <c r="E63" t="s">
        <v>26</v>
      </c>
      <c r="F63" t="s">
        <v>63</v>
      </c>
      <c r="G63">
        <v>4587</v>
      </c>
      <c r="H63">
        <v>62</v>
      </c>
    </row>
    <row r="64" spans="1:8" x14ac:dyDescent="0.25">
      <c r="A64">
        <v>2013</v>
      </c>
      <c r="B64" t="s">
        <v>61</v>
      </c>
      <c r="C64" t="s">
        <v>24</v>
      </c>
      <c r="D64" t="s">
        <v>31</v>
      </c>
      <c r="E64" t="s">
        <v>32</v>
      </c>
      <c r="F64" t="s">
        <v>64</v>
      </c>
      <c r="G64">
        <v>7892</v>
      </c>
      <c r="H64">
        <v>63</v>
      </c>
    </row>
    <row r="65" spans="1:8" x14ac:dyDescent="0.25">
      <c r="A65">
        <v>2013</v>
      </c>
      <c r="B65" t="s">
        <v>61</v>
      </c>
      <c r="C65" t="s">
        <v>40</v>
      </c>
      <c r="D65" t="s">
        <v>31</v>
      </c>
      <c r="E65" t="s">
        <v>32</v>
      </c>
      <c r="F65" t="s">
        <v>62</v>
      </c>
      <c r="G65">
        <v>1578</v>
      </c>
      <c r="H65">
        <v>64</v>
      </c>
    </row>
    <row r="66" spans="1:8" x14ac:dyDescent="0.25">
      <c r="A66">
        <v>2013</v>
      </c>
      <c r="B66" t="s">
        <v>61</v>
      </c>
      <c r="C66" t="s">
        <v>24</v>
      </c>
      <c r="D66" t="s">
        <v>31</v>
      </c>
      <c r="E66" t="s">
        <v>32</v>
      </c>
      <c r="F66" t="s">
        <v>65</v>
      </c>
      <c r="G66">
        <v>4687</v>
      </c>
      <c r="H66">
        <v>65</v>
      </c>
    </row>
    <row r="67" spans="1:8" x14ac:dyDescent="0.25">
      <c r="A67">
        <v>2013</v>
      </c>
      <c r="B67" t="s">
        <v>61</v>
      </c>
      <c r="C67" t="s">
        <v>29</v>
      </c>
      <c r="D67" t="s">
        <v>31</v>
      </c>
      <c r="E67" t="s">
        <v>32</v>
      </c>
      <c r="F67" t="s">
        <v>66</v>
      </c>
      <c r="G67">
        <v>1364</v>
      </c>
      <c r="H67">
        <v>66</v>
      </c>
    </row>
    <row r="68" spans="1:8" x14ac:dyDescent="0.25">
      <c r="A68">
        <v>2013</v>
      </c>
      <c r="B68" t="s">
        <v>61</v>
      </c>
      <c r="C68" t="s">
        <v>24</v>
      </c>
      <c r="D68" t="s">
        <v>31</v>
      </c>
      <c r="E68" t="s">
        <v>32</v>
      </c>
      <c r="F68" t="s">
        <v>64</v>
      </c>
      <c r="G68">
        <v>7892</v>
      </c>
      <c r="H68">
        <v>67</v>
      </c>
    </row>
    <row r="69" spans="1:8" x14ac:dyDescent="0.25">
      <c r="A69">
        <v>2013</v>
      </c>
      <c r="B69" t="s">
        <v>61</v>
      </c>
      <c r="C69" t="s">
        <v>40</v>
      </c>
      <c r="D69" t="s">
        <v>31</v>
      </c>
      <c r="E69" t="s">
        <v>32</v>
      </c>
      <c r="F69" t="s">
        <v>62</v>
      </c>
      <c r="G69">
        <v>1578</v>
      </c>
      <c r="H69">
        <v>68</v>
      </c>
    </row>
    <row r="70" spans="1:8" x14ac:dyDescent="0.25">
      <c r="A70">
        <v>2013</v>
      </c>
      <c r="B70" t="s">
        <v>61</v>
      </c>
      <c r="C70" t="s">
        <v>24</v>
      </c>
      <c r="D70" t="s">
        <v>31</v>
      </c>
      <c r="E70" t="s">
        <v>32</v>
      </c>
      <c r="F70" t="s">
        <v>65</v>
      </c>
      <c r="G70">
        <v>4687</v>
      </c>
      <c r="H70">
        <v>69</v>
      </c>
    </row>
    <row r="71" spans="1:8" x14ac:dyDescent="0.25">
      <c r="A71">
        <v>2013</v>
      </c>
      <c r="B71" t="s">
        <v>61</v>
      </c>
      <c r="C71" t="s">
        <v>29</v>
      </c>
      <c r="D71" t="s">
        <v>31</v>
      </c>
      <c r="E71" t="s">
        <v>32</v>
      </c>
      <c r="F71" t="s">
        <v>66</v>
      </c>
      <c r="G71">
        <v>1364</v>
      </c>
      <c r="H71">
        <v>70</v>
      </c>
    </row>
    <row r="72" spans="1:8" x14ac:dyDescent="0.25">
      <c r="A72">
        <v>2013</v>
      </c>
      <c r="B72" t="s">
        <v>61</v>
      </c>
      <c r="C72" t="s">
        <v>34</v>
      </c>
      <c r="D72" t="s">
        <v>36</v>
      </c>
      <c r="E72" t="s">
        <v>37</v>
      </c>
      <c r="F72" t="s">
        <v>35</v>
      </c>
      <c r="G72">
        <v>5862</v>
      </c>
      <c r="H72">
        <v>71</v>
      </c>
    </row>
    <row r="73" spans="1:8" x14ac:dyDescent="0.25">
      <c r="A73">
        <v>2013</v>
      </c>
      <c r="B73" t="s">
        <v>61</v>
      </c>
      <c r="C73" t="s">
        <v>34</v>
      </c>
      <c r="D73" t="s">
        <v>36</v>
      </c>
      <c r="E73" t="s">
        <v>37</v>
      </c>
      <c r="F73" t="s">
        <v>47</v>
      </c>
      <c r="G73">
        <v>7415</v>
      </c>
      <c r="H73">
        <v>72</v>
      </c>
    </row>
    <row r="74" spans="1:8" x14ac:dyDescent="0.25">
      <c r="A74">
        <v>2013</v>
      </c>
      <c r="B74" t="s">
        <v>61</v>
      </c>
      <c r="C74" t="s">
        <v>24</v>
      </c>
      <c r="D74" t="s">
        <v>36</v>
      </c>
      <c r="E74" t="s">
        <v>37</v>
      </c>
      <c r="F74" t="s">
        <v>48</v>
      </c>
      <c r="G74">
        <v>8952</v>
      </c>
      <c r="H74">
        <v>73</v>
      </c>
    </row>
    <row r="75" spans="1:8" x14ac:dyDescent="0.25">
      <c r="A75">
        <v>2013</v>
      </c>
      <c r="B75" t="s">
        <v>61</v>
      </c>
      <c r="C75" t="s">
        <v>34</v>
      </c>
      <c r="D75" t="s">
        <v>36</v>
      </c>
      <c r="E75" t="s">
        <v>37</v>
      </c>
      <c r="F75" t="s">
        <v>54</v>
      </c>
      <c r="G75">
        <v>9746</v>
      </c>
      <c r="H75">
        <v>74</v>
      </c>
    </row>
    <row r="76" spans="1:8" x14ac:dyDescent="0.25">
      <c r="A76">
        <v>2013</v>
      </c>
      <c r="B76" t="s">
        <v>61</v>
      </c>
      <c r="C76" t="s">
        <v>40</v>
      </c>
      <c r="D76" t="s">
        <v>36</v>
      </c>
      <c r="E76" t="s">
        <v>37</v>
      </c>
      <c r="F76" t="s">
        <v>62</v>
      </c>
      <c r="G76">
        <v>1578</v>
      </c>
      <c r="H76">
        <v>75</v>
      </c>
    </row>
    <row r="77" spans="1:8" x14ac:dyDescent="0.25">
      <c r="A77">
        <v>2013</v>
      </c>
      <c r="B77" t="s">
        <v>61</v>
      </c>
      <c r="C77" t="s">
        <v>34</v>
      </c>
      <c r="D77" t="s">
        <v>36</v>
      </c>
      <c r="E77" t="s">
        <v>37</v>
      </c>
      <c r="F77" t="s">
        <v>35</v>
      </c>
      <c r="G77">
        <v>5862</v>
      </c>
      <c r="H77">
        <v>76</v>
      </c>
    </row>
    <row r="78" spans="1:8" x14ac:dyDescent="0.25">
      <c r="A78">
        <v>2013</v>
      </c>
      <c r="B78" t="s">
        <v>61</v>
      </c>
      <c r="C78" t="s">
        <v>34</v>
      </c>
      <c r="D78" t="s">
        <v>36</v>
      </c>
      <c r="E78" t="s">
        <v>37</v>
      </c>
      <c r="F78" t="s">
        <v>47</v>
      </c>
      <c r="G78">
        <v>7415</v>
      </c>
      <c r="H78">
        <v>77</v>
      </c>
    </row>
    <row r="79" spans="1:8" x14ac:dyDescent="0.25">
      <c r="A79">
        <v>2013</v>
      </c>
      <c r="B79" t="s">
        <v>61</v>
      </c>
      <c r="C79" t="s">
        <v>24</v>
      </c>
      <c r="D79" t="s">
        <v>36</v>
      </c>
      <c r="E79" t="s">
        <v>37</v>
      </c>
      <c r="F79" t="s">
        <v>48</v>
      </c>
      <c r="G79">
        <v>8952</v>
      </c>
      <c r="H79">
        <v>78</v>
      </c>
    </row>
    <row r="80" spans="1:8" x14ac:dyDescent="0.25">
      <c r="A80">
        <v>2013</v>
      </c>
      <c r="B80" t="s">
        <v>61</v>
      </c>
      <c r="C80" t="s">
        <v>34</v>
      </c>
      <c r="D80" t="s">
        <v>36</v>
      </c>
      <c r="E80" t="s">
        <v>37</v>
      </c>
      <c r="F80" t="s">
        <v>54</v>
      </c>
      <c r="G80">
        <v>9746</v>
      </c>
      <c r="H80">
        <v>79</v>
      </c>
    </row>
    <row r="81" spans="1:8" x14ac:dyDescent="0.25">
      <c r="A81">
        <v>2013</v>
      </c>
      <c r="B81" t="s">
        <v>61</v>
      </c>
      <c r="C81" t="s">
        <v>40</v>
      </c>
      <c r="D81" t="s">
        <v>36</v>
      </c>
      <c r="E81" t="s">
        <v>37</v>
      </c>
      <c r="F81" t="s">
        <v>62</v>
      </c>
      <c r="G81">
        <v>1578</v>
      </c>
      <c r="H81">
        <v>80</v>
      </c>
    </row>
    <row r="82" spans="1:8" x14ac:dyDescent="0.25">
      <c r="A82">
        <v>2013</v>
      </c>
      <c r="B82" t="s">
        <v>61</v>
      </c>
      <c r="C82" t="s">
        <v>24</v>
      </c>
      <c r="D82" t="s">
        <v>41</v>
      </c>
      <c r="E82" t="s">
        <v>42</v>
      </c>
      <c r="F82" t="s">
        <v>64</v>
      </c>
      <c r="G82">
        <v>7892</v>
      </c>
      <c r="H82">
        <v>81</v>
      </c>
    </row>
    <row r="83" spans="1:8" x14ac:dyDescent="0.25">
      <c r="A83">
        <v>2013</v>
      </c>
      <c r="B83" t="s">
        <v>61</v>
      </c>
      <c r="C83" t="s">
        <v>24</v>
      </c>
      <c r="D83" t="s">
        <v>41</v>
      </c>
      <c r="E83" t="s">
        <v>42</v>
      </c>
      <c r="F83" t="s">
        <v>67</v>
      </c>
      <c r="G83">
        <v>7986</v>
      </c>
      <c r="H83">
        <v>82</v>
      </c>
    </row>
    <row r="84" spans="1:8" x14ac:dyDescent="0.25">
      <c r="A84">
        <v>2013</v>
      </c>
      <c r="B84" t="s">
        <v>61</v>
      </c>
      <c r="C84" t="s">
        <v>24</v>
      </c>
      <c r="D84" t="s">
        <v>41</v>
      </c>
      <c r="E84" t="s">
        <v>42</v>
      </c>
      <c r="F84" t="s">
        <v>64</v>
      </c>
      <c r="G84">
        <v>7892</v>
      </c>
      <c r="H84">
        <v>83</v>
      </c>
    </row>
    <row r="85" spans="1:8" x14ac:dyDescent="0.25">
      <c r="A85">
        <v>2013</v>
      </c>
      <c r="B85" t="s">
        <v>61</v>
      </c>
      <c r="C85" t="s">
        <v>24</v>
      </c>
      <c r="D85" t="s">
        <v>41</v>
      </c>
      <c r="E85" t="s">
        <v>42</v>
      </c>
      <c r="F85" t="s">
        <v>67</v>
      </c>
      <c r="G85">
        <v>7986</v>
      </c>
      <c r="H85">
        <v>84</v>
      </c>
    </row>
    <row r="86" spans="1:8" x14ac:dyDescent="0.25">
      <c r="A86">
        <v>2013</v>
      </c>
      <c r="B86" t="s">
        <v>61</v>
      </c>
      <c r="C86" t="s">
        <v>24</v>
      </c>
      <c r="D86" t="s">
        <v>44</v>
      </c>
      <c r="E86" t="s">
        <v>32</v>
      </c>
      <c r="F86" t="s">
        <v>65</v>
      </c>
      <c r="G86">
        <v>4687</v>
      </c>
      <c r="H86">
        <v>85</v>
      </c>
    </row>
    <row r="87" spans="1:8" x14ac:dyDescent="0.25">
      <c r="A87">
        <v>2013</v>
      </c>
      <c r="B87" t="s">
        <v>61</v>
      </c>
      <c r="C87" t="s">
        <v>29</v>
      </c>
      <c r="D87" t="s">
        <v>44</v>
      </c>
      <c r="E87" t="s">
        <v>32</v>
      </c>
      <c r="F87" t="s">
        <v>66</v>
      </c>
      <c r="G87">
        <v>1364</v>
      </c>
      <c r="H87">
        <v>86</v>
      </c>
    </row>
    <row r="88" spans="1:8" x14ac:dyDescent="0.25">
      <c r="A88">
        <v>2013</v>
      </c>
      <c r="B88" t="s">
        <v>61</v>
      </c>
      <c r="C88" t="s">
        <v>24</v>
      </c>
      <c r="D88" t="s">
        <v>44</v>
      </c>
      <c r="E88" t="s">
        <v>32</v>
      </c>
      <c r="F88" t="s">
        <v>65</v>
      </c>
      <c r="G88">
        <v>4687</v>
      </c>
      <c r="H88">
        <v>87</v>
      </c>
    </row>
    <row r="89" spans="1:8" x14ac:dyDescent="0.25">
      <c r="A89">
        <v>2013</v>
      </c>
      <c r="B89" t="s">
        <v>61</v>
      </c>
      <c r="C89" t="s">
        <v>29</v>
      </c>
      <c r="D89" t="s">
        <v>44</v>
      </c>
      <c r="E89" t="s">
        <v>32</v>
      </c>
      <c r="F89" t="s">
        <v>66</v>
      </c>
      <c r="G89">
        <v>1364</v>
      </c>
      <c r="H89">
        <v>88</v>
      </c>
    </row>
    <row r="90" spans="1:8" x14ac:dyDescent="0.25">
      <c r="A90">
        <v>2013</v>
      </c>
      <c r="B90" t="s">
        <v>68</v>
      </c>
      <c r="C90" t="s">
        <v>29</v>
      </c>
      <c r="D90" t="s">
        <v>25</v>
      </c>
      <c r="E90" t="s">
        <v>26</v>
      </c>
      <c r="F90" t="s">
        <v>69</v>
      </c>
      <c r="G90">
        <v>498</v>
      </c>
      <c r="H90">
        <v>89</v>
      </c>
    </row>
    <row r="91" spans="1:8" x14ac:dyDescent="0.25">
      <c r="A91">
        <v>2013</v>
      </c>
      <c r="B91" t="s">
        <v>68</v>
      </c>
      <c r="C91" t="s">
        <v>40</v>
      </c>
      <c r="D91" t="s">
        <v>25</v>
      </c>
      <c r="E91" t="s">
        <v>26</v>
      </c>
      <c r="F91" t="s">
        <v>70</v>
      </c>
      <c r="G91">
        <v>4895</v>
      </c>
      <c r="H91">
        <v>90</v>
      </c>
    </row>
    <row r="92" spans="1:8" x14ac:dyDescent="0.25">
      <c r="A92">
        <v>2013</v>
      </c>
      <c r="B92" t="s">
        <v>68</v>
      </c>
      <c r="C92" t="s">
        <v>29</v>
      </c>
      <c r="D92" t="s">
        <v>25</v>
      </c>
      <c r="E92" t="s">
        <v>26</v>
      </c>
      <c r="F92" t="s">
        <v>69</v>
      </c>
      <c r="G92">
        <v>498</v>
      </c>
      <c r="H92">
        <v>91</v>
      </c>
    </row>
    <row r="93" spans="1:8" x14ac:dyDescent="0.25">
      <c r="A93">
        <v>2013</v>
      </c>
      <c r="B93" t="s">
        <v>68</v>
      </c>
      <c r="C93" t="s">
        <v>40</v>
      </c>
      <c r="D93" t="s">
        <v>25</v>
      </c>
      <c r="E93" t="s">
        <v>26</v>
      </c>
      <c r="F93" t="s">
        <v>70</v>
      </c>
      <c r="G93">
        <v>4895</v>
      </c>
      <c r="H93">
        <v>92</v>
      </c>
    </row>
    <row r="94" spans="1:8" x14ac:dyDescent="0.25">
      <c r="A94">
        <v>2013</v>
      </c>
      <c r="B94" t="s">
        <v>68</v>
      </c>
      <c r="C94" t="s">
        <v>40</v>
      </c>
      <c r="D94" t="s">
        <v>31</v>
      </c>
      <c r="E94" t="s">
        <v>32</v>
      </c>
      <c r="F94" t="s">
        <v>71</v>
      </c>
      <c r="G94">
        <v>4896</v>
      </c>
      <c r="H94">
        <v>93</v>
      </c>
    </row>
    <row r="95" spans="1:8" x14ac:dyDescent="0.25">
      <c r="A95">
        <v>2013</v>
      </c>
      <c r="B95" t="s">
        <v>68</v>
      </c>
      <c r="C95" t="s">
        <v>24</v>
      </c>
      <c r="D95" t="s">
        <v>31</v>
      </c>
      <c r="E95" t="s">
        <v>32</v>
      </c>
      <c r="F95" t="s">
        <v>63</v>
      </c>
      <c r="G95">
        <v>4587</v>
      </c>
      <c r="H95">
        <v>94</v>
      </c>
    </row>
    <row r="96" spans="1:8" x14ac:dyDescent="0.25">
      <c r="A96">
        <v>2013</v>
      </c>
      <c r="B96" t="s">
        <v>68</v>
      </c>
      <c r="C96" t="s">
        <v>40</v>
      </c>
      <c r="D96" t="s">
        <v>31</v>
      </c>
      <c r="E96" t="s">
        <v>32</v>
      </c>
      <c r="F96" t="s">
        <v>71</v>
      </c>
      <c r="G96">
        <v>4896</v>
      </c>
      <c r="H96">
        <v>95</v>
      </c>
    </row>
    <row r="97" spans="1:8" x14ac:dyDescent="0.25">
      <c r="A97">
        <v>2013</v>
      </c>
      <c r="B97" t="s">
        <v>68</v>
      </c>
      <c r="C97" t="s">
        <v>24</v>
      </c>
      <c r="D97" t="s">
        <v>31</v>
      </c>
      <c r="E97" t="s">
        <v>32</v>
      </c>
      <c r="F97" t="s">
        <v>63</v>
      </c>
      <c r="G97">
        <v>4587</v>
      </c>
      <c r="H97">
        <v>96</v>
      </c>
    </row>
    <row r="98" spans="1:8" x14ac:dyDescent="0.25">
      <c r="A98">
        <v>2013</v>
      </c>
      <c r="B98" t="s">
        <v>68</v>
      </c>
      <c r="C98" t="s">
        <v>24</v>
      </c>
      <c r="D98" t="s">
        <v>36</v>
      </c>
      <c r="E98" t="s">
        <v>37</v>
      </c>
      <c r="F98" t="s">
        <v>56</v>
      </c>
      <c r="G98">
        <v>3587</v>
      </c>
      <c r="H98">
        <v>97</v>
      </c>
    </row>
    <row r="99" spans="1:8" x14ac:dyDescent="0.25">
      <c r="A99">
        <v>2013</v>
      </c>
      <c r="B99" t="s">
        <v>68</v>
      </c>
      <c r="C99" t="s">
        <v>24</v>
      </c>
      <c r="D99" t="s">
        <v>36</v>
      </c>
      <c r="E99" t="s">
        <v>37</v>
      </c>
      <c r="F99" t="s">
        <v>64</v>
      </c>
      <c r="G99">
        <v>7892</v>
      </c>
      <c r="H99">
        <v>98</v>
      </c>
    </row>
    <row r="100" spans="1:8" x14ac:dyDescent="0.25">
      <c r="A100">
        <v>2013</v>
      </c>
      <c r="B100" t="s">
        <v>68</v>
      </c>
      <c r="C100" t="s">
        <v>24</v>
      </c>
      <c r="D100" t="s">
        <v>36</v>
      </c>
      <c r="E100" t="s">
        <v>37</v>
      </c>
      <c r="F100" t="s">
        <v>56</v>
      </c>
      <c r="G100">
        <v>3587</v>
      </c>
      <c r="H100">
        <v>99</v>
      </c>
    </row>
    <row r="101" spans="1:8" x14ac:dyDescent="0.25">
      <c r="A101">
        <v>2013</v>
      </c>
      <c r="B101" t="s">
        <v>68</v>
      </c>
      <c r="C101" t="s">
        <v>24</v>
      </c>
      <c r="D101" t="s">
        <v>36</v>
      </c>
      <c r="E101" t="s">
        <v>37</v>
      </c>
      <c r="F101" t="s">
        <v>64</v>
      </c>
      <c r="G101">
        <v>7892</v>
      </c>
      <c r="H101">
        <v>100</v>
      </c>
    </row>
    <row r="102" spans="1:8" x14ac:dyDescent="0.25">
      <c r="A102">
        <v>2013</v>
      </c>
      <c r="B102" t="s">
        <v>68</v>
      </c>
      <c r="C102" t="s">
        <v>40</v>
      </c>
      <c r="D102" t="s">
        <v>41</v>
      </c>
      <c r="E102" t="s">
        <v>42</v>
      </c>
      <c r="F102" t="s">
        <v>71</v>
      </c>
      <c r="G102">
        <v>4896</v>
      </c>
      <c r="H102">
        <v>101</v>
      </c>
    </row>
    <row r="103" spans="1:8" x14ac:dyDescent="0.25">
      <c r="A103">
        <v>2013</v>
      </c>
      <c r="B103" t="s">
        <v>68</v>
      </c>
      <c r="C103" t="s">
        <v>24</v>
      </c>
      <c r="D103" t="s">
        <v>41</v>
      </c>
      <c r="E103" t="s">
        <v>42</v>
      </c>
      <c r="F103" t="s">
        <v>63</v>
      </c>
      <c r="G103">
        <v>4587</v>
      </c>
      <c r="H103">
        <v>102</v>
      </c>
    </row>
    <row r="104" spans="1:8" x14ac:dyDescent="0.25">
      <c r="A104">
        <v>2013</v>
      </c>
      <c r="B104" t="s">
        <v>68</v>
      </c>
      <c r="C104" t="s">
        <v>24</v>
      </c>
      <c r="D104" t="s">
        <v>41</v>
      </c>
      <c r="E104" t="s">
        <v>42</v>
      </c>
      <c r="F104" t="s">
        <v>39</v>
      </c>
      <c r="G104">
        <v>4879</v>
      </c>
      <c r="H104">
        <v>103</v>
      </c>
    </row>
    <row r="105" spans="1:8" x14ac:dyDescent="0.25">
      <c r="A105">
        <v>2013</v>
      </c>
      <c r="B105" t="s">
        <v>68</v>
      </c>
      <c r="C105" t="s">
        <v>40</v>
      </c>
      <c r="D105" t="s">
        <v>41</v>
      </c>
      <c r="E105" t="s">
        <v>42</v>
      </c>
      <c r="F105" t="s">
        <v>71</v>
      </c>
      <c r="G105">
        <v>4896</v>
      </c>
      <c r="H105">
        <v>104</v>
      </c>
    </row>
    <row r="106" spans="1:8" x14ac:dyDescent="0.25">
      <c r="A106">
        <v>2013</v>
      </c>
      <c r="B106" t="s">
        <v>68</v>
      </c>
      <c r="C106" t="s">
        <v>24</v>
      </c>
      <c r="D106" t="s">
        <v>41</v>
      </c>
      <c r="E106" t="s">
        <v>42</v>
      </c>
      <c r="F106" t="s">
        <v>63</v>
      </c>
      <c r="G106">
        <v>4587</v>
      </c>
      <c r="H106">
        <v>105</v>
      </c>
    </row>
    <row r="107" spans="1:8" x14ac:dyDescent="0.25">
      <c r="A107">
        <v>2013</v>
      </c>
      <c r="B107" t="s">
        <v>68</v>
      </c>
      <c r="C107" t="s">
        <v>24</v>
      </c>
      <c r="D107" t="s">
        <v>41</v>
      </c>
      <c r="E107" t="s">
        <v>42</v>
      </c>
      <c r="F107" t="s">
        <v>39</v>
      </c>
      <c r="G107">
        <v>4879</v>
      </c>
      <c r="H107">
        <v>106</v>
      </c>
    </row>
    <row r="108" spans="1:8" x14ac:dyDescent="0.25">
      <c r="A108">
        <v>2013</v>
      </c>
      <c r="B108" t="s">
        <v>68</v>
      </c>
      <c r="C108" t="s">
        <v>34</v>
      </c>
      <c r="D108" t="s">
        <v>44</v>
      </c>
      <c r="E108" t="s">
        <v>32</v>
      </c>
      <c r="F108" t="s">
        <v>63</v>
      </c>
      <c r="G108">
        <v>4587</v>
      </c>
      <c r="H108">
        <v>107</v>
      </c>
    </row>
    <row r="109" spans="1:8" x14ac:dyDescent="0.25">
      <c r="A109">
        <v>2013</v>
      </c>
      <c r="B109" t="s">
        <v>68</v>
      </c>
      <c r="C109" t="s">
        <v>24</v>
      </c>
      <c r="D109" t="s">
        <v>44</v>
      </c>
      <c r="E109" t="s">
        <v>32</v>
      </c>
      <c r="F109" t="s">
        <v>72</v>
      </c>
      <c r="G109">
        <v>6324</v>
      </c>
      <c r="H109">
        <v>108</v>
      </c>
    </row>
    <row r="110" spans="1:8" x14ac:dyDescent="0.25">
      <c r="A110">
        <v>2013</v>
      </c>
      <c r="B110" t="s">
        <v>68</v>
      </c>
      <c r="C110" t="s">
        <v>34</v>
      </c>
      <c r="D110" t="s">
        <v>44</v>
      </c>
      <c r="E110" t="s">
        <v>32</v>
      </c>
      <c r="F110" t="s">
        <v>63</v>
      </c>
      <c r="G110">
        <v>4587</v>
      </c>
      <c r="H110">
        <v>109</v>
      </c>
    </row>
    <row r="111" spans="1:8" x14ac:dyDescent="0.25">
      <c r="A111">
        <v>2013</v>
      </c>
      <c r="B111" t="s">
        <v>68</v>
      </c>
      <c r="C111" t="s">
        <v>24</v>
      </c>
      <c r="D111" t="s">
        <v>44</v>
      </c>
      <c r="E111" t="s">
        <v>32</v>
      </c>
      <c r="F111" t="s">
        <v>72</v>
      </c>
      <c r="G111">
        <v>6324</v>
      </c>
      <c r="H111">
        <v>110</v>
      </c>
    </row>
    <row r="112" spans="1:8" x14ac:dyDescent="0.25">
      <c r="A112">
        <v>2013</v>
      </c>
      <c r="B112" t="s">
        <v>73</v>
      </c>
      <c r="C112" t="s">
        <v>24</v>
      </c>
      <c r="D112" t="s">
        <v>25</v>
      </c>
      <c r="E112" t="s">
        <v>26</v>
      </c>
      <c r="F112" t="s">
        <v>38</v>
      </c>
      <c r="G112">
        <v>5623</v>
      </c>
      <c r="H112">
        <v>111</v>
      </c>
    </row>
    <row r="113" spans="1:8" x14ac:dyDescent="0.25">
      <c r="A113">
        <v>2013</v>
      </c>
      <c r="B113" t="s">
        <v>73</v>
      </c>
      <c r="C113" t="s">
        <v>24</v>
      </c>
      <c r="D113" t="s">
        <v>25</v>
      </c>
      <c r="E113" t="s">
        <v>26</v>
      </c>
      <c r="F113" t="s">
        <v>74</v>
      </c>
      <c r="G113">
        <v>7328</v>
      </c>
      <c r="H113">
        <v>112</v>
      </c>
    </row>
    <row r="114" spans="1:8" x14ac:dyDescent="0.25">
      <c r="A114">
        <v>2013</v>
      </c>
      <c r="B114" t="s">
        <v>73</v>
      </c>
      <c r="C114" t="s">
        <v>24</v>
      </c>
      <c r="D114" t="s">
        <v>25</v>
      </c>
      <c r="E114" t="s">
        <v>26</v>
      </c>
      <c r="F114" t="s">
        <v>38</v>
      </c>
      <c r="G114">
        <v>5623</v>
      </c>
      <c r="H114">
        <v>113</v>
      </c>
    </row>
    <row r="115" spans="1:8" x14ac:dyDescent="0.25">
      <c r="A115">
        <v>2013</v>
      </c>
      <c r="B115" t="s">
        <v>73</v>
      </c>
      <c r="C115" t="s">
        <v>24</v>
      </c>
      <c r="D115" t="s">
        <v>25</v>
      </c>
      <c r="E115" t="s">
        <v>26</v>
      </c>
      <c r="F115" t="s">
        <v>74</v>
      </c>
      <c r="G115">
        <v>7328</v>
      </c>
      <c r="H115">
        <v>114</v>
      </c>
    </row>
    <row r="116" spans="1:8" x14ac:dyDescent="0.25">
      <c r="A116">
        <v>2013</v>
      </c>
      <c r="B116" t="s">
        <v>73</v>
      </c>
      <c r="C116" t="s">
        <v>24</v>
      </c>
      <c r="D116" t="s">
        <v>31</v>
      </c>
      <c r="E116" t="s">
        <v>32</v>
      </c>
      <c r="F116" t="s">
        <v>38</v>
      </c>
      <c r="G116">
        <v>5623</v>
      </c>
      <c r="H116">
        <v>115</v>
      </c>
    </row>
    <row r="117" spans="1:8" x14ac:dyDescent="0.25">
      <c r="A117">
        <v>2013</v>
      </c>
      <c r="B117" t="s">
        <v>73</v>
      </c>
      <c r="C117" t="s">
        <v>29</v>
      </c>
      <c r="D117" t="s">
        <v>31</v>
      </c>
      <c r="E117" t="s">
        <v>32</v>
      </c>
      <c r="F117" t="s">
        <v>49</v>
      </c>
      <c r="G117">
        <v>2598</v>
      </c>
      <c r="H117">
        <v>116</v>
      </c>
    </row>
    <row r="118" spans="1:8" x14ac:dyDescent="0.25">
      <c r="A118">
        <v>2013</v>
      </c>
      <c r="B118" t="s">
        <v>73</v>
      </c>
      <c r="C118" t="s">
        <v>24</v>
      </c>
      <c r="D118" t="s">
        <v>31</v>
      </c>
      <c r="E118" t="s">
        <v>32</v>
      </c>
      <c r="F118" t="s">
        <v>38</v>
      </c>
      <c r="G118">
        <v>5623</v>
      </c>
      <c r="H118">
        <v>117</v>
      </c>
    </row>
    <row r="119" spans="1:8" x14ac:dyDescent="0.25">
      <c r="A119">
        <v>2013</v>
      </c>
      <c r="B119" t="s">
        <v>73</v>
      </c>
      <c r="C119" t="s">
        <v>29</v>
      </c>
      <c r="D119" t="s">
        <v>31</v>
      </c>
      <c r="E119" t="s">
        <v>32</v>
      </c>
      <c r="F119" t="s">
        <v>49</v>
      </c>
      <c r="G119">
        <v>2598</v>
      </c>
      <c r="H119">
        <v>118</v>
      </c>
    </row>
    <row r="120" spans="1:8" x14ac:dyDescent="0.25">
      <c r="A120">
        <v>2013</v>
      </c>
      <c r="B120" t="s">
        <v>73</v>
      </c>
      <c r="C120" t="s">
        <v>29</v>
      </c>
      <c r="D120" t="s">
        <v>36</v>
      </c>
      <c r="E120" t="s">
        <v>37</v>
      </c>
      <c r="F120" t="s">
        <v>69</v>
      </c>
      <c r="G120">
        <v>498</v>
      </c>
      <c r="H120">
        <v>119</v>
      </c>
    </row>
    <row r="121" spans="1:8" x14ac:dyDescent="0.25">
      <c r="A121">
        <v>2013</v>
      </c>
      <c r="B121" t="s">
        <v>73</v>
      </c>
      <c r="C121" t="s">
        <v>34</v>
      </c>
      <c r="D121" t="s">
        <v>36</v>
      </c>
      <c r="E121" t="s">
        <v>37</v>
      </c>
      <c r="F121" t="s">
        <v>63</v>
      </c>
      <c r="G121">
        <v>4587</v>
      </c>
      <c r="H121">
        <v>120</v>
      </c>
    </row>
    <row r="122" spans="1:8" x14ac:dyDescent="0.25">
      <c r="A122">
        <v>2013</v>
      </c>
      <c r="B122" t="s">
        <v>73</v>
      </c>
      <c r="C122" t="s">
        <v>29</v>
      </c>
      <c r="D122" t="s">
        <v>36</v>
      </c>
      <c r="E122" t="s">
        <v>37</v>
      </c>
      <c r="F122" t="s">
        <v>69</v>
      </c>
      <c r="G122">
        <v>498</v>
      </c>
      <c r="H122">
        <v>121</v>
      </c>
    </row>
    <row r="123" spans="1:8" x14ac:dyDescent="0.25">
      <c r="A123">
        <v>2013</v>
      </c>
      <c r="B123" t="s">
        <v>73</v>
      </c>
      <c r="C123" t="s">
        <v>34</v>
      </c>
      <c r="D123" t="s">
        <v>36</v>
      </c>
      <c r="E123" t="s">
        <v>37</v>
      </c>
      <c r="F123" t="s">
        <v>63</v>
      </c>
      <c r="G123">
        <v>4587</v>
      </c>
      <c r="H123">
        <v>122</v>
      </c>
    </row>
    <row r="124" spans="1:8" x14ac:dyDescent="0.25">
      <c r="A124">
        <v>2013</v>
      </c>
      <c r="B124" t="s">
        <v>73</v>
      </c>
      <c r="C124" t="s">
        <v>29</v>
      </c>
      <c r="D124" t="s">
        <v>41</v>
      </c>
      <c r="E124" t="s">
        <v>42</v>
      </c>
      <c r="F124" t="s">
        <v>49</v>
      </c>
      <c r="G124">
        <v>2598</v>
      </c>
      <c r="H124">
        <v>123</v>
      </c>
    </row>
    <row r="125" spans="1:8" x14ac:dyDescent="0.25">
      <c r="A125">
        <v>2013</v>
      </c>
      <c r="B125" t="s">
        <v>73</v>
      </c>
      <c r="C125" t="s">
        <v>40</v>
      </c>
      <c r="D125" t="s">
        <v>41</v>
      </c>
      <c r="E125" t="s">
        <v>42</v>
      </c>
      <c r="F125" t="s">
        <v>75</v>
      </c>
      <c r="G125">
        <v>2056</v>
      </c>
      <c r="H125">
        <v>124</v>
      </c>
    </row>
    <row r="126" spans="1:8" x14ac:dyDescent="0.25">
      <c r="A126">
        <v>2013</v>
      </c>
      <c r="B126" t="s">
        <v>73</v>
      </c>
      <c r="C126" t="s">
        <v>29</v>
      </c>
      <c r="D126" t="s">
        <v>41</v>
      </c>
      <c r="E126" t="s">
        <v>42</v>
      </c>
      <c r="F126" t="s">
        <v>49</v>
      </c>
      <c r="G126">
        <v>2598</v>
      </c>
      <c r="H126">
        <v>125</v>
      </c>
    </row>
    <row r="127" spans="1:8" x14ac:dyDescent="0.25">
      <c r="A127">
        <v>2013</v>
      </c>
      <c r="B127" t="s">
        <v>73</v>
      </c>
      <c r="C127" t="s">
        <v>40</v>
      </c>
      <c r="D127" t="s">
        <v>41</v>
      </c>
      <c r="E127" t="s">
        <v>42</v>
      </c>
      <c r="F127" t="s">
        <v>75</v>
      </c>
      <c r="G127">
        <v>2056</v>
      </c>
      <c r="H127">
        <v>126</v>
      </c>
    </row>
    <row r="128" spans="1:8" x14ac:dyDescent="0.25">
      <c r="A128">
        <v>2013</v>
      </c>
      <c r="B128" t="s">
        <v>73</v>
      </c>
      <c r="C128" t="s">
        <v>34</v>
      </c>
      <c r="D128" t="s">
        <v>44</v>
      </c>
      <c r="E128" t="s">
        <v>32</v>
      </c>
      <c r="F128" t="s">
        <v>76</v>
      </c>
      <c r="G128">
        <v>8247</v>
      </c>
      <c r="H128">
        <v>127</v>
      </c>
    </row>
    <row r="129" spans="1:8" x14ac:dyDescent="0.25">
      <c r="A129">
        <v>2013</v>
      </c>
      <c r="B129" t="s">
        <v>73</v>
      </c>
      <c r="C129" t="s">
        <v>24</v>
      </c>
      <c r="D129" t="s">
        <v>44</v>
      </c>
      <c r="E129" t="s">
        <v>32</v>
      </c>
      <c r="F129" t="s">
        <v>77</v>
      </c>
      <c r="G129">
        <v>8821</v>
      </c>
      <c r="H129">
        <v>128</v>
      </c>
    </row>
    <row r="130" spans="1:8" x14ac:dyDescent="0.25">
      <c r="A130">
        <v>2013</v>
      </c>
      <c r="B130" t="s">
        <v>73</v>
      </c>
      <c r="C130" t="s">
        <v>34</v>
      </c>
      <c r="D130" t="s">
        <v>44</v>
      </c>
      <c r="E130" t="s">
        <v>32</v>
      </c>
      <c r="F130" t="s">
        <v>76</v>
      </c>
      <c r="G130">
        <v>8247</v>
      </c>
      <c r="H130">
        <v>129</v>
      </c>
    </row>
    <row r="131" spans="1:8" x14ac:dyDescent="0.25">
      <c r="A131">
        <v>2013</v>
      </c>
      <c r="B131" t="s">
        <v>73</v>
      </c>
      <c r="C131" t="s">
        <v>24</v>
      </c>
      <c r="D131" t="s">
        <v>44</v>
      </c>
      <c r="E131" t="s">
        <v>32</v>
      </c>
      <c r="F131" t="s">
        <v>77</v>
      </c>
      <c r="G131">
        <v>8821</v>
      </c>
      <c r="H131">
        <v>130</v>
      </c>
    </row>
    <row r="132" spans="1:8" x14ac:dyDescent="0.25">
      <c r="A132">
        <v>2013</v>
      </c>
      <c r="B132" t="s">
        <v>78</v>
      </c>
      <c r="C132" t="s">
        <v>29</v>
      </c>
      <c r="D132" t="s">
        <v>25</v>
      </c>
      <c r="E132" t="s">
        <v>26</v>
      </c>
      <c r="F132" t="s">
        <v>50</v>
      </c>
      <c r="G132">
        <v>5888</v>
      </c>
      <c r="H132">
        <v>131</v>
      </c>
    </row>
    <row r="133" spans="1:8" x14ac:dyDescent="0.25">
      <c r="A133">
        <v>2013</v>
      </c>
      <c r="B133" t="s">
        <v>78</v>
      </c>
      <c r="C133" t="s">
        <v>24</v>
      </c>
      <c r="D133" t="s">
        <v>25</v>
      </c>
      <c r="E133" t="s">
        <v>26</v>
      </c>
      <c r="F133" t="s">
        <v>79</v>
      </c>
      <c r="G133">
        <v>8942</v>
      </c>
      <c r="H133">
        <v>132</v>
      </c>
    </row>
    <row r="134" spans="1:8" x14ac:dyDescent="0.25">
      <c r="A134">
        <v>2013</v>
      </c>
      <c r="B134" t="s">
        <v>78</v>
      </c>
      <c r="C134" t="s">
        <v>40</v>
      </c>
      <c r="D134" t="s">
        <v>25</v>
      </c>
      <c r="E134" t="s">
        <v>26</v>
      </c>
      <c r="F134" t="s">
        <v>80</v>
      </c>
      <c r="G134">
        <v>2684</v>
      </c>
      <c r="H134">
        <v>133</v>
      </c>
    </row>
    <row r="135" spans="1:8" x14ac:dyDescent="0.25">
      <c r="A135">
        <v>2013</v>
      </c>
      <c r="B135" t="s">
        <v>78</v>
      </c>
      <c r="C135" t="s">
        <v>29</v>
      </c>
      <c r="D135" t="s">
        <v>25</v>
      </c>
      <c r="E135" t="s">
        <v>26</v>
      </c>
      <c r="F135" t="s">
        <v>50</v>
      </c>
      <c r="G135">
        <v>5888</v>
      </c>
      <c r="H135">
        <v>134</v>
      </c>
    </row>
    <row r="136" spans="1:8" x14ac:dyDescent="0.25">
      <c r="A136">
        <v>2013</v>
      </c>
      <c r="B136" t="s">
        <v>78</v>
      </c>
      <c r="C136" t="s">
        <v>24</v>
      </c>
      <c r="D136" t="s">
        <v>25</v>
      </c>
      <c r="E136" t="s">
        <v>26</v>
      </c>
      <c r="F136" t="s">
        <v>79</v>
      </c>
      <c r="G136">
        <v>8942</v>
      </c>
      <c r="H136">
        <v>135</v>
      </c>
    </row>
    <row r="137" spans="1:8" x14ac:dyDescent="0.25">
      <c r="A137">
        <v>2013</v>
      </c>
      <c r="B137" t="s">
        <v>78</v>
      </c>
      <c r="C137" t="s">
        <v>40</v>
      </c>
      <c r="D137" t="s">
        <v>25</v>
      </c>
      <c r="E137" t="s">
        <v>26</v>
      </c>
      <c r="F137" t="s">
        <v>80</v>
      </c>
      <c r="G137">
        <v>2684</v>
      </c>
      <c r="H137">
        <v>136</v>
      </c>
    </row>
    <row r="138" spans="1:8" x14ac:dyDescent="0.25">
      <c r="A138">
        <v>2013</v>
      </c>
      <c r="B138" t="s">
        <v>78</v>
      </c>
      <c r="C138" t="s">
        <v>29</v>
      </c>
      <c r="D138" t="s">
        <v>31</v>
      </c>
      <c r="E138" t="s">
        <v>32</v>
      </c>
      <c r="F138" t="s">
        <v>50</v>
      </c>
      <c r="G138">
        <v>5888</v>
      </c>
      <c r="H138">
        <v>137</v>
      </c>
    </row>
    <row r="139" spans="1:8" x14ac:dyDescent="0.25">
      <c r="A139">
        <v>2013</v>
      </c>
      <c r="B139" t="s">
        <v>78</v>
      </c>
      <c r="C139" t="s">
        <v>34</v>
      </c>
      <c r="D139" t="s">
        <v>31</v>
      </c>
      <c r="E139" t="s">
        <v>32</v>
      </c>
      <c r="F139" t="s">
        <v>57</v>
      </c>
      <c r="G139">
        <v>2365</v>
      </c>
      <c r="H139">
        <v>138</v>
      </c>
    </row>
    <row r="140" spans="1:8" x14ac:dyDescent="0.25">
      <c r="A140">
        <v>2013</v>
      </c>
      <c r="B140" t="s">
        <v>78</v>
      </c>
      <c r="C140" t="s">
        <v>29</v>
      </c>
      <c r="D140" t="s">
        <v>31</v>
      </c>
      <c r="E140" t="s">
        <v>32</v>
      </c>
      <c r="F140" t="s">
        <v>50</v>
      </c>
      <c r="G140">
        <v>5888</v>
      </c>
      <c r="H140">
        <v>139</v>
      </c>
    </row>
    <row r="141" spans="1:8" x14ac:dyDescent="0.25">
      <c r="A141">
        <v>2013</v>
      </c>
      <c r="B141" t="s">
        <v>78</v>
      </c>
      <c r="C141" t="s">
        <v>34</v>
      </c>
      <c r="D141" t="s">
        <v>31</v>
      </c>
      <c r="E141" t="s">
        <v>32</v>
      </c>
      <c r="F141" t="s">
        <v>57</v>
      </c>
      <c r="G141">
        <v>2365</v>
      </c>
      <c r="H141">
        <v>140</v>
      </c>
    </row>
    <row r="142" spans="1:8" x14ac:dyDescent="0.25">
      <c r="A142">
        <v>2013</v>
      </c>
      <c r="B142" t="s">
        <v>78</v>
      </c>
      <c r="C142" t="s">
        <v>24</v>
      </c>
      <c r="D142" t="s">
        <v>36</v>
      </c>
      <c r="E142" t="s">
        <v>37</v>
      </c>
      <c r="F142" t="s">
        <v>72</v>
      </c>
      <c r="G142">
        <v>6324</v>
      </c>
      <c r="H142">
        <v>141</v>
      </c>
    </row>
    <row r="143" spans="1:8" x14ac:dyDescent="0.25">
      <c r="A143">
        <v>2013</v>
      </c>
      <c r="B143" t="s">
        <v>78</v>
      </c>
      <c r="C143" t="s">
        <v>40</v>
      </c>
      <c r="D143" t="s">
        <v>36</v>
      </c>
      <c r="E143" t="s">
        <v>37</v>
      </c>
      <c r="F143" t="s">
        <v>70</v>
      </c>
      <c r="G143">
        <v>4895</v>
      </c>
      <c r="H143">
        <v>142</v>
      </c>
    </row>
    <row r="144" spans="1:8" x14ac:dyDescent="0.25">
      <c r="A144">
        <v>2013</v>
      </c>
      <c r="B144" t="s">
        <v>78</v>
      </c>
      <c r="C144" t="s">
        <v>24</v>
      </c>
      <c r="D144" t="s">
        <v>36</v>
      </c>
      <c r="E144" t="s">
        <v>37</v>
      </c>
      <c r="F144" t="s">
        <v>72</v>
      </c>
      <c r="G144">
        <v>6324</v>
      </c>
      <c r="H144">
        <v>143</v>
      </c>
    </row>
    <row r="145" spans="1:8" x14ac:dyDescent="0.25">
      <c r="A145">
        <v>2013</v>
      </c>
      <c r="B145" t="s">
        <v>78</v>
      </c>
      <c r="C145" t="s">
        <v>40</v>
      </c>
      <c r="D145" t="s">
        <v>36</v>
      </c>
      <c r="E145" t="s">
        <v>37</v>
      </c>
      <c r="F145" t="s">
        <v>70</v>
      </c>
      <c r="G145">
        <v>4895</v>
      </c>
      <c r="H145">
        <v>144</v>
      </c>
    </row>
    <row r="146" spans="1:8" x14ac:dyDescent="0.25">
      <c r="A146">
        <v>2013</v>
      </c>
      <c r="B146" t="s">
        <v>78</v>
      </c>
      <c r="C146" t="s">
        <v>34</v>
      </c>
      <c r="D146" t="s">
        <v>41</v>
      </c>
      <c r="E146" t="s">
        <v>42</v>
      </c>
      <c r="F146" t="s">
        <v>57</v>
      </c>
      <c r="G146">
        <v>2365</v>
      </c>
      <c r="H146">
        <v>145</v>
      </c>
    </row>
    <row r="147" spans="1:8" x14ac:dyDescent="0.25">
      <c r="A147">
        <v>2013</v>
      </c>
      <c r="B147" t="s">
        <v>78</v>
      </c>
      <c r="C147" t="s">
        <v>24</v>
      </c>
      <c r="D147" t="s">
        <v>41</v>
      </c>
      <c r="E147" t="s">
        <v>42</v>
      </c>
      <c r="F147" t="s">
        <v>81</v>
      </c>
      <c r="G147">
        <v>2159</v>
      </c>
      <c r="H147">
        <v>146</v>
      </c>
    </row>
    <row r="148" spans="1:8" x14ac:dyDescent="0.25">
      <c r="A148">
        <v>2013</v>
      </c>
      <c r="B148" t="s">
        <v>78</v>
      </c>
      <c r="C148" t="s">
        <v>34</v>
      </c>
      <c r="D148" t="s">
        <v>41</v>
      </c>
      <c r="E148" t="s">
        <v>42</v>
      </c>
      <c r="F148" t="s">
        <v>57</v>
      </c>
      <c r="G148">
        <v>2365</v>
      </c>
      <c r="H148">
        <v>147</v>
      </c>
    </row>
    <row r="149" spans="1:8" x14ac:dyDescent="0.25">
      <c r="A149">
        <v>2013</v>
      </c>
      <c r="B149" t="s">
        <v>78</v>
      </c>
      <c r="C149" t="s">
        <v>24</v>
      </c>
      <c r="D149" t="s">
        <v>41</v>
      </c>
      <c r="E149" t="s">
        <v>42</v>
      </c>
      <c r="F149" t="s">
        <v>81</v>
      </c>
      <c r="G149">
        <v>2159</v>
      </c>
      <c r="H149">
        <v>148</v>
      </c>
    </row>
    <row r="150" spans="1:8" x14ac:dyDescent="0.25">
      <c r="A150">
        <v>2014</v>
      </c>
      <c r="B150" t="s">
        <v>23</v>
      </c>
      <c r="C150" t="s">
        <v>24</v>
      </c>
      <c r="D150" t="s">
        <v>25</v>
      </c>
      <c r="E150" t="s">
        <v>26</v>
      </c>
      <c r="F150" t="s">
        <v>27</v>
      </c>
      <c r="G150">
        <v>1597</v>
      </c>
      <c r="H150">
        <v>149</v>
      </c>
    </row>
    <row r="151" spans="1:8" x14ac:dyDescent="0.25">
      <c r="A151">
        <v>2014</v>
      </c>
      <c r="B151" t="s">
        <v>23</v>
      </c>
      <c r="C151" t="s">
        <v>24</v>
      </c>
      <c r="D151" t="s">
        <v>25</v>
      </c>
      <c r="E151" t="s">
        <v>26</v>
      </c>
      <c r="F151" t="s">
        <v>28</v>
      </c>
      <c r="G151">
        <v>7841</v>
      </c>
      <c r="H151">
        <v>150</v>
      </c>
    </row>
    <row r="152" spans="1:8" x14ac:dyDescent="0.25">
      <c r="A152">
        <v>2014</v>
      </c>
      <c r="B152" t="s">
        <v>23</v>
      </c>
      <c r="C152" t="s">
        <v>29</v>
      </c>
      <c r="D152" t="s">
        <v>25</v>
      </c>
      <c r="E152" t="s">
        <v>26</v>
      </c>
      <c r="F152" t="s">
        <v>30</v>
      </c>
      <c r="G152">
        <v>5962</v>
      </c>
      <c r="H152">
        <v>151</v>
      </c>
    </row>
    <row r="153" spans="1:8" x14ac:dyDescent="0.25">
      <c r="A153">
        <v>2014</v>
      </c>
      <c r="B153" t="s">
        <v>23</v>
      </c>
      <c r="C153" t="s">
        <v>24</v>
      </c>
      <c r="D153" t="s">
        <v>25</v>
      </c>
      <c r="E153" t="s">
        <v>26</v>
      </c>
      <c r="F153" t="s">
        <v>27</v>
      </c>
      <c r="G153">
        <v>1597</v>
      </c>
      <c r="H153">
        <v>152</v>
      </c>
    </row>
    <row r="154" spans="1:8" x14ac:dyDescent="0.25">
      <c r="A154">
        <v>2014</v>
      </c>
      <c r="B154" t="s">
        <v>23</v>
      </c>
      <c r="C154" t="s">
        <v>24</v>
      </c>
      <c r="D154" t="s">
        <v>25</v>
      </c>
      <c r="E154" t="s">
        <v>26</v>
      </c>
      <c r="F154" t="s">
        <v>28</v>
      </c>
      <c r="G154">
        <v>7841</v>
      </c>
      <c r="H154">
        <v>153</v>
      </c>
    </row>
    <row r="155" spans="1:8" x14ac:dyDescent="0.25">
      <c r="A155">
        <v>2014</v>
      </c>
      <c r="B155" t="s">
        <v>23</v>
      </c>
      <c r="C155" t="s">
        <v>29</v>
      </c>
      <c r="D155" t="s">
        <v>25</v>
      </c>
      <c r="E155" t="s">
        <v>26</v>
      </c>
      <c r="F155" t="s">
        <v>30</v>
      </c>
      <c r="G155">
        <v>5962</v>
      </c>
      <c r="H155">
        <v>154</v>
      </c>
    </row>
    <row r="156" spans="1:8" x14ac:dyDescent="0.25">
      <c r="A156">
        <v>2014</v>
      </c>
      <c r="B156" t="s">
        <v>23</v>
      </c>
      <c r="C156" t="s">
        <v>29</v>
      </c>
      <c r="D156" t="s">
        <v>31</v>
      </c>
      <c r="E156" t="s">
        <v>32</v>
      </c>
      <c r="F156" t="s">
        <v>33</v>
      </c>
      <c r="G156">
        <v>9731</v>
      </c>
      <c r="H156">
        <v>155</v>
      </c>
    </row>
    <row r="157" spans="1:8" x14ac:dyDescent="0.25">
      <c r="A157">
        <v>2014</v>
      </c>
      <c r="B157" t="s">
        <v>23</v>
      </c>
      <c r="C157" t="s">
        <v>34</v>
      </c>
      <c r="D157" t="s">
        <v>31</v>
      </c>
      <c r="E157" t="s">
        <v>32</v>
      </c>
      <c r="F157" t="s">
        <v>35</v>
      </c>
      <c r="G157">
        <v>5862</v>
      </c>
      <c r="H157">
        <v>156</v>
      </c>
    </row>
    <row r="158" spans="1:8" x14ac:dyDescent="0.25">
      <c r="A158">
        <v>2014</v>
      </c>
      <c r="B158" t="s">
        <v>23</v>
      </c>
      <c r="C158" t="s">
        <v>29</v>
      </c>
      <c r="D158" t="s">
        <v>31</v>
      </c>
      <c r="E158" t="s">
        <v>32</v>
      </c>
      <c r="F158" t="s">
        <v>33</v>
      </c>
      <c r="G158">
        <v>9731</v>
      </c>
      <c r="H158">
        <v>157</v>
      </c>
    </row>
    <row r="159" spans="1:8" x14ac:dyDescent="0.25">
      <c r="A159">
        <v>2014</v>
      </c>
      <c r="B159" t="s">
        <v>23</v>
      </c>
      <c r="C159" t="s">
        <v>34</v>
      </c>
      <c r="D159" t="s">
        <v>31</v>
      </c>
      <c r="E159" t="s">
        <v>32</v>
      </c>
      <c r="F159" t="s">
        <v>35</v>
      </c>
      <c r="G159">
        <v>5862</v>
      </c>
      <c r="H159">
        <v>158</v>
      </c>
    </row>
    <row r="160" spans="1:8" x14ac:dyDescent="0.25">
      <c r="A160">
        <v>2014</v>
      </c>
      <c r="B160" t="s">
        <v>23</v>
      </c>
      <c r="C160" t="s">
        <v>24</v>
      </c>
      <c r="D160" t="s">
        <v>36</v>
      </c>
      <c r="E160" t="s">
        <v>37</v>
      </c>
      <c r="F160" t="s">
        <v>38</v>
      </c>
      <c r="G160">
        <v>5623</v>
      </c>
      <c r="H160">
        <v>159</v>
      </c>
    </row>
    <row r="161" spans="1:8" x14ac:dyDescent="0.25">
      <c r="A161">
        <v>2014</v>
      </c>
      <c r="B161" t="s">
        <v>23</v>
      </c>
      <c r="C161" t="s">
        <v>24</v>
      </c>
      <c r="D161" t="s">
        <v>36</v>
      </c>
      <c r="E161" t="s">
        <v>37</v>
      </c>
      <c r="F161" t="s">
        <v>39</v>
      </c>
      <c r="G161">
        <v>4879</v>
      </c>
      <c r="H161">
        <v>160</v>
      </c>
    </row>
    <row r="162" spans="1:8" x14ac:dyDescent="0.25">
      <c r="A162">
        <v>2014</v>
      </c>
      <c r="B162" t="s">
        <v>23</v>
      </c>
      <c r="C162" t="s">
        <v>24</v>
      </c>
      <c r="D162" t="s">
        <v>36</v>
      </c>
      <c r="E162" t="s">
        <v>37</v>
      </c>
      <c r="F162" t="s">
        <v>38</v>
      </c>
      <c r="G162">
        <v>5623</v>
      </c>
      <c r="H162">
        <v>161</v>
      </c>
    </row>
    <row r="163" spans="1:8" x14ac:dyDescent="0.25">
      <c r="A163">
        <v>2014</v>
      </c>
      <c r="B163" t="s">
        <v>23</v>
      </c>
      <c r="C163" t="s">
        <v>24</v>
      </c>
      <c r="D163" t="s">
        <v>36</v>
      </c>
      <c r="E163" t="s">
        <v>37</v>
      </c>
      <c r="F163" t="s">
        <v>39</v>
      </c>
      <c r="G163">
        <v>4879</v>
      </c>
      <c r="H163">
        <v>162</v>
      </c>
    </row>
    <row r="164" spans="1:8" x14ac:dyDescent="0.25">
      <c r="A164">
        <v>2014</v>
      </c>
      <c r="B164" t="s">
        <v>23</v>
      </c>
      <c r="C164" t="s">
        <v>40</v>
      </c>
      <c r="D164" t="s">
        <v>41</v>
      </c>
      <c r="E164" t="s">
        <v>42</v>
      </c>
      <c r="F164" t="s">
        <v>43</v>
      </c>
      <c r="G164">
        <v>2369</v>
      </c>
      <c r="H164">
        <v>163</v>
      </c>
    </row>
    <row r="165" spans="1:8" x14ac:dyDescent="0.25">
      <c r="A165">
        <v>2014</v>
      </c>
      <c r="B165" t="s">
        <v>23</v>
      </c>
      <c r="C165" t="s">
        <v>40</v>
      </c>
      <c r="D165" t="s">
        <v>41</v>
      </c>
      <c r="E165" t="s">
        <v>42</v>
      </c>
      <c r="F165" t="s">
        <v>43</v>
      </c>
      <c r="G165">
        <v>2369</v>
      </c>
      <c r="H165">
        <v>164</v>
      </c>
    </row>
    <row r="166" spans="1:8" x14ac:dyDescent="0.25">
      <c r="A166">
        <v>2014</v>
      </c>
      <c r="B166" t="s">
        <v>23</v>
      </c>
      <c r="C166" t="s">
        <v>29</v>
      </c>
      <c r="D166" t="s">
        <v>44</v>
      </c>
      <c r="E166" t="s">
        <v>32</v>
      </c>
      <c r="F166" t="s">
        <v>33</v>
      </c>
      <c r="G166">
        <v>9731</v>
      </c>
      <c r="H166">
        <v>165</v>
      </c>
    </row>
    <row r="167" spans="1:8" x14ac:dyDescent="0.25">
      <c r="A167">
        <v>2014</v>
      </c>
      <c r="B167" t="s">
        <v>23</v>
      </c>
      <c r="C167" t="s">
        <v>34</v>
      </c>
      <c r="D167" t="s">
        <v>44</v>
      </c>
      <c r="E167" t="s">
        <v>32</v>
      </c>
      <c r="F167" t="s">
        <v>35</v>
      </c>
      <c r="G167">
        <v>5862</v>
      </c>
      <c r="H167">
        <v>166</v>
      </c>
    </row>
    <row r="168" spans="1:8" x14ac:dyDescent="0.25">
      <c r="A168">
        <v>2014</v>
      </c>
      <c r="B168" t="s">
        <v>23</v>
      </c>
      <c r="C168" t="s">
        <v>29</v>
      </c>
      <c r="D168" t="s">
        <v>44</v>
      </c>
      <c r="E168" t="s">
        <v>32</v>
      </c>
      <c r="F168" t="s">
        <v>33</v>
      </c>
      <c r="G168">
        <v>9731</v>
      </c>
      <c r="H168">
        <v>167</v>
      </c>
    </row>
    <row r="169" spans="1:8" x14ac:dyDescent="0.25">
      <c r="A169">
        <v>2014</v>
      </c>
      <c r="B169" t="s">
        <v>23</v>
      </c>
      <c r="C169" t="s">
        <v>34</v>
      </c>
      <c r="D169" t="s">
        <v>44</v>
      </c>
      <c r="E169" t="s">
        <v>32</v>
      </c>
      <c r="F169" t="s">
        <v>35</v>
      </c>
      <c r="G169">
        <v>5862</v>
      </c>
      <c r="H169">
        <v>168</v>
      </c>
    </row>
    <row r="170" spans="1:8" x14ac:dyDescent="0.25">
      <c r="A170">
        <v>2014</v>
      </c>
      <c r="B170" t="s">
        <v>45</v>
      </c>
      <c r="C170" t="s">
        <v>24</v>
      </c>
      <c r="D170" t="s">
        <v>25</v>
      </c>
      <c r="E170" t="s">
        <v>26</v>
      </c>
      <c r="F170" t="s">
        <v>46</v>
      </c>
      <c r="G170">
        <v>3258</v>
      </c>
      <c r="H170">
        <v>169</v>
      </c>
    </row>
    <row r="171" spans="1:8" x14ac:dyDescent="0.25">
      <c r="A171">
        <v>2014</v>
      </c>
      <c r="B171" t="s">
        <v>45</v>
      </c>
      <c r="C171" t="s">
        <v>24</v>
      </c>
      <c r="D171" t="s">
        <v>25</v>
      </c>
      <c r="E171" t="s">
        <v>26</v>
      </c>
      <c r="F171" t="s">
        <v>46</v>
      </c>
      <c r="G171">
        <v>3258</v>
      </c>
      <c r="H171">
        <v>170</v>
      </c>
    </row>
    <row r="172" spans="1:8" x14ac:dyDescent="0.25">
      <c r="A172">
        <v>2014</v>
      </c>
      <c r="B172" t="s">
        <v>45</v>
      </c>
      <c r="C172" t="s">
        <v>34</v>
      </c>
      <c r="D172" t="s">
        <v>31</v>
      </c>
      <c r="E172" t="s">
        <v>32</v>
      </c>
      <c r="F172" t="s">
        <v>47</v>
      </c>
      <c r="G172">
        <v>7415</v>
      </c>
      <c r="H172">
        <v>171</v>
      </c>
    </row>
    <row r="173" spans="1:8" x14ac:dyDescent="0.25">
      <c r="A173">
        <v>2014</v>
      </c>
      <c r="B173" t="s">
        <v>45</v>
      </c>
      <c r="C173" t="s">
        <v>24</v>
      </c>
      <c r="D173" t="s">
        <v>31</v>
      </c>
      <c r="E173" t="s">
        <v>32</v>
      </c>
      <c r="F173" t="s">
        <v>48</v>
      </c>
      <c r="G173">
        <v>8952</v>
      </c>
      <c r="H173">
        <v>172</v>
      </c>
    </row>
    <row r="174" spans="1:8" x14ac:dyDescent="0.25">
      <c r="A174">
        <v>2014</v>
      </c>
      <c r="B174" t="s">
        <v>45</v>
      </c>
      <c r="C174" t="s">
        <v>34</v>
      </c>
      <c r="D174" t="s">
        <v>31</v>
      </c>
      <c r="E174" t="s">
        <v>32</v>
      </c>
      <c r="F174" t="s">
        <v>47</v>
      </c>
      <c r="G174">
        <v>7415</v>
      </c>
      <c r="H174">
        <v>173</v>
      </c>
    </row>
    <row r="175" spans="1:8" x14ac:dyDescent="0.25">
      <c r="A175">
        <v>2014</v>
      </c>
      <c r="B175" t="s">
        <v>45</v>
      </c>
      <c r="C175" t="s">
        <v>24</v>
      </c>
      <c r="D175" t="s">
        <v>31</v>
      </c>
      <c r="E175" t="s">
        <v>32</v>
      </c>
      <c r="F175" t="s">
        <v>48</v>
      </c>
      <c r="G175">
        <v>8952</v>
      </c>
      <c r="H175">
        <v>174</v>
      </c>
    </row>
    <row r="176" spans="1:8" x14ac:dyDescent="0.25">
      <c r="A176">
        <v>2014</v>
      </c>
      <c r="B176" t="s">
        <v>45</v>
      </c>
      <c r="C176" t="s">
        <v>29</v>
      </c>
      <c r="D176" t="s">
        <v>36</v>
      </c>
      <c r="E176" t="s">
        <v>37</v>
      </c>
      <c r="F176" t="s">
        <v>49</v>
      </c>
      <c r="G176">
        <v>2598</v>
      </c>
      <c r="H176">
        <v>175</v>
      </c>
    </row>
    <row r="177" spans="1:8" x14ac:dyDescent="0.25">
      <c r="A177">
        <v>2014</v>
      </c>
      <c r="B177" t="s">
        <v>45</v>
      </c>
      <c r="C177" t="s">
        <v>29</v>
      </c>
      <c r="D177" t="s">
        <v>36</v>
      </c>
      <c r="E177" t="s">
        <v>37</v>
      </c>
      <c r="F177" t="s">
        <v>50</v>
      </c>
      <c r="G177">
        <v>5888</v>
      </c>
      <c r="H177">
        <v>176</v>
      </c>
    </row>
    <row r="178" spans="1:8" x14ac:dyDescent="0.25">
      <c r="A178">
        <v>2014</v>
      </c>
      <c r="B178" t="s">
        <v>45</v>
      </c>
      <c r="C178" t="s">
        <v>29</v>
      </c>
      <c r="D178" t="s">
        <v>36</v>
      </c>
      <c r="E178" t="s">
        <v>37</v>
      </c>
      <c r="F178" t="s">
        <v>49</v>
      </c>
      <c r="G178">
        <v>2598</v>
      </c>
      <c r="H178">
        <v>177</v>
      </c>
    </row>
    <row r="179" spans="1:8" x14ac:dyDescent="0.25">
      <c r="A179">
        <v>2014</v>
      </c>
      <c r="B179" t="s">
        <v>45</v>
      </c>
      <c r="C179" t="s">
        <v>29</v>
      </c>
      <c r="D179" t="s">
        <v>36</v>
      </c>
      <c r="E179" t="s">
        <v>37</v>
      </c>
      <c r="F179" t="s">
        <v>50</v>
      </c>
      <c r="G179">
        <v>5888</v>
      </c>
      <c r="H179">
        <v>178</v>
      </c>
    </row>
    <row r="180" spans="1:8" x14ac:dyDescent="0.25">
      <c r="A180">
        <v>2014</v>
      </c>
      <c r="B180" t="s">
        <v>45</v>
      </c>
      <c r="C180" t="s">
        <v>34</v>
      </c>
      <c r="D180" t="s">
        <v>41</v>
      </c>
      <c r="E180" t="s">
        <v>42</v>
      </c>
      <c r="F180" t="s">
        <v>47</v>
      </c>
      <c r="G180">
        <v>7415</v>
      </c>
      <c r="H180">
        <v>179</v>
      </c>
    </row>
    <row r="181" spans="1:8" x14ac:dyDescent="0.25">
      <c r="A181">
        <v>2014</v>
      </c>
      <c r="B181" t="s">
        <v>45</v>
      </c>
      <c r="C181" t="s">
        <v>29</v>
      </c>
      <c r="D181" t="s">
        <v>41</v>
      </c>
      <c r="E181" t="s">
        <v>42</v>
      </c>
      <c r="F181" t="s">
        <v>51</v>
      </c>
      <c r="G181">
        <v>9765</v>
      </c>
      <c r="H181">
        <v>180</v>
      </c>
    </row>
    <row r="182" spans="1:8" x14ac:dyDescent="0.25">
      <c r="A182">
        <v>2014</v>
      </c>
      <c r="B182" t="s">
        <v>45</v>
      </c>
      <c r="C182" t="s">
        <v>34</v>
      </c>
      <c r="D182" t="s">
        <v>41</v>
      </c>
      <c r="E182" t="s">
        <v>42</v>
      </c>
      <c r="F182" t="s">
        <v>47</v>
      </c>
      <c r="G182">
        <v>7415</v>
      </c>
      <c r="H182">
        <v>181</v>
      </c>
    </row>
    <row r="183" spans="1:8" x14ac:dyDescent="0.25">
      <c r="A183">
        <v>2014</v>
      </c>
      <c r="B183" t="s">
        <v>45</v>
      </c>
      <c r="C183" t="s">
        <v>29</v>
      </c>
      <c r="D183" t="s">
        <v>41</v>
      </c>
      <c r="E183" t="s">
        <v>42</v>
      </c>
      <c r="F183" t="s">
        <v>51</v>
      </c>
      <c r="G183">
        <v>9765</v>
      </c>
      <c r="H183">
        <v>182</v>
      </c>
    </row>
    <row r="184" spans="1:8" x14ac:dyDescent="0.25">
      <c r="A184">
        <v>2014</v>
      </c>
      <c r="B184" t="s">
        <v>45</v>
      </c>
      <c r="C184" t="s">
        <v>24</v>
      </c>
      <c r="D184" t="s">
        <v>44</v>
      </c>
      <c r="E184" t="s">
        <v>32</v>
      </c>
      <c r="F184" t="s">
        <v>48</v>
      </c>
      <c r="G184">
        <v>8952</v>
      </c>
      <c r="H184">
        <v>183</v>
      </c>
    </row>
    <row r="185" spans="1:8" x14ac:dyDescent="0.25">
      <c r="A185">
        <v>2014</v>
      </c>
      <c r="B185" t="s">
        <v>45</v>
      </c>
      <c r="C185" t="s">
        <v>40</v>
      </c>
      <c r="D185" t="s">
        <v>44</v>
      </c>
      <c r="E185" t="s">
        <v>32</v>
      </c>
      <c r="F185" t="s">
        <v>52</v>
      </c>
      <c r="G185">
        <v>4987</v>
      </c>
      <c r="H185">
        <v>184</v>
      </c>
    </row>
    <row r="186" spans="1:8" x14ac:dyDescent="0.25">
      <c r="A186">
        <v>2014</v>
      </c>
      <c r="B186" t="s">
        <v>45</v>
      </c>
      <c r="C186" t="s">
        <v>24</v>
      </c>
      <c r="D186" t="s">
        <v>44</v>
      </c>
      <c r="E186" t="s">
        <v>32</v>
      </c>
      <c r="F186" t="s">
        <v>48</v>
      </c>
      <c r="G186">
        <v>8952</v>
      </c>
      <c r="H186">
        <v>185</v>
      </c>
    </row>
    <row r="187" spans="1:8" x14ac:dyDescent="0.25">
      <c r="A187">
        <v>2014</v>
      </c>
      <c r="B187" t="s">
        <v>45</v>
      </c>
      <c r="C187" t="s">
        <v>40</v>
      </c>
      <c r="D187" t="s">
        <v>44</v>
      </c>
      <c r="E187" t="s">
        <v>32</v>
      </c>
      <c r="F187" t="s">
        <v>52</v>
      </c>
      <c r="G187">
        <v>4987</v>
      </c>
      <c r="H187">
        <v>186</v>
      </c>
    </row>
    <row r="188" spans="1:8" x14ac:dyDescent="0.25">
      <c r="A188">
        <v>2014</v>
      </c>
      <c r="B188" t="s">
        <v>53</v>
      </c>
      <c r="C188" t="s">
        <v>34</v>
      </c>
      <c r="D188" t="s">
        <v>25</v>
      </c>
      <c r="E188" t="s">
        <v>26</v>
      </c>
      <c r="F188" t="s">
        <v>54</v>
      </c>
      <c r="G188">
        <v>9746</v>
      </c>
      <c r="H188">
        <v>187</v>
      </c>
    </row>
    <row r="189" spans="1:8" x14ac:dyDescent="0.25">
      <c r="A189">
        <v>2014</v>
      </c>
      <c r="B189" t="s">
        <v>53</v>
      </c>
      <c r="C189" t="s">
        <v>24</v>
      </c>
      <c r="D189" t="s">
        <v>25</v>
      </c>
      <c r="E189" t="s">
        <v>26</v>
      </c>
      <c r="F189" t="s">
        <v>55</v>
      </c>
      <c r="G189">
        <v>578</v>
      </c>
      <c r="H189">
        <v>188</v>
      </c>
    </row>
    <row r="190" spans="1:8" x14ac:dyDescent="0.25">
      <c r="A190">
        <v>2014</v>
      </c>
      <c r="B190" t="s">
        <v>53</v>
      </c>
      <c r="C190" t="s">
        <v>34</v>
      </c>
      <c r="D190" t="s">
        <v>25</v>
      </c>
      <c r="E190" t="s">
        <v>26</v>
      </c>
      <c r="F190" t="s">
        <v>54</v>
      </c>
      <c r="G190">
        <v>9746</v>
      </c>
      <c r="H190">
        <v>189</v>
      </c>
    </row>
    <row r="191" spans="1:8" x14ac:dyDescent="0.25">
      <c r="A191">
        <v>2014</v>
      </c>
      <c r="B191" t="s">
        <v>53</v>
      </c>
      <c r="C191" t="s">
        <v>24</v>
      </c>
      <c r="D191" t="s">
        <v>25</v>
      </c>
      <c r="E191" t="s">
        <v>26</v>
      </c>
      <c r="F191" t="s">
        <v>55</v>
      </c>
      <c r="G191">
        <v>578</v>
      </c>
      <c r="H191">
        <v>190</v>
      </c>
    </row>
    <row r="192" spans="1:8" x14ac:dyDescent="0.25">
      <c r="A192">
        <v>2014</v>
      </c>
      <c r="B192" t="s">
        <v>53</v>
      </c>
      <c r="C192" t="s">
        <v>34</v>
      </c>
      <c r="D192" t="s">
        <v>31</v>
      </c>
      <c r="E192" t="s">
        <v>32</v>
      </c>
      <c r="F192" t="s">
        <v>54</v>
      </c>
      <c r="G192">
        <v>9746</v>
      </c>
      <c r="H192">
        <v>191</v>
      </c>
    </row>
    <row r="193" spans="1:8" x14ac:dyDescent="0.25">
      <c r="A193">
        <v>2014</v>
      </c>
      <c r="B193" t="s">
        <v>53</v>
      </c>
      <c r="C193" t="s">
        <v>24</v>
      </c>
      <c r="D193" t="s">
        <v>31</v>
      </c>
      <c r="E193" t="s">
        <v>32</v>
      </c>
      <c r="F193" t="s">
        <v>56</v>
      </c>
      <c r="G193">
        <v>3587</v>
      </c>
      <c r="H193">
        <v>192</v>
      </c>
    </row>
    <row r="194" spans="1:8" x14ac:dyDescent="0.25">
      <c r="A194">
        <v>2014</v>
      </c>
      <c r="B194" t="s">
        <v>53</v>
      </c>
      <c r="C194" t="s">
        <v>34</v>
      </c>
      <c r="D194" t="s">
        <v>31</v>
      </c>
      <c r="E194" t="s">
        <v>32</v>
      </c>
      <c r="F194" t="s">
        <v>54</v>
      </c>
      <c r="G194">
        <v>9746</v>
      </c>
      <c r="H194">
        <v>193</v>
      </c>
    </row>
    <row r="195" spans="1:8" x14ac:dyDescent="0.25">
      <c r="A195">
        <v>2014</v>
      </c>
      <c r="B195" t="s">
        <v>53</v>
      </c>
      <c r="C195" t="s">
        <v>24</v>
      </c>
      <c r="D195" t="s">
        <v>31</v>
      </c>
      <c r="E195" t="s">
        <v>32</v>
      </c>
      <c r="F195" t="s">
        <v>56</v>
      </c>
      <c r="G195">
        <v>3587</v>
      </c>
      <c r="H195">
        <v>194</v>
      </c>
    </row>
    <row r="196" spans="1:8" x14ac:dyDescent="0.25">
      <c r="A196">
        <v>2014</v>
      </c>
      <c r="B196" t="s">
        <v>53</v>
      </c>
      <c r="C196" t="s">
        <v>34</v>
      </c>
      <c r="D196" t="s">
        <v>36</v>
      </c>
      <c r="E196" t="s">
        <v>37</v>
      </c>
      <c r="F196" t="s">
        <v>57</v>
      </c>
      <c r="G196">
        <v>2365</v>
      </c>
      <c r="H196">
        <v>195</v>
      </c>
    </row>
    <row r="197" spans="1:8" x14ac:dyDescent="0.25">
      <c r="A197">
        <v>2014</v>
      </c>
      <c r="B197" t="s">
        <v>53</v>
      </c>
      <c r="C197" t="s">
        <v>29</v>
      </c>
      <c r="D197" t="s">
        <v>36</v>
      </c>
      <c r="E197" t="s">
        <v>37</v>
      </c>
      <c r="F197" t="s">
        <v>33</v>
      </c>
      <c r="G197">
        <v>9731</v>
      </c>
      <c r="H197">
        <v>196</v>
      </c>
    </row>
    <row r="198" spans="1:8" x14ac:dyDescent="0.25">
      <c r="A198">
        <v>2014</v>
      </c>
      <c r="B198" t="s">
        <v>53</v>
      </c>
      <c r="C198" t="s">
        <v>34</v>
      </c>
      <c r="D198" t="s">
        <v>36</v>
      </c>
      <c r="E198" t="s">
        <v>37</v>
      </c>
      <c r="F198" t="s">
        <v>57</v>
      </c>
      <c r="G198">
        <v>2365</v>
      </c>
      <c r="H198">
        <v>197</v>
      </c>
    </row>
    <row r="199" spans="1:8" x14ac:dyDescent="0.25">
      <c r="A199">
        <v>2014</v>
      </c>
      <c r="B199" t="s">
        <v>53</v>
      </c>
      <c r="C199" t="s">
        <v>29</v>
      </c>
      <c r="D199" t="s">
        <v>36</v>
      </c>
      <c r="E199" t="s">
        <v>37</v>
      </c>
      <c r="F199" t="s">
        <v>33</v>
      </c>
      <c r="G199">
        <v>9731</v>
      </c>
      <c r="H199">
        <v>198</v>
      </c>
    </row>
    <row r="200" spans="1:8" x14ac:dyDescent="0.25">
      <c r="A200">
        <v>2014</v>
      </c>
      <c r="B200" t="s">
        <v>53</v>
      </c>
      <c r="C200" t="s">
        <v>29</v>
      </c>
      <c r="D200" t="s">
        <v>41</v>
      </c>
      <c r="E200" t="s">
        <v>42</v>
      </c>
      <c r="F200" t="s">
        <v>58</v>
      </c>
      <c r="G200">
        <v>999</v>
      </c>
      <c r="H200">
        <v>199</v>
      </c>
    </row>
    <row r="201" spans="1:8" x14ac:dyDescent="0.25">
      <c r="A201">
        <v>2014</v>
      </c>
      <c r="B201" t="s">
        <v>53</v>
      </c>
      <c r="C201" t="s">
        <v>34</v>
      </c>
      <c r="D201" t="s">
        <v>41</v>
      </c>
      <c r="E201" t="s">
        <v>42</v>
      </c>
      <c r="F201" t="s">
        <v>59</v>
      </c>
      <c r="G201">
        <v>157</v>
      </c>
      <c r="H201">
        <v>200</v>
      </c>
    </row>
    <row r="202" spans="1:8" x14ac:dyDescent="0.25">
      <c r="A202">
        <v>2014</v>
      </c>
      <c r="B202" t="s">
        <v>53</v>
      </c>
      <c r="C202" t="s">
        <v>29</v>
      </c>
      <c r="D202" t="s">
        <v>41</v>
      </c>
      <c r="E202" t="s">
        <v>42</v>
      </c>
      <c r="F202" t="s">
        <v>58</v>
      </c>
      <c r="G202">
        <v>999</v>
      </c>
      <c r="H202">
        <v>201</v>
      </c>
    </row>
    <row r="203" spans="1:8" x14ac:dyDescent="0.25">
      <c r="A203">
        <v>2014</v>
      </c>
      <c r="B203" t="s">
        <v>53</v>
      </c>
      <c r="C203" t="s">
        <v>34</v>
      </c>
      <c r="D203" t="s">
        <v>41</v>
      </c>
      <c r="E203" t="s">
        <v>42</v>
      </c>
      <c r="F203" t="s">
        <v>59</v>
      </c>
      <c r="G203">
        <v>157</v>
      </c>
      <c r="H203">
        <v>202</v>
      </c>
    </row>
    <row r="204" spans="1:8" x14ac:dyDescent="0.25">
      <c r="A204">
        <v>2014</v>
      </c>
      <c r="B204" t="s">
        <v>53</v>
      </c>
      <c r="C204" t="s">
        <v>24</v>
      </c>
      <c r="D204" t="s">
        <v>44</v>
      </c>
      <c r="E204" t="s">
        <v>32</v>
      </c>
      <c r="F204" t="s">
        <v>56</v>
      </c>
      <c r="G204">
        <v>3587</v>
      </c>
      <c r="H204">
        <v>203</v>
      </c>
    </row>
    <row r="205" spans="1:8" x14ac:dyDescent="0.25">
      <c r="A205">
        <v>2014</v>
      </c>
      <c r="B205" t="s">
        <v>53</v>
      </c>
      <c r="C205" t="s">
        <v>40</v>
      </c>
      <c r="D205" t="s">
        <v>44</v>
      </c>
      <c r="E205" t="s">
        <v>32</v>
      </c>
      <c r="F205" t="s">
        <v>60</v>
      </c>
      <c r="G205">
        <v>9631</v>
      </c>
      <c r="H205">
        <v>204</v>
      </c>
    </row>
    <row r="206" spans="1:8" x14ac:dyDescent="0.25">
      <c r="A206">
        <v>2014</v>
      </c>
      <c r="B206" t="s">
        <v>53</v>
      </c>
      <c r="C206" t="s">
        <v>24</v>
      </c>
      <c r="D206" t="s">
        <v>44</v>
      </c>
      <c r="E206" t="s">
        <v>32</v>
      </c>
      <c r="F206" t="s">
        <v>56</v>
      </c>
      <c r="G206">
        <v>3587</v>
      </c>
      <c r="H206">
        <v>205</v>
      </c>
    </row>
    <row r="207" spans="1:8" x14ac:dyDescent="0.25">
      <c r="A207">
        <v>2014</v>
      </c>
      <c r="B207" t="s">
        <v>53</v>
      </c>
      <c r="C207" t="s">
        <v>40</v>
      </c>
      <c r="D207" t="s">
        <v>44</v>
      </c>
      <c r="E207" t="s">
        <v>32</v>
      </c>
      <c r="F207" t="s">
        <v>60</v>
      </c>
      <c r="G207">
        <v>9631</v>
      </c>
      <c r="H207">
        <v>206</v>
      </c>
    </row>
    <row r="208" spans="1:8" x14ac:dyDescent="0.25">
      <c r="A208">
        <v>2014</v>
      </c>
      <c r="B208" t="s">
        <v>61</v>
      </c>
      <c r="C208" t="s">
        <v>40</v>
      </c>
      <c r="D208" t="s">
        <v>25</v>
      </c>
      <c r="E208" t="s">
        <v>26</v>
      </c>
      <c r="F208" t="s">
        <v>62</v>
      </c>
      <c r="G208">
        <v>1578</v>
      </c>
      <c r="H208">
        <v>207</v>
      </c>
    </row>
    <row r="209" spans="1:8" x14ac:dyDescent="0.25">
      <c r="A209">
        <v>2014</v>
      </c>
      <c r="B209" t="s">
        <v>61</v>
      </c>
      <c r="C209" t="s">
        <v>34</v>
      </c>
      <c r="D209" t="s">
        <v>25</v>
      </c>
      <c r="E209" t="s">
        <v>26</v>
      </c>
      <c r="F209" t="s">
        <v>63</v>
      </c>
      <c r="G209">
        <v>4587</v>
      </c>
      <c r="H209">
        <v>208</v>
      </c>
    </row>
    <row r="210" spans="1:8" x14ac:dyDescent="0.25">
      <c r="A210">
        <v>2014</v>
      </c>
      <c r="B210" t="s">
        <v>61</v>
      </c>
      <c r="C210" t="s">
        <v>40</v>
      </c>
      <c r="D210" t="s">
        <v>25</v>
      </c>
      <c r="E210" t="s">
        <v>26</v>
      </c>
      <c r="F210" t="s">
        <v>62</v>
      </c>
      <c r="G210">
        <v>1578</v>
      </c>
      <c r="H210">
        <v>209</v>
      </c>
    </row>
    <row r="211" spans="1:8" x14ac:dyDescent="0.25">
      <c r="A211">
        <v>2014</v>
      </c>
      <c r="B211" t="s">
        <v>61</v>
      </c>
      <c r="C211" t="s">
        <v>34</v>
      </c>
      <c r="D211" t="s">
        <v>25</v>
      </c>
      <c r="E211" t="s">
        <v>26</v>
      </c>
      <c r="F211" t="s">
        <v>63</v>
      </c>
      <c r="G211">
        <v>4587</v>
      </c>
      <c r="H211">
        <v>210</v>
      </c>
    </row>
    <row r="212" spans="1:8" x14ac:dyDescent="0.25">
      <c r="A212">
        <v>2014</v>
      </c>
      <c r="B212" t="s">
        <v>61</v>
      </c>
      <c r="C212" t="s">
        <v>24</v>
      </c>
      <c r="D212" t="s">
        <v>31</v>
      </c>
      <c r="E212" t="s">
        <v>32</v>
      </c>
      <c r="F212" t="s">
        <v>64</v>
      </c>
      <c r="G212">
        <v>7892</v>
      </c>
      <c r="H212">
        <v>211</v>
      </c>
    </row>
    <row r="213" spans="1:8" x14ac:dyDescent="0.25">
      <c r="A213">
        <v>2014</v>
      </c>
      <c r="B213" t="s">
        <v>61</v>
      </c>
      <c r="C213" t="s">
        <v>40</v>
      </c>
      <c r="D213" t="s">
        <v>31</v>
      </c>
      <c r="E213" t="s">
        <v>32</v>
      </c>
      <c r="F213" t="s">
        <v>62</v>
      </c>
      <c r="G213">
        <v>1578</v>
      </c>
      <c r="H213">
        <v>212</v>
      </c>
    </row>
    <row r="214" spans="1:8" x14ac:dyDescent="0.25">
      <c r="A214">
        <v>2014</v>
      </c>
      <c r="B214" t="s">
        <v>61</v>
      </c>
      <c r="C214" t="s">
        <v>24</v>
      </c>
      <c r="D214" t="s">
        <v>31</v>
      </c>
      <c r="E214" t="s">
        <v>32</v>
      </c>
      <c r="F214" t="s">
        <v>65</v>
      </c>
      <c r="G214">
        <v>4687</v>
      </c>
      <c r="H214">
        <v>213</v>
      </c>
    </row>
    <row r="215" spans="1:8" x14ac:dyDescent="0.25">
      <c r="A215">
        <v>2014</v>
      </c>
      <c r="B215" t="s">
        <v>61</v>
      </c>
      <c r="C215" t="s">
        <v>29</v>
      </c>
      <c r="D215" t="s">
        <v>31</v>
      </c>
      <c r="E215" t="s">
        <v>32</v>
      </c>
      <c r="F215" t="s">
        <v>66</v>
      </c>
      <c r="G215">
        <v>1364</v>
      </c>
      <c r="H215">
        <v>214</v>
      </c>
    </row>
    <row r="216" spans="1:8" x14ac:dyDescent="0.25">
      <c r="A216">
        <v>2014</v>
      </c>
      <c r="B216" t="s">
        <v>61</v>
      </c>
      <c r="C216" t="s">
        <v>24</v>
      </c>
      <c r="D216" t="s">
        <v>31</v>
      </c>
      <c r="E216" t="s">
        <v>32</v>
      </c>
      <c r="F216" t="s">
        <v>64</v>
      </c>
      <c r="G216">
        <v>7892</v>
      </c>
      <c r="H216">
        <v>215</v>
      </c>
    </row>
    <row r="217" spans="1:8" x14ac:dyDescent="0.25">
      <c r="A217">
        <v>2014</v>
      </c>
      <c r="B217" t="s">
        <v>61</v>
      </c>
      <c r="C217" t="s">
        <v>40</v>
      </c>
      <c r="D217" t="s">
        <v>31</v>
      </c>
      <c r="E217" t="s">
        <v>32</v>
      </c>
      <c r="F217" t="s">
        <v>62</v>
      </c>
      <c r="G217">
        <v>1578</v>
      </c>
      <c r="H217">
        <v>216</v>
      </c>
    </row>
    <row r="218" spans="1:8" x14ac:dyDescent="0.25">
      <c r="A218">
        <v>2014</v>
      </c>
      <c r="B218" t="s">
        <v>61</v>
      </c>
      <c r="C218" t="s">
        <v>24</v>
      </c>
      <c r="D218" t="s">
        <v>31</v>
      </c>
      <c r="E218" t="s">
        <v>32</v>
      </c>
      <c r="F218" t="s">
        <v>65</v>
      </c>
      <c r="G218">
        <v>4687</v>
      </c>
      <c r="H218">
        <v>217</v>
      </c>
    </row>
    <row r="219" spans="1:8" x14ac:dyDescent="0.25">
      <c r="A219">
        <v>2014</v>
      </c>
      <c r="B219" t="s">
        <v>61</v>
      </c>
      <c r="C219" t="s">
        <v>29</v>
      </c>
      <c r="D219" t="s">
        <v>31</v>
      </c>
      <c r="E219" t="s">
        <v>32</v>
      </c>
      <c r="F219" t="s">
        <v>66</v>
      </c>
      <c r="G219">
        <v>1364</v>
      </c>
      <c r="H219">
        <v>218</v>
      </c>
    </row>
    <row r="220" spans="1:8" x14ac:dyDescent="0.25">
      <c r="A220">
        <v>2014</v>
      </c>
      <c r="B220" t="s">
        <v>61</v>
      </c>
      <c r="C220" t="s">
        <v>34</v>
      </c>
      <c r="D220" t="s">
        <v>36</v>
      </c>
      <c r="E220" t="s">
        <v>37</v>
      </c>
      <c r="F220" t="s">
        <v>35</v>
      </c>
      <c r="G220">
        <v>5862</v>
      </c>
      <c r="H220">
        <v>219</v>
      </c>
    </row>
    <row r="221" spans="1:8" x14ac:dyDescent="0.25">
      <c r="A221">
        <v>2014</v>
      </c>
      <c r="B221" t="s">
        <v>61</v>
      </c>
      <c r="C221" t="s">
        <v>34</v>
      </c>
      <c r="D221" t="s">
        <v>36</v>
      </c>
      <c r="E221" t="s">
        <v>37</v>
      </c>
      <c r="F221" t="s">
        <v>47</v>
      </c>
      <c r="G221">
        <v>7415</v>
      </c>
      <c r="H221">
        <v>220</v>
      </c>
    </row>
    <row r="222" spans="1:8" x14ac:dyDescent="0.25">
      <c r="A222">
        <v>2014</v>
      </c>
      <c r="B222" t="s">
        <v>61</v>
      </c>
      <c r="C222" t="s">
        <v>24</v>
      </c>
      <c r="D222" t="s">
        <v>36</v>
      </c>
      <c r="E222" t="s">
        <v>37</v>
      </c>
      <c r="F222" t="s">
        <v>48</v>
      </c>
      <c r="G222">
        <v>8952</v>
      </c>
      <c r="H222">
        <v>221</v>
      </c>
    </row>
    <row r="223" spans="1:8" x14ac:dyDescent="0.25">
      <c r="A223">
        <v>2014</v>
      </c>
      <c r="B223" t="s">
        <v>61</v>
      </c>
      <c r="C223" t="s">
        <v>34</v>
      </c>
      <c r="D223" t="s">
        <v>36</v>
      </c>
      <c r="E223" t="s">
        <v>37</v>
      </c>
      <c r="F223" t="s">
        <v>54</v>
      </c>
      <c r="G223">
        <v>9746</v>
      </c>
      <c r="H223">
        <v>222</v>
      </c>
    </row>
    <row r="224" spans="1:8" x14ac:dyDescent="0.25">
      <c r="A224">
        <v>2014</v>
      </c>
      <c r="B224" t="s">
        <v>61</v>
      </c>
      <c r="C224" t="s">
        <v>40</v>
      </c>
      <c r="D224" t="s">
        <v>36</v>
      </c>
      <c r="E224" t="s">
        <v>37</v>
      </c>
      <c r="F224" t="s">
        <v>62</v>
      </c>
      <c r="G224">
        <v>1578</v>
      </c>
      <c r="H224">
        <v>223</v>
      </c>
    </row>
    <row r="225" spans="1:8" x14ac:dyDescent="0.25">
      <c r="A225">
        <v>2014</v>
      </c>
      <c r="B225" t="s">
        <v>61</v>
      </c>
      <c r="C225" t="s">
        <v>34</v>
      </c>
      <c r="D225" t="s">
        <v>36</v>
      </c>
      <c r="E225" t="s">
        <v>37</v>
      </c>
      <c r="F225" t="s">
        <v>35</v>
      </c>
      <c r="G225">
        <v>5862</v>
      </c>
      <c r="H225">
        <v>224</v>
      </c>
    </row>
    <row r="226" spans="1:8" x14ac:dyDescent="0.25">
      <c r="A226">
        <v>2014</v>
      </c>
      <c r="B226" t="s">
        <v>61</v>
      </c>
      <c r="C226" t="s">
        <v>34</v>
      </c>
      <c r="D226" t="s">
        <v>36</v>
      </c>
      <c r="E226" t="s">
        <v>37</v>
      </c>
      <c r="F226" t="s">
        <v>47</v>
      </c>
      <c r="G226">
        <v>7415</v>
      </c>
      <c r="H226">
        <v>225</v>
      </c>
    </row>
    <row r="227" spans="1:8" x14ac:dyDescent="0.25">
      <c r="A227">
        <v>2014</v>
      </c>
      <c r="B227" t="s">
        <v>61</v>
      </c>
      <c r="C227" t="s">
        <v>24</v>
      </c>
      <c r="D227" t="s">
        <v>36</v>
      </c>
      <c r="E227" t="s">
        <v>37</v>
      </c>
      <c r="F227" t="s">
        <v>48</v>
      </c>
      <c r="G227">
        <v>8952</v>
      </c>
      <c r="H227">
        <v>226</v>
      </c>
    </row>
    <row r="228" spans="1:8" x14ac:dyDescent="0.25">
      <c r="A228">
        <v>2014</v>
      </c>
      <c r="B228" t="s">
        <v>61</v>
      </c>
      <c r="C228" t="s">
        <v>34</v>
      </c>
      <c r="D228" t="s">
        <v>36</v>
      </c>
      <c r="E228" t="s">
        <v>37</v>
      </c>
      <c r="F228" t="s">
        <v>54</v>
      </c>
      <c r="G228">
        <v>9746</v>
      </c>
      <c r="H228">
        <v>227</v>
      </c>
    </row>
    <row r="229" spans="1:8" x14ac:dyDescent="0.25">
      <c r="A229">
        <v>2014</v>
      </c>
      <c r="B229" t="s">
        <v>61</v>
      </c>
      <c r="C229" t="s">
        <v>40</v>
      </c>
      <c r="D229" t="s">
        <v>36</v>
      </c>
      <c r="E229" t="s">
        <v>37</v>
      </c>
      <c r="F229" t="s">
        <v>62</v>
      </c>
      <c r="G229">
        <v>1578</v>
      </c>
      <c r="H229">
        <v>228</v>
      </c>
    </row>
    <row r="230" spans="1:8" x14ac:dyDescent="0.25">
      <c r="A230">
        <v>2014</v>
      </c>
      <c r="B230" t="s">
        <v>61</v>
      </c>
      <c r="C230" t="s">
        <v>24</v>
      </c>
      <c r="D230" t="s">
        <v>41</v>
      </c>
      <c r="E230" t="s">
        <v>42</v>
      </c>
      <c r="F230" t="s">
        <v>64</v>
      </c>
      <c r="G230">
        <v>7892</v>
      </c>
      <c r="H230">
        <v>229</v>
      </c>
    </row>
    <row r="231" spans="1:8" x14ac:dyDescent="0.25">
      <c r="A231">
        <v>2014</v>
      </c>
      <c r="B231" t="s">
        <v>61</v>
      </c>
      <c r="C231" t="s">
        <v>24</v>
      </c>
      <c r="D231" t="s">
        <v>41</v>
      </c>
      <c r="E231" t="s">
        <v>42</v>
      </c>
      <c r="F231" t="s">
        <v>67</v>
      </c>
      <c r="G231">
        <v>7986</v>
      </c>
      <c r="H231">
        <v>230</v>
      </c>
    </row>
    <row r="232" spans="1:8" x14ac:dyDescent="0.25">
      <c r="A232">
        <v>2014</v>
      </c>
      <c r="B232" t="s">
        <v>61</v>
      </c>
      <c r="C232" t="s">
        <v>24</v>
      </c>
      <c r="D232" t="s">
        <v>41</v>
      </c>
      <c r="E232" t="s">
        <v>42</v>
      </c>
      <c r="F232" t="s">
        <v>64</v>
      </c>
      <c r="G232">
        <v>7892</v>
      </c>
      <c r="H232">
        <v>231</v>
      </c>
    </row>
    <row r="233" spans="1:8" x14ac:dyDescent="0.25">
      <c r="A233">
        <v>2014</v>
      </c>
      <c r="B233" t="s">
        <v>61</v>
      </c>
      <c r="C233" t="s">
        <v>24</v>
      </c>
      <c r="D233" t="s">
        <v>41</v>
      </c>
      <c r="E233" t="s">
        <v>42</v>
      </c>
      <c r="F233" t="s">
        <v>67</v>
      </c>
      <c r="G233">
        <v>7986</v>
      </c>
      <c r="H233">
        <v>232</v>
      </c>
    </row>
    <row r="234" spans="1:8" x14ac:dyDescent="0.25">
      <c r="A234">
        <v>2014</v>
      </c>
      <c r="B234" t="s">
        <v>61</v>
      </c>
      <c r="C234" t="s">
        <v>24</v>
      </c>
      <c r="D234" t="s">
        <v>44</v>
      </c>
      <c r="E234" t="s">
        <v>32</v>
      </c>
      <c r="F234" t="s">
        <v>65</v>
      </c>
      <c r="G234">
        <v>4687</v>
      </c>
      <c r="H234">
        <v>233</v>
      </c>
    </row>
    <row r="235" spans="1:8" x14ac:dyDescent="0.25">
      <c r="A235">
        <v>2014</v>
      </c>
      <c r="B235" t="s">
        <v>61</v>
      </c>
      <c r="C235" t="s">
        <v>29</v>
      </c>
      <c r="D235" t="s">
        <v>44</v>
      </c>
      <c r="E235" t="s">
        <v>32</v>
      </c>
      <c r="F235" t="s">
        <v>66</v>
      </c>
      <c r="G235">
        <v>1364</v>
      </c>
      <c r="H235">
        <v>234</v>
      </c>
    </row>
    <row r="236" spans="1:8" x14ac:dyDescent="0.25">
      <c r="A236">
        <v>2014</v>
      </c>
      <c r="B236" t="s">
        <v>61</v>
      </c>
      <c r="C236" t="s">
        <v>24</v>
      </c>
      <c r="D236" t="s">
        <v>44</v>
      </c>
      <c r="E236" t="s">
        <v>32</v>
      </c>
      <c r="F236" t="s">
        <v>65</v>
      </c>
      <c r="G236">
        <v>4687</v>
      </c>
      <c r="H236">
        <v>235</v>
      </c>
    </row>
    <row r="237" spans="1:8" x14ac:dyDescent="0.25">
      <c r="A237">
        <v>2014</v>
      </c>
      <c r="B237" t="s">
        <v>61</v>
      </c>
      <c r="C237" t="s">
        <v>29</v>
      </c>
      <c r="D237" t="s">
        <v>44</v>
      </c>
      <c r="E237" t="s">
        <v>32</v>
      </c>
      <c r="F237" t="s">
        <v>66</v>
      </c>
      <c r="G237">
        <v>1364</v>
      </c>
      <c r="H237">
        <v>236</v>
      </c>
    </row>
    <row r="238" spans="1:8" x14ac:dyDescent="0.25">
      <c r="A238">
        <v>2014</v>
      </c>
      <c r="B238" t="s">
        <v>68</v>
      </c>
      <c r="C238" t="s">
        <v>29</v>
      </c>
      <c r="D238" t="s">
        <v>25</v>
      </c>
      <c r="E238" t="s">
        <v>26</v>
      </c>
      <c r="F238" t="s">
        <v>69</v>
      </c>
      <c r="G238">
        <v>498</v>
      </c>
      <c r="H238">
        <v>237</v>
      </c>
    </row>
    <row r="239" spans="1:8" x14ac:dyDescent="0.25">
      <c r="A239">
        <v>2014</v>
      </c>
      <c r="B239" t="s">
        <v>68</v>
      </c>
      <c r="C239" t="s">
        <v>40</v>
      </c>
      <c r="D239" t="s">
        <v>25</v>
      </c>
      <c r="E239" t="s">
        <v>26</v>
      </c>
      <c r="F239" t="s">
        <v>70</v>
      </c>
      <c r="G239">
        <v>4895</v>
      </c>
      <c r="H239">
        <v>238</v>
      </c>
    </row>
    <row r="240" spans="1:8" x14ac:dyDescent="0.25">
      <c r="A240">
        <v>2014</v>
      </c>
      <c r="B240" t="s">
        <v>68</v>
      </c>
      <c r="C240" t="s">
        <v>29</v>
      </c>
      <c r="D240" t="s">
        <v>25</v>
      </c>
      <c r="E240" t="s">
        <v>26</v>
      </c>
      <c r="F240" t="s">
        <v>69</v>
      </c>
      <c r="G240">
        <v>498</v>
      </c>
      <c r="H240">
        <v>239</v>
      </c>
    </row>
    <row r="241" spans="1:8" x14ac:dyDescent="0.25">
      <c r="A241">
        <v>2014</v>
      </c>
      <c r="B241" t="s">
        <v>68</v>
      </c>
      <c r="C241" t="s">
        <v>40</v>
      </c>
      <c r="D241" t="s">
        <v>25</v>
      </c>
      <c r="E241" t="s">
        <v>26</v>
      </c>
      <c r="F241" t="s">
        <v>70</v>
      </c>
      <c r="G241">
        <v>4895</v>
      </c>
      <c r="H241">
        <v>240</v>
      </c>
    </row>
    <row r="242" spans="1:8" x14ac:dyDescent="0.25">
      <c r="A242">
        <v>2014</v>
      </c>
      <c r="B242" t="s">
        <v>68</v>
      </c>
      <c r="C242" t="s">
        <v>40</v>
      </c>
      <c r="D242" t="s">
        <v>31</v>
      </c>
      <c r="E242" t="s">
        <v>32</v>
      </c>
      <c r="F242" t="s">
        <v>71</v>
      </c>
      <c r="G242">
        <v>4896</v>
      </c>
      <c r="H242">
        <v>241</v>
      </c>
    </row>
    <row r="243" spans="1:8" x14ac:dyDescent="0.25">
      <c r="A243">
        <v>2014</v>
      </c>
      <c r="B243" t="s">
        <v>68</v>
      </c>
      <c r="C243" t="s">
        <v>24</v>
      </c>
      <c r="D243" t="s">
        <v>31</v>
      </c>
      <c r="E243" t="s">
        <v>32</v>
      </c>
      <c r="F243" t="s">
        <v>63</v>
      </c>
      <c r="G243">
        <v>4587</v>
      </c>
      <c r="H243">
        <v>242</v>
      </c>
    </row>
    <row r="244" spans="1:8" x14ac:dyDescent="0.25">
      <c r="A244">
        <v>2014</v>
      </c>
      <c r="B244" t="s">
        <v>68</v>
      </c>
      <c r="C244" t="s">
        <v>40</v>
      </c>
      <c r="D244" t="s">
        <v>31</v>
      </c>
      <c r="E244" t="s">
        <v>32</v>
      </c>
      <c r="F244" t="s">
        <v>71</v>
      </c>
      <c r="G244">
        <v>4896</v>
      </c>
      <c r="H244">
        <v>243</v>
      </c>
    </row>
    <row r="245" spans="1:8" x14ac:dyDescent="0.25">
      <c r="A245">
        <v>2014</v>
      </c>
      <c r="B245" t="s">
        <v>68</v>
      </c>
      <c r="C245" t="s">
        <v>24</v>
      </c>
      <c r="D245" t="s">
        <v>31</v>
      </c>
      <c r="E245" t="s">
        <v>32</v>
      </c>
      <c r="F245" t="s">
        <v>63</v>
      </c>
      <c r="G245">
        <v>4587</v>
      </c>
      <c r="H245">
        <v>244</v>
      </c>
    </row>
    <row r="246" spans="1:8" x14ac:dyDescent="0.25">
      <c r="A246">
        <v>2014</v>
      </c>
      <c r="B246" t="s">
        <v>68</v>
      </c>
      <c r="C246" t="s">
        <v>24</v>
      </c>
      <c r="D246" t="s">
        <v>36</v>
      </c>
      <c r="E246" t="s">
        <v>37</v>
      </c>
      <c r="F246" t="s">
        <v>56</v>
      </c>
      <c r="G246">
        <v>3587</v>
      </c>
      <c r="H246">
        <v>245</v>
      </c>
    </row>
    <row r="247" spans="1:8" x14ac:dyDescent="0.25">
      <c r="A247">
        <v>2014</v>
      </c>
      <c r="B247" t="s">
        <v>68</v>
      </c>
      <c r="C247" t="s">
        <v>24</v>
      </c>
      <c r="D247" t="s">
        <v>36</v>
      </c>
      <c r="E247" t="s">
        <v>37</v>
      </c>
      <c r="F247" t="s">
        <v>64</v>
      </c>
      <c r="G247">
        <v>7892</v>
      </c>
      <c r="H247">
        <v>246</v>
      </c>
    </row>
    <row r="248" spans="1:8" x14ac:dyDescent="0.25">
      <c r="A248">
        <v>2014</v>
      </c>
      <c r="B248" t="s">
        <v>68</v>
      </c>
      <c r="C248" t="s">
        <v>24</v>
      </c>
      <c r="D248" t="s">
        <v>36</v>
      </c>
      <c r="E248" t="s">
        <v>37</v>
      </c>
      <c r="F248" t="s">
        <v>56</v>
      </c>
      <c r="G248">
        <v>3587</v>
      </c>
      <c r="H248">
        <v>247</v>
      </c>
    </row>
    <row r="249" spans="1:8" x14ac:dyDescent="0.25">
      <c r="A249">
        <v>2014</v>
      </c>
      <c r="B249" t="s">
        <v>68</v>
      </c>
      <c r="C249" t="s">
        <v>24</v>
      </c>
      <c r="D249" t="s">
        <v>36</v>
      </c>
      <c r="E249" t="s">
        <v>37</v>
      </c>
      <c r="F249" t="s">
        <v>64</v>
      </c>
      <c r="G249">
        <v>7892</v>
      </c>
      <c r="H249">
        <v>248</v>
      </c>
    </row>
    <row r="250" spans="1:8" x14ac:dyDescent="0.25">
      <c r="A250">
        <v>2014</v>
      </c>
      <c r="B250" t="s">
        <v>68</v>
      </c>
      <c r="C250" t="s">
        <v>40</v>
      </c>
      <c r="D250" t="s">
        <v>41</v>
      </c>
      <c r="E250" t="s">
        <v>42</v>
      </c>
      <c r="F250" t="s">
        <v>71</v>
      </c>
      <c r="G250">
        <v>4896</v>
      </c>
      <c r="H250">
        <v>249</v>
      </c>
    </row>
    <row r="251" spans="1:8" x14ac:dyDescent="0.25">
      <c r="A251">
        <v>2014</v>
      </c>
      <c r="B251" t="s">
        <v>68</v>
      </c>
      <c r="C251" t="s">
        <v>24</v>
      </c>
      <c r="D251" t="s">
        <v>41</v>
      </c>
      <c r="E251" t="s">
        <v>42</v>
      </c>
      <c r="F251" t="s">
        <v>63</v>
      </c>
      <c r="G251">
        <v>4587</v>
      </c>
      <c r="H251">
        <v>250</v>
      </c>
    </row>
    <row r="252" spans="1:8" x14ac:dyDescent="0.25">
      <c r="A252">
        <v>2014</v>
      </c>
      <c r="B252" t="s">
        <v>68</v>
      </c>
      <c r="C252" t="s">
        <v>24</v>
      </c>
      <c r="D252" t="s">
        <v>41</v>
      </c>
      <c r="E252" t="s">
        <v>42</v>
      </c>
      <c r="F252" t="s">
        <v>39</v>
      </c>
      <c r="G252">
        <v>4879</v>
      </c>
      <c r="H252">
        <v>251</v>
      </c>
    </row>
    <row r="253" spans="1:8" x14ac:dyDescent="0.25">
      <c r="A253">
        <v>2014</v>
      </c>
      <c r="B253" t="s">
        <v>68</v>
      </c>
      <c r="C253" t="s">
        <v>40</v>
      </c>
      <c r="D253" t="s">
        <v>41</v>
      </c>
      <c r="E253" t="s">
        <v>42</v>
      </c>
      <c r="F253" t="s">
        <v>71</v>
      </c>
      <c r="G253">
        <v>4896</v>
      </c>
      <c r="H253">
        <v>252</v>
      </c>
    </row>
    <row r="254" spans="1:8" x14ac:dyDescent="0.25">
      <c r="A254">
        <v>2014</v>
      </c>
      <c r="B254" t="s">
        <v>68</v>
      </c>
      <c r="C254" t="s">
        <v>24</v>
      </c>
      <c r="D254" t="s">
        <v>41</v>
      </c>
      <c r="E254" t="s">
        <v>42</v>
      </c>
      <c r="F254" t="s">
        <v>63</v>
      </c>
      <c r="G254">
        <v>4587</v>
      </c>
      <c r="H254">
        <v>253</v>
      </c>
    </row>
    <row r="255" spans="1:8" x14ac:dyDescent="0.25">
      <c r="A255">
        <v>2014</v>
      </c>
      <c r="B255" t="s">
        <v>68</v>
      </c>
      <c r="C255" t="s">
        <v>24</v>
      </c>
      <c r="D255" t="s">
        <v>41</v>
      </c>
      <c r="E255" t="s">
        <v>42</v>
      </c>
      <c r="F255" t="s">
        <v>39</v>
      </c>
      <c r="G255">
        <v>4879</v>
      </c>
      <c r="H255">
        <v>254</v>
      </c>
    </row>
    <row r="256" spans="1:8" x14ac:dyDescent="0.25">
      <c r="A256">
        <v>2014</v>
      </c>
      <c r="B256" t="s">
        <v>68</v>
      </c>
      <c r="C256" t="s">
        <v>34</v>
      </c>
      <c r="D256" t="s">
        <v>44</v>
      </c>
      <c r="E256" t="s">
        <v>32</v>
      </c>
      <c r="F256" t="s">
        <v>63</v>
      </c>
      <c r="G256">
        <v>4587</v>
      </c>
      <c r="H256">
        <v>255</v>
      </c>
    </row>
    <row r="257" spans="1:8" x14ac:dyDescent="0.25">
      <c r="A257">
        <v>2014</v>
      </c>
      <c r="B257" t="s">
        <v>68</v>
      </c>
      <c r="C257" t="s">
        <v>24</v>
      </c>
      <c r="D257" t="s">
        <v>44</v>
      </c>
      <c r="E257" t="s">
        <v>32</v>
      </c>
      <c r="F257" t="s">
        <v>72</v>
      </c>
      <c r="G257">
        <v>6324</v>
      </c>
      <c r="H257">
        <v>256</v>
      </c>
    </row>
    <row r="258" spans="1:8" x14ac:dyDescent="0.25">
      <c r="A258">
        <v>2014</v>
      </c>
      <c r="B258" t="s">
        <v>68</v>
      </c>
      <c r="C258" t="s">
        <v>34</v>
      </c>
      <c r="D258" t="s">
        <v>44</v>
      </c>
      <c r="E258" t="s">
        <v>32</v>
      </c>
      <c r="F258" t="s">
        <v>63</v>
      </c>
      <c r="G258">
        <v>4587</v>
      </c>
      <c r="H258">
        <v>257</v>
      </c>
    </row>
    <row r="259" spans="1:8" x14ac:dyDescent="0.25">
      <c r="A259">
        <v>2014</v>
      </c>
      <c r="B259" t="s">
        <v>68</v>
      </c>
      <c r="C259" t="s">
        <v>24</v>
      </c>
      <c r="D259" t="s">
        <v>44</v>
      </c>
      <c r="E259" t="s">
        <v>32</v>
      </c>
      <c r="F259" t="s">
        <v>72</v>
      </c>
      <c r="G259">
        <v>6324</v>
      </c>
      <c r="H259">
        <v>258</v>
      </c>
    </row>
    <row r="260" spans="1:8" x14ac:dyDescent="0.25">
      <c r="A260">
        <v>2014</v>
      </c>
      <c r="B260" t="s">
        <v>73</v>
      </c>
      <c r="C260" t="s">
        <v>24</v>
      </c>
      <c r="D260" t="s">
        <v>25</v>
      </c>
      <c r="E260" t="s">
        <v>26</v>
      </c>
      <c r="F260" t="s">
        <v>38</v>
      </c>
      <c r="G260">
        <v>5623</v>
      </c>
      <c r="H260">
        <v>259</v>
      </c>
    </row>
    <row r="261" spans="1:8" x14ac:dyDescent="0.25">
      <c r="A261">
        <v>2014</v>
      </c>
      <c r="B261" t="s">
        <v>73</v>
      </c>
      <c r="C261" t="s">
        <v>24</v>
      </c>
      <c r="D261" t="s">
        <v>25</v>
      </c>
      <c r="E261" t="s">
        <v>26</v>
      </c>
      <c r="F261" t="s">
        <v>74</v>
      </c>
      <c r="G261">
        <v>7328</v>
      </c>
      <c r="H261">
        <v>260</v>
      </c>
    </row>
    <row r="262" spans="1:8" x14ac:dyDescent="0.25">
      <c r="A262">
        <v>2014</v>
      </c>
      <c r="B262" t="s">
        <v>73</v>
      </c>
      <c r="C262" t="s">
        <v>24</v>
      </c>
      <c r="D262" t="s">
        <v>25</v>
      </c>
      <c r="E262" t="s">
        <v>26</v>
      </c>
      <c r="F262" t="s">
        <v>38</v>
      </c>
      <c r="G262">
        <v>5623</v>
      </c>
      <c r="H262">
        <v>261</v>
      </c>
    </row>
    <row r="263" spans="1:8" x14ac:dyDescent="0.25">
      <c r="A263">
        <v>2014</v>
      </c>
      <c r="B263" t="s">
        <v>73</v>
      </c>
      <c r="C263" t="s">
        <v>24</v>
      </c>
      <c r="D263" t="s">
        <v>25</v>
      </c>
      <c r="E263" t="s">
        <v>26</v>
      </c>
      <c r="F263" t="s">
        <v>74</v>
      </c>
      <c r="G263">
        <v>7328</v>
      </c>
      <c r="H263">
        <v>262</v>
      </c>
    </row>
    <row r="264" spans="1:8" x14ac:dyDescent="0.25">
      <c r="A264">
        <v>2014</v>
      </c>
      <c r="B264" t="s">
        <v>73</v>
      </c>
      <c r="C264" t="s">
        <v>24</v>
      </c>
      <c r="D264" t="s">
        <v>31</v>
      </c>
      <c r="E264" t="s">
        <v>32</v>
      </c>
      <c r="F264" t="s">
        <v>38</v>
      </c>
      <c r="G264">
        <v>5623</v>
      </c>
      <c r="H264">
        <v>263</v>
      </c>
    </row>
    <row r="265" spans="1:8" x14ac:dyDescent="0.25">
      <c r="A265">
        <v>2014</v>
      </c>
      <c r="B265" t="s">
        <v>73</v>
      </c>
      <c r="C265" t="s">
        <v>29</v>
      </c>
      <c r="D265" t="s">
        <v>31</v>
      </c>
      <c r="E265" t="s">
        <v>32</v>
      </c>
      <c r="F265" t="s">
        <v>49</v>
      </c>
      <c r="G265">
        <v>2598</v>
      </c>
      <c r="H265">
        <v>264</v>
      </c>
    </row>
    <row r="266" spans="1:8" x14ac:dyDescent="0.25">
      <c r="A266">
        <v>2014</v>
      </c>
      <c r="B266" t="s">
        <v>73</v>
      </c>
      <c r="C266" t="s">
        <v>24</v>
      </c>
      <c r="D266" t="s">
        <v>31</v>
      </c>
      <c r="E266" t="s">
        <v>32</v>
      </c>
      <c r="F266" t="s">
        <v>38</v>
      </c>
      <c r="G266">
        <v>5623</v>
      </c>
      <c r="H266">
        <v>265</v>
      </c>
    </row>
    <row r="267" spans="1:8" x14ac:dyDescent="0.25">
      <c r="A267">
        <v>2014</v>
      </c>
      <c r="B267" t="s">
        <v>73</v>
      </c>
      <c r="C267" t="s">
        <v>29</v>
      </c>
      <c r="D267" t="s">
        <v>31</v>
      </c>
      <c r="E267" t="s">
        <v>32</v>
      </c>
      <c r="F267" t="s">
        <v>49</v>
      </c>
      <c r="G267">
        <v>2598</v>
      </c>
      <c r="H267">
        <v>266</v>
      </c>
    </row>
    <row r="268" spans="1:8" x14ac:dyDescent="0.25">
      <c r="A268">
        <v>2014</v>
      </c>
      <c r="B268" t="s">
        <v>73</v>
      </c>
      <c r="C268" t="s">
        <v>29</v>
      </c>
      <c r="D268" t="s">
        <v>36</v>
      </c>
      <c r="E268" t="s">
        <v>37</v>
      </c>
      <c r="F268" t="s">
        <v>69</v>
      </c>
      <c r="G268">
        <v>498</v>
      </c>
      <c r="H268">
        <v>267</v>
      </c>
    </row>
    <row r="269" spans="1:8" x14ac:dyDescent="0.25">
      <c r="A269">
        <v>2014</v>
      </c>
      <c r="B269" t="s">
        <v>73</v>
      </c>
      <c r="C269" t="s">
        <v>34</v>
      </c>
      <c r="D269" t="s">
        <v>36</v>
      </c>
      <c r="E269" t="s">
        <v>37</v>
      </c>
      <c r="F269" t="s">
        <v>63</v>
      </c>
      <c r="G269">
        <v>4587</v>
      </c>
      <c r="H269">
        <v>268</v>
      </c>
    </row>
    <row r="270" spans="1:8" x14ac:dyDescent="0.25">
      <c r="A270">
        <v>2014</v>
      </c>
      <c r="B270" t="s">
        <v>73</v>
      </c>
      <c r="C270" t="s">
        <v>29</v>
      </c>
      <c r="D270" t="s">
        <v>36</v>
      </c>
      <c r="E270" t="s">
        <v>37</v>
      </c>
      <c r="F270" t="s">
        <v>69</v>
      </c>
      <c r="G270">
        <v>498</v>
      </c>
      <c r="H270">
        <v>269</v>
      </c>
    </row>
    <row r="271" spans="1:8" x14ac:dyDescent="0.25">
      <c r="A271">
        <v>2014</v>
      </c>
      <c r="B271" t="s">
        <v>73</v>
      </c>
      <c r="C271" t="s">
        <v>34</v>
      </c>
      <c r="D271" t="s">
        <v>36</v>
      </c>
      <c r="E271" t="s">
        <v>37</v>
      </c>
      <c r="F271" t="s">
        <v>63</v>
      </c>
      <c r="G271">
        <v>4587</v>
      </c>
      <c r="H271">
        <v>270</v>
      </c>
    </row>
    <row r="272" spans="1:8" x14ac:dyDescent="0.25">
      <c r="A272">
        <v>2014</v>
      </c>
      <c r="B272" t="s">
        <v>73</v>
      </c>
      <c r="C272" t="s">
        <v>29</v>
      </c>
      <c r="D272" t="s">
        <v>41</v>
      </c>
      <c r="E272" t="s">
        <v>42</v>
      </c>
      <c r="F272" t="s">
        <v>49</v>
      </c>
      <c r="G272">
        <v>2598</v>
      </c>
      <c r="H272">
        <v>271</v>
      </c>
    </row>
    <row r="273" spans="1:8" x14ac:dyDescent="0.25">
      <c r="A273">
        <v>2014</v>
      </c>
      <c r="B273" t="s">
        <v>73</v>
      </c>
      <c r="C273" t="s">
        <v>40</v>
      </c>
      <c r="D273" t="s">
        <v>41</v>
      </c>
      <c r="E273" t="s">
        <v>42</v>
      </c>
      <c r="F273" t="s">
        <v>75</v>
      </c>
      <c r="G273">
        <v>2056</v>
      </c>
      <c r="H273">
        <v>272</v>
      </c>
    </row>
    <row r="274" spans="1:8" x14ac:dyDescent="0.25">
      <c r="A274">
        <v>2014</v>
      </c>
      <c r="B274" t="s">
        <v>73</v>
      </c>
      <c r="C274" t="s">
        <v>29</v>
      </c>
      <c r="D274" t="s">
        <v>41</v>
      </c>
      <c r="E274" t="s">
        <v>42</v>
      </c>
      <c r="F274" t="s">
        <v>49</v>
      </c>
      <c r="G274">
        <v>2598</v>
      </c>
      <c r="H274">
        <v>273</v>
      </c>
    </row>
    <row r="275" spans="1:8" x14ac:dyDescent="0.25">
      <c r="A275">
        <v>2014</v>
      </c>
      <c r="B275" t="s">
        <v>73</v>
      </c>
      <c r="C275" t="s">
        <v>40</v>
      </c>
      <c r="D275" t="s">
        <v>41</v>
      </c>
      <c r="E275" t="s">
        <v>42</v>
      </c>
      <c r="F275" t="s">
        <v>75</v>
      </c>
      <c r="G275">
        <v>2056</v>
      </c>
      <c r="H275">
        <v>274</v>
      </c>
    </row>
    <row r="276" spans="1:8" x14ac:dyDescent="0.25">
      <c r="A276">
        <v>2014</v>
      </c>
      <c r="B276" t="s">
        <v>73</v>
      </c>
      <c r="C276" t="s">
        <v>34</v>
      </c>
      <c r="D276" t="s">
        <v>44</v>
      </c>
      <c r="E276" t="s">
        <v>32</v>
      </c>
      <c r="F276" t="s">
        <v>76</v>
      </c>
      <c r="G276">
        <v>8247</v>
      </c>
      <c r="H276">
        <v>275</v>
      </c>
    </row>
    <row r="277" spans="1:8" x14ac:dyDescent="0.25">
      <c r="A277">
        <v>2014</v>
      </c>
      <c r="B277" t="s">
        <v>73</v>
      </c>
      <c r="C277" t="s">
        <v>24</v>
      </c>
      <c r="D277" t="s">
        <v>44</v>
      </c>
      <c r="E277" t="s">
        <v>32</v>
      </c>
      <c r="F277" t="s">
        <v>77</v>
      </c>
      <c r="G277">
        <v>8821</v>
      </c>
      <c r="H277">
        <v>276</v>
      </c>
    </row>
    <row r="278" spans="1:8" x14ac:dyDescent="0.25">
      <c r="A278">
        <v>2014</v>
      </c>
      <c r="B278" t="s">
        <v>73</v>
      </c>
      <c r="C278" t="s">
        <v>34</v>
      </c>
      <c r="D278" t="s">
        <v>44</v>
      </c>
      <c r="E278" t="s">
        <v>32</v>
      </c>
      <c r="F278" t="s">
        <v>76</v>
      </c>
      <c r="G278">
        <v>8247</v>
      </c>
      <c r="H278">
        <v>277</v>
      </c>
    </row>
    <row r="279" spans="1:8" x14ac:dyDescent="0.25">
      <c r="A279">
        <v>2014</v>
      </c>
      <c r="B279" t="s">
        <v>73</v>
      </c>
      <c r="C279" t="s">
        <v>24</v>
      </c>
      <c r="D279" t="s">
        <v>44</v>
      </c>
      <c r="E279" t="s">
        <v>32</v>
      </c>
      <c r="F279" t="s">
        <v>77</v>
      </c>
      <c r="G279">
        <v>8821</v>
      </c>
      <c r="H279">
        <v>278</v>
      </c>
    </row>
    <row r="280" spans="1:8" x14ac:dyDescent="0.25">
      <c r="A280">
        <v>2014</v>
      </c>
      <c r="B280" t="s">
        <v>78</v>
      </c>
      <c r="C280" t="s">
        <v>29</v>
      </c>
      <c r="D280" t="s">
        <v>25</v>
      </c>
      <c r="E280" t="s">
        <v>26</v>
      </c>
      <c r="F280" t="s">
        <v>50</v>
      </c>
      <c r="G280">
        <v>5888</v>
      </c>
      <c r="H280">
        <v>279</v>
      </c>
    </row>
    <row r="281" spans="1:8" x14ac:dyDescent="0.25">
      <c r="A281">
        <v>2014</v>
      </c>
      <c r="B281" t="s">
        <v>78</v>
      </c>
      <c r="C281" t="s">
        <v>24</v>
      </c>
      <c r="D281" t="s">
        <v>25</v>
      </c>
      <c r="E281" t="s">
        <v>26</v>
      </c>
      <c r="F281" t="s">
        <v>79</v>
      </c>
      <c r="G281">
        <v>8942</v>
      </c>
      <c r="H281">
        <v>280</v>
      </c>
    </row>
    <row r="282" spans="1:8" x14ac:dyDescent="0.25">
      <c r="A282">
        <v>2014</v>
      </c>
      <c r="B282" t="s">
        <v>78</v>
      </c>
      <c r="C282" t="s">
        <v>40</v>
      </c>
      <c r="D282" t="s">
        <v>25</v>
      </c>
      <c r="E282" t="s">
        <v>26</v>
      </c>
      <c r="F282" t="s">
        <v>80</v>
      </c>
      <c r="G282">
        <v>2684</v>
      </c>
      <c r="H282">
        <v>281</v>
      </c>
    </row>
    <row r="283" spans="1:8" x14ac:dyDescent="0.25">
      <c r="A283">
        <v>2014</v>
      </c>
      <c r="B283" t="s">
        <v>78</v>
      </c>
      <c r="C283" t="s">
        <v>29</v>
      </c>
      <c r="D283" t="s">
        <v>25</v>
      </c>
      <c r="E283" t="s">
        <v>26</v>
      </c>
      <c r="F283" t="s">
        <v>50</v>
      </c>
      <c r="G283">
        <v>5888</v>
      </c>
      <c r="H283">
        <v>282</v>
      </c>
    </row>
    <row r="284" spans="1:8" x14ac:dyDescent="0.25">
      <c r="A284">
        <v>2014</v>
      </c>
      <c r="B284" t="s">
        <v>78</v>
      </c>
      <c r="C284" t="s">
        <v>24</v>
      </c>
      <c r="D284" t="s">
        <v>25</v>
      </c>
      <c r="E284" t="s">
        <v>26</v>
      </c>
      <c r="F284" t="s">
        <v>79</v>
      </c>
      <c r="G284">
        <v>8942</v>
      </c>
      <c r="H284">
        <v>283</v>
      </c>
    </row>
    <row r="285" spans="1:8" x14ac:dyDescent="0.25">
      <c r="A285">
        <v>2014</v>
      </c>
      <c r="B285" t="s">
        <v>78</v>
      </c>
      <c r="C285" t="s">
        <v>40</v>
      </c>
      <c r="D285" t="s">
        <v>25</v>
      </c>
      <c r="E285" t="s">
        <v>26</v>
      </c>
      <c r="F285" t="s">
        <v>80</v>
      </c>
      <c r="G285">
        <v>2684</v>
      </c>
      <c r="H285">
        <v>284</v>
      </c>
    </row>
    <row r="286" spans="1:8" x14ac:dyDescent="0.25">
      <c r="A286">
        <v>2014</v>
      </c>
      <c r="B286" t="s">
        <v>78</v>
      </c>
      <c r="C286" t="s">
        <v>29</v>
      </c>
      <c r="D286" t="s">
        <v>31</v>
      </c>
      <c r="E286" t="s">
        <v>32</v>
      </c>
      <c r="F286" t="s">
        <v>50</v>
      </c>
      <c r="G286">
        <v>5888</v>
      </c>
      <c r="H286">
        <v>285</v>
      </c>
    </row>
    <row r="287" spans="1:8" x14ac:dyDescent="0.25">
      <c r="A287">
        <v>2014</v>
      </c>
      <c r="B287" t="s">
        <v>78</v>
      </c>
      <c r="C287" t="s">
        <v>34</v>
      </c>
      <c r="D287" t="s">
        <v>31</v>
      </c>
      <c r="E287" t="s">
        <v>32</v>
      </c>
      <c r="F287" t="s">
        <v>57</v>
      </c>
      <c r="G287">
        <v>2365</v>
      </c>
      <c r="H287">
        <v>286</v>
      </c>
    </row>
    <row r="288" spans="1:8" x14ac:dyDescent="0.25">
      <c r="A288">
        <v>2014</v>
      </c>
      <c r="B288" t="s">
        <v>78</v>
      </c>
      <c r="C288" t="s">
        <v>29</v>
      </c>
      <c r="D288" t="s">
        <v>31</v>
      </c>
      <c r="E288" t="s">
        <v>32</v>
      </c>
      <c r="F288" t="s">
        <v>50</v>
      </c>
      <c r="G288">
        <v>5888</v>
      </c>
      <c r="H288">
        <v>287</v>
      </c>
    </row>
    <row r="289" spans="1:8" x14ac:dyDescent="0.25">
      <c r="A289">
        <v>2014</v>
      </c>
      <c r="B289" t="s">
        <v>78</v>
      </c>
      <c r="C289" t="s">
        <v>34</v>
      </c>
      <c r="D289" t="s">
        <v>31</v>
      </c>
      <c r="E289" t="s">
        <v>32</v>
      </c>
      <c r="F289" t="s">
        <v>57</v>
      </c>
      <c r="G289">
        <v>2365</v>
      </c>
      <c r="H289">
        <v>288</v>
      </c>
    </row>
    <row r="290" spans="1:8" x14ac:dyDescent="0.25">
      <c r="A290">
        <v>2014</v>
      </c>
      <c r="B290" t="s">
        <v>78</v>
      </c>
      <c r="C290" t="s">
        <v>24</v>
      </c>
      <c r="D290" t="s">
        <v>36</v>
      </c>
      <c r="E290" t="s">
        <v>37</v>
      </c>
      <c r="F290" t="s">
        <v>72</v>
      </c>
      <c r="G290">
        <v>6324</v>
      </c>
      <c r="H290">
        <v>289</v>
      </c>
    </row>
    <row r="291" spans="1:8" x14ac:dyDescent="0.25">
      <c r="A291">
        <v>2014</v>
      </c>
      <c r="B291" t="s">
        <v>78</v>
      </c>
      <c r="C291" t="s">
        <v>40</v>
      </c>
      <c r="D291" t="s">
        <v>36</v>
      </c>
      <c r="E291" t="s">
        <v>37</v>
      </c>
      <c r="F291" t="s">
        <v>70</v>
      </c>
      <c r="G291">
        <v>4895</v>
      </c>
      <c r="H291">
        <v>290</v>
      </c>
    </row>
    <row r="292" spans="1:8" x14ac:dyDescent="0.25">
      <c r="A292">
        <v>2014</v>
      </c>
      <c r="B292" t="s">
        <v>78</v>
      </c>
      <c r="C292" t="s">
        <v>24</v>
      </c>
      <c r="D292" t="s">
        <v>36</v>
      </c>
      <c r="E292" t="s">
        <v>37</v>
      </c>
      <c r="F292" t="s">
        <v>72</v>
      </c>
      <c r="G292">
        <v>6324</v>
      </c>
      <c r="H292">
        <v>291</v>
      </c>
    </row>
    <row r="293" spans="1:8" x14ac:dyDescent="0.25">
      <c r="A293">
        <v>2014</v>
      </c>
      <c r="B293" t="s">
        <v>78</v>
      </c>
      <c r="C293" t="s">
        <v>40</v>
      </c>
      <c r="D293" t="s">
        <v>36</v>
      </c>
      <c r="E293" t="s">
        <v>37</v>
      </c>
      <c r="F293" t="s">
        <v>70</v>
      </c>
      <c r="G293">
        <v>4895</v>
      </c>
      <c r="H293">
        <v>292</v>
      </c>
    </row>
    <row r="294" spans="1:8" x14ac:dyDescent="0.25">
      <c r="A294">
        <v>2014</v>
      </c>
      <c r="B294" t="s">
        <v>78</v>
      </c>
      <c r="C294" t="s">
        <v>34</v>
      </c>
      <c r="D294" t="s">
        <v>41</v>
      </c>
      <c r="E294" t="s">
        <v>42</v>
      </c>
      <c r="F294" t="s">
        <v>57</v>
      </c>
      <c r="G294">
        <v>2365</v>
      </c>
      <c r="H294">
        <v>293</v>
      </c>
    </row>
    <row r="295" spans="1:8" x14ac:dyDescent="0.25">
      <c r="A295">
        <v>2014</v>
      </c>
      <c r="B295" t="s">
        <v>78</v>
      </c>
      <c r="C295" t="s">
        <v>24</v>
      </c>
      <c r="D295" t="s">
        <v>41</v>
      </c>
      <c r="E295" t="s">
        <v>42</v>
      </c>
      <c r="F295" t="s">
        <v>81</v>
      </c>
      <c r="G295">
        <v>2159</v>
      </c>
      <c r="H295">
        <v>294</v>
      </c>
    </row>
    <row r="296" spans="1:8" x14ac:dyDescent="0.25">
      <c r="A296">
        <v>2014</v>
      </c>
      <c r="B296" t="s">
        <v>78</v>
      </c>
      <c r="C296" t="s">
        <v>34</v>
      </c>
      <c r="D296" t="s">
        <v>41</v>
      </c>
      <c r="E296" t="s">
        <v>42</v>
      </c>
      <c r="F296" t="s">
        <v>57</v>
      </c>
      <c r="G296">
        <v>2365</v>
      </c>
      <c r="H296">
        <v>295</v>
      </c>
    </row>
    <row r="297" spans="1:8" x14ac:dyDescent="0.25">
      <c r="A297">
        <v>2014</v>
      </c>
      <c r="B297" t="s">
        <v>78</v>
      </c>
      <c r="C297" t="s">
        <v>24</v>
      </c>
      <c r="D297" t="s">
        <v>41</v>
      </c>
      <c r="E297" t="s">
        <v>42</v>
      </c>
      <c r="F297" t="s">
        <v>81</v>
      </c>
      <c r="G297">
        <v>2159</v>
      </c>
      <c r="H297">
        <v>296</v>
      </c>
    </row>
    <row r="298" spans="1:8" x14ac:dyDescent="0.25">
      <c r="A298">
        <v>2015</v>
      </c>
      <c r="B298" t="s">
        <v>23</v>
      </c>
      <c r="C298" t="s">
        <v>24</v>
      </c>
      <c r="D298" t="s">
        <v>25</v>
      </c>
      <c r="E298" t="s">
        <v>26</v>
      </c>
      <c r="F298" t="s">
        <v>27</v>
      </c>
      <c r="G298">
        <v>1597</v>
      </c>
      <c r="H298">
        <v>297</v>
      </c>
    </row>
    <row r="299" spans="1:8" x14ac:dyDescent="0.25">
      <c r="A299">
        <v>2015</v>
      </c>
      <c r="B299" t="s">
        <v>23</v>
      </c>
      <c r="C299" t="s">
        <v>24</v>
      </c>
      <c r="D299" t="s">
        <v>25</v>
      </c>
      <c r="E299" t="s">
        <v>26</v>
      </c>
      <c r="F299" t="s">
        <v>28</v>
      </c>
      <c r="G299">
        <v>7841</v>
      </c>
      <c r="H299">
        <v>298</v>
      </c>
    </row>
    <row r="300" spans="1:8" x14ac:dyDescent="0.25">
      <c r="A300">
        <v>2015</v>
      </c>
      <c r="B300" t="s">
        <v>23</v>
      </c>
      <c r="C300" t="s">
        <v>29</v>
      </c>
      <c r="D300" t="s">
        <v>25</v>
      </c>
      <c r="E300" t="s">
        <v>26</v>
      </c>
      <c r="F300" t="s">
        <v>30</v>
      </c>
      <c r="G300">
        <v>5962</v>
      </c>
      <c r="H300">
        <v>299</v>
      </c>
    </row>
    <row r="301" spans="1:8" x14ac:dyDescent="0.25">
      <c r="A301">
        <v>2015</v>
      </c>
      <c r="B301" t="s">
        <v>23</v>
      </c>
      <c r="C301" t="s">
        <v>24</v>
      </c>
      <c r="D301" t="s">
        <v>25</v>
      </c>
      <c r="E301" t="s">
        <v>26</v>
      </c>
      <c r="F301" t="s">
        <v>27</v>
      </c>
      <c r="G301">
        <v>1597</v>
      </c>
      <c r="H301">
        <v>300</v>
      </c>
    </row>
    <row r="302" spans="1:8" x14ac:dyDescent="0.25">
      <c r="A302">
        <v>2015</v>
      </c>
      <c r="B302" t="s">
        <v>23</v>
      </c>
      <c r="C302" t="s">
        <v>24</v>
      </c>
      <c r="D302" t="s">
        <v>25</v>
      </c>
      <c r="E302" t="s">
        <v>26</v>
      </c>
      <c r="F302" t="s">
        <v>28</v>
      </c>
      <c r="G302">
        <v>7841</v>
      </c>
      <c r="H302">
        <v>301</v>
      </c>
    </row>
    <row r="303" spans="1:8" x14ac:dyDescent="0.25">
      <c r="A303">
        <v>2015</v>
      </c>
      <c r="B303" t="s">
        <v>23</v>
      </c>
      <c r="C303" t="s">
        <v>29</v>
      </c>
      <c r="D303" t="s">
        <v>25</v>
      </c>
      <c r="E303" t="s">
        <v>26</v>
      </c>
      <c r="F303" t="s">
        <v>30</v>
      </c>
      <c r="G303">
        <v>5962</v>
      </c>
      <c r="H303">
        <v>302</v>
      </c>
    </row>
    <row r="304" spans="1:8" x14ac:dyDescent="0.25">
      <c r="A304">
        <v>2015</v>
      </c>
      <c r="B304" t="s">
        <v>23</v>
      </c>
      <c r="C304" t="s">
        <v>29</v>
      </c>
      <c r="D304" t="s">
        <v>31</v>
      </c>
      <c r="E304" t="s">
        <v>32</v>
      </c>
      <c r="F304" t="s">
        <v>33</v>
      </c>
      <c r="G304">
        <v>9731</v>
      </c>
      <c r="H304">
        <v>303</v>
      </c>
    </row>
    <row r="305" spans="1:8" x14ac:dyDescent="0.25">
      <c r="A305">
        <v>2015</v>
      </c>
      <c r="B305" t="s">
        <v>23</v>
      </c>
      <c r="C305" t="s">
        <v>34</v>
      </c>
      <c r="D305" t="s">
        <v>31</v>
      </c>
      <c r="E305" t="s">
        <v>32</v>
      </c>
      <c r="F305" t="s">
        <v>35</v>
      </c>
      <c r="G305">
        <v>5862</v>
      </c>
      <c r="H305">
        <v>304</v>
      </c>
    </row>
    <row r="306" spans="1:8" x14ac:dyDescent="0.25">
      <c r="A306">
        <v>2015</v>
      </c>
      <c r="B306" t="s">
        <v>23</v>
      </c>
      <c r="C306" t="s">
        <v>29</v>
      </c>
      <c r="D306" t="s">
        <v>31</v>
      </c>
      <c r="E306" t="s">
        <v>32</v>
      </c>
      <c r="F306" t="s">
        <v>33</v>
      </c>
      <c r="G306">
        <v>9731</v>
      </c>
      <c r="H306">
        <v>305</v>
      </c>
    </row>
    <row r="307" spans="1:8" x14ac:dyDescent="0.25">
      <c r="A307">
        <v>2015</v>
      </c>
      <c r="B307" t="s">
        <v>23</v>
      </c>
      <c r="C307" t="s">
        <v>34</v>
      </c>
      <c r="D307" t="s">
        <v>31</v>
      </c>
      <c r="E307" t="s">
        <v>32</v>
      </c>
      <c r="F307" t="s">
        <v>35</v>
      </c>
      <c r="G307">
        <v>5862</v>
      </c>
      <c r="H307">
        <v>306</v>
      </c>
    </row>
    <row r="308" spans="1:8" x14ac:dyDescent="0.25">
      <c r="A308">
        <v>2015</v>
      </c>
      <c r="B308" t="s">
        <v>23</v>
      </c>
      <c r="C308" t="s">
        <v>24</v>
      </c>
      <c r="D308" t="s">
        <v>36</v>
      </c>
      <c r="E308" t="s">
        <v>37</v>
      </c>
      <c r="F308" t="s">
        <v>38</v>
      </c>
      <c r="G308">
        <v>5623</v>
      </c>
      <c r="H308">
        <v>307</v>
      </c>
    </row>
    <row r="309" spans="1:8" x14ac:dyDescent="0.25">
      <c r="A309">
        <v>2015</v>
      </c>
      <c r="B309" t="s">
        <v>23</v>
      </c>
      <c r="C309" t="s">
        <v>24</v>
      </c>
      <c r="D309" t="s">
        <v>36</v>
      </c>
      <c r="E309" t="s">
        <v>37</v>
      </c>
      <c r="F309" t="s">
        <v>39</v>
      </c>
      <c r="G309">
        <v>4879</v>
      </c>
      <c r="H309">
        <v>308</v>
      </c>
    </row>
    <row r="310" spans="1:8" x14ac:dyDescent="0.25">
      <c r="A310">
        <v>2015</v>
      </c>
      <c r="B310" t="s">
        <v>23</v>
      </c>
      <c r="C310" t="s">
        <v>24</v>
      </c>
      <c r="D310" t="s">
        <v>36</v>
      </c>
      <c r="E310" t="s">
        <v>37</v>
      </c>
      <c r="F310" t="s">
        <v>38</v>
      </c>
      <c r="G310">
        <v>5623</v>
      </c>
      <c r="H310">
        <v>309</v>
      </c>
    </row>
    <row r="311" spans="1:8" x14ac:dyDescent="0.25">
      <c r="A311">
        <v>2015</v>
      </c>
      <c r="B311" t="s">
        <v>23</v>
      </c>
      <c r="C311" t="s">
        <v>24</v>
      </c>
      <c r="D311" t="s">
        <v>36</v>
      </c>
      <c r="E311" t="s">
        <v>37</v>
      </c>
      <c r="F311" t="s">
        <v>39</v>
      </c>
      <c r="G311">
        <v>4879</v>
      </c>
      <c r="H311">
        <v>310</v>
      </c>
    </row>
    <row r="312" spans="1:8" x14ac:dyDescent="0.25">
      <c r="A312">
        <v>2015</v>
      </c>
      <c r="B312" t="s">
        <v>23</v>
      </c>
      <c r="C312" t="s">
        <v>40</v>
      </c>
      <c r="D312" t="s">
        <v>41</v>
      </c>
      <c r="E312" t="s">
        <v>42</v>
      </c>
      <c r="F312" t="s">
        <v>43</v>
      </c>
      <c r="G312">
        <v>2369</v>
      </c>
      <c r="H312">
        <v>311</v>
      </c>
    </row>
    <row r="313" spans="1:8" x14ac:dyDescent="0.25">
      <c r="A313">
        <v>2015</v>
      </c>
      <c r="B313" t="s">
        <v>23</v>
      </c>
      <c r="C313" t="s">
        <v>40</v>
      </c>
      <c r="D313" t="s">
        <v>41</v>
      </c>
      <c r="E313" t="s">
        <v>42</v>
      </c>
      <c r="F313" t="s">
        <v>43</v>
      </c>
      <c r="G313">
        <v>2369</v>
      </c>
      <c r="H313">
        <v>312</v>
      </c>
    </row>
    <row r="314" spans="1:8" x14ac:dyDescent="0.25">
      <c r="A314">
        <v>2015</v>
      </c>
      <c r="B314" t="s">
        <v>23</v>
      </c>
      <c r="C314" t="s">
        <v>29</v>
      </c>
      <c r="D314" t="s">
        <v>44</v>
      </c>
      <c r="E314" t="s">
        <v>32</v>
      </c>
      <c r="F314" t="s">
        <v>33</v>
      </c>
      <c r="G314">
        <v>9731</v>
      </c>
      <c r="H314">
        <v>313</v>
      </c>
    </row>
    <row r="315" spans="1:8" x14ac:dyDescent="0.25">
      <c r="A315">
        <v>2015</v>
      </c>
      <c r="B315" t="s">
        <v>23</v>
      </c>
      <c r="C315" t="s">
        <v>34</v>
      </c>
      <c r="D315" t="s">
        <v>44</v>
      </c>
      <c r="E315" t="s">
        <v>32</v>
      </c>
      <c r="F315" t="s">
        <v>35</v>
      </c>
      <c r="G315">
        <v>5862</v>
      </c>
      <c r="H315">
        <v>314</v>
      </c>
    </row>
    <row r="316" spans="1:8" x14ac:dyDescent="0.25">
      <c r="A316">
        <v>2015</v>
      </c>
      <c r="B316" t="s">
        <v>23</v>
      </c>
      <c r="C316" t="s">
        <v>29</v>
      </c>
      <c r="D316" t="s">
        <v>44</v>
      </c>
      <c r="E316" t="s">
        <v>32</v>
      </c>
      <c r="F316" t="s">
        <v>33</v>
      </c>
      <c r="G316">
        <v>9731</v>
      </c>
      <c r="H316">
        <v>315</v>
      </c>
    </row>
    <row r="317" spans="1:8" x14ac:dyDescent="0.25">
      <c r="A317">
        <v>2015</v>
      </c>
      <c r="B317" t="s">
        <v>23</v>
      </c>
      <c r="C317" t="s">
        <v>34</v>
      </c>
      <c r="D317" t="s">
        <v>44</v>
      </c>
      <c r="E317" t="s">
        <v>32</v>
      </c>
      <c r="F317" t="s">
        <v>35</v>
      </c>
      <c r="G317">
        <v>5862</v>
      </c>
      <c r="H317">
        <v>316</v>
      </c>
    </row>
    <row r="318" spans="1:8" x14ac:dyDescent="0.25">
      <c r="A318">
        <v>2015</v>
      </c>
      <c r="B318" t="s">
        <v>45</v>
      </c>
      <c r="C318" t="s">
        <v>24</v>
      </c>
      <c r="D318" t="s">
        <v>25</v>
      </c>
      <c r="E318" t="s">
        <v>26</v>
      </c>
      <c r="F318" t="s">
        <v>46</v>
      </c>
      <c r="G318">
        <v>3258</v>
      </c>
      <c r="H318">
        <v>317</v>
      </c>
    </row>
    <row r="319" spans="1:8" x14ac:dyDescent="0.25">
      <c r="A319">
        <v>2015</v>
      </c>
      <c r="B319" t="s">
        <v>45</v>
      </c>
      <c r="C319" t="s">
        <v>24</v>
      </c>
      <c r="D319" t="s">
        <v>25</v>
      </c>
      <c r="E319" t="s">
        <v>26</v>
      </c>
      <c r="F319" t="s">
        <v>46</v>
      </c>
      <c r="G319">
        <v>3258</v>
      </c>
      <c r="H319">
        <v>318</v>
      </c>
    </row>
    <row r="320" spans="1:8" x14ac:dyDescent="0.25">
      <c r="A320">
        <v>2015</v>
      </c>
      <c r="B320" t="s">
        <v>45</v>
      </c>
      <c r="C320" t="s">
        <v>34</v>
      </c>
      <c r="D320" t="s">
        <v>31</v>
      </c>
      <c r="E320" t="s">
        <v>32</v>
      </c>
      <c r="F320" t="s">
        <v>47</v>
      </c>
      <c r="G320">
        <v>7415</v>
      </c>
      <c r="H320">
        <v>319</v>
      </c>
    </row>
    <row r="321" spans="1:8" x14ac:dyDescent="0.25">
      <c r="A321">
        <v>2015</v>
      </c>
      <c r="B321" t="s">
        <v>45</v>
      </c>
      <c r="C321" t="s">
        <v>24</v>
      </c>
      <c r="D321" t="s">
        <v>31</v>
      </c>
      <c r="E321" t="s">
        <v>32</v>
      </c>
      <c r="F321" t="s">
        <v>48</v>
      </c>
      <c r="G321">
        <v>8952</v>
      </c>
      <c r="H321">
        <v>320</v>
      </c>
    </row>
    <row r="322" spans="1:8" x14ac:dyDescent="0.25">
      <c r="A322">
        <v>2015</v>
      </c>
      <c r="B322" t="s">
        <v>45</v>
      </c>
      <c r="C322" t="s">
        <v>34</v>
      </c>
      <c r="D322" t="s">
        <v>31</v>
      </c>
      <c r="E322" t="s">
        <v>32</v>
      </c>
      <c r="F322" t="s">
        <v>47</v>
      </c>
      <c r="G322">
        <v>7415</v>
      </c>
      <c r="H322">
        <v>321</v>
      </c>
    </row>
    <row r="323" spans="1:8" x14ac:dyDescent="0.25">
      <c r="A323">
        <v>2015</v>
      </c>
      <c r="B323" t="s">
        <v>45</v>
      </c>
      <c r="C323" t="s">
        <v>24</v>
      </c>
      <c r="D323" t="s">
        <v>31</v>
      </c>
      <c r="E323" t="s">
        <v>32</v>
      </c>
      <c r="F323" t="s">
        <v>48</v>
      </c>
      <c r="G323">
        <v>8952</v>
      </c>
      <c r="H323">
        <v>322</v>
      </c>
    </row>
    <row r="324" spans="1:8" x14ac:dyDescent="0.25">
      <c r="A324">
        <v>2015</v>
      </c>
      <c r="B324" t="s">
        <v>45</v>
      </c>
      <c r="C324" t="s">
        <v>29</v>
      </c>
      <c r="D324" t="s">
        <v>36</v>
      </c>
      <c r="E324" t="s">
        <v>37</v>
      </c>
      <c r="F324" t="s">
        <v>49</v>
      </c>
      <c r="G324">
        <v>2598</v>
      </c>
      <c r="H324">
        <v>323</v>
      </c>
    </row>
    <row r="325" spans="1:8" x14ac:dyDescent="0.25">
      <c r="A325">
        <v>2015</v>
      </c>
      <c r="B325" t="s">
        <v>45</v>
      </c>
      <c r="C325" t="s">
        <v>29</v>
      </c>
      <c r="D325" t="s">
        <v>36</v>
      </c>
      <c r="E325" t="s">
        <v>37</v>
      </c>
      <c r="F325" t="s">
        <v>50</v>
      </c>
      <c r="G325">
        <v>5888</v>
      </c>
      <c r="H325">
        <v>324</v>
      </c>
    </row>
    <row r="326" spans="1:8" x14ac:dyDescent="0.25">
      <c r="A326">
        <v>2015</v>
      </c>
      <c r="B326" t="s">
        <v>45</v>
      </c>
      <c r="C326" t="s">
        <v>29</v>
      </c>
      <c r="D326" t="s">
        <v>36</v>
      </c>
      <c r="E326" t="s">
        <v>37</v>
      </c>
      <c r="F326" t="s">
        <v>49</v>
      </c>
      <c r="G326">
        <v>2598</v>
      </c>
      <c r="H326">
        <v>325</v>
      </c>
    </row>
    <row r="327" spans="1:8" x14ac:dyDescent="0.25">
      <c r="A327">
        <v>2015</v>
      </c>
      <c r="B327" t="s">
        <v>45</v>
      </c>
      <c r="C327" t="s">
        <v>29</v>
      </c>
      <c r="D327" t="s">
        <v>36</v>
      </c>
      <c r="E327" t="s">
        <v>37</v>
      </c>
      <c r="F327" t="s">
        <v>50</v>
      </c>
      <c r="G327">
        <v>5888</v>
      </c>
      <c r="H327">
        <v>326</v>
      </c>
    </row>
    <row r="328" spans="1:8" x14ac:dyDescent="0.25">
      <c r="A328">
        <v>2015</v>
      </c>
      <c r="B328" t="s">
        <v>45</v>
      </c>
      <c r="C328" t="s">
        <v>34</v>
      </c>
      <c r="D328" t="s">
        <v>41</v>
      </c>
      <c r="E328" t="s">
        <v>42</v>
      </c>
      <c r="F328" t="s">
        <v>47</v>
      </c>
      <c r="G328">
        <v>7415</v>
      </c>
      <c r="H328">
        <v>327</v>
      </c>
    </row>
    <row r="329" spans="1:8" x14ac:dyDescent="0.25">
      <c r="A329">
        <v>2015</v>
      </c>
      <c r="B329" t="s">
        <v>45</v>
      </c>
      <c r="C329" t="s">
        <v>29</v>
      </c>
      <c r="D329" t="s">
        <v>41</v>
      </c>
      <c r="E329" t="s">
        <v>42</v>
      </c>
      <c r="F329" t="s">
        <v>51</v>
      </c>
      <c r="G329">
        <v>9765</v>
      </c>
      <c r="H329">
        <v>328</v>
      </c>
    </row>
    <row r="330" spans="1:8" x14ac:dyDescent="0.25">
      <c r="A330">
        <v>2015</v>
      </c>
      <c r="B330" t="s">
        <v>45</v>
      </c>
      <c r="C330" t="s">
        <v>34</v>
      </c>
      <c r="D330" t="s">
        <v>41</v>
      </c>
      <c r="E330" t="s">
        <v>42</v>
      </c>
      <c r="F330" t="s">
        <v>47</v>
      </c>
      <c r="G330">
        <v>7415</v>
      </c>
      <c r="H330">
        <v>329</v>
      </c>
    </row>
    <row r="331" spans="1:8" x14ac:dyDescent="0.25">
      <c r="A331">
        <v>2015</v>
      </c>
      <c r="B331" t="s">
        <v>45</v>
      </c>
      <c r="C331" t="s">
        <v>29</v>
      </c>
      <c r="D331" t="s">
        <v>41</v>
      </c>
      <c r="E331" t="s">
        <v>42</v>
      </c>
      <c r="F331" t="s">
        <v>51</v>
      </c>
      <c r="G331">
        <v>9765</v>
      </c>
      <c r="H331">
        <v>330</v>
      </c>
    </row>
    <row r="332" spans="1:8" x14ac:dyDescent="0.25">
      <c r="A332">
        <v>2015</v>
      </c>
      <c r="B332" t="s">
        <v>45</v>
      </c>
      <c r="C332" t="s">
        <v>24</v>
      </c>
      <c r="D332" t="s">
        <v>44</v>
      </c>
      <c r="E332" t="s">
        <v>32</v>
      </c>
      <c r="F332" t="s">
        <v>48</v>
      </c>
      <c r="G332">
        <v>8952</v>
      </c>
      <c r="H332">
        <v>331</v>
      </c>
    </row>
    <row r="333" spans="1:8" x14ac:dyDescent="0.25">
      <c r="A333">
        <v>2015</v>
      </c>
      <c r="B333" t="s">
        <v>45</v>
      </c>
      <c r="C333" t="s">
        <v>40</v>
      </c>
      <c r="D333" t="s">
        <v>44</v>
      </c>
      <c r="E333" t="s">
        <v>32</v>
      </c>
      <c r="F333" t="s">
        <v>52</v>
      </c>
      <c r="G333">
        <v>4987</v>
      </c>
      <c r="H333">
        <v>332</v>
      </c>
    </row>
    <row r="334" spans="1:8" x14ac:dyDescent="0.25">
      <c r="A334">
        <v>2015</v>
      </c>
      <c r="B334" t="s">
        <v>45</v>
      </c>
      <c r="C334" t="s">
        <v>24</v>
      </c>
      <c r="D334" t="s">
        <v>44</v>
      </c>
      <c r="E334" t="s">
        <v>32</v>
      </c>
      <c r="F334" t="s">
        <v>48</v>
      </c>
      <c r="G334">
        <v>8952</v>
      </c>
      <c r="H334">
        <v>333</v>
      </c>
    </row>
    <row r="335" spans="1:8" x14ac:dyDescent="0.25">
      <c r="A335">
        <v>2015</v>
      </c>
      <c r="B335" t="s">
        <v>45</v>
      </c>
      <c r="C335" t="s">
        <v>40</v>
      </c>
      <c r="D335" t="s">
        <v>44</v>
      </c>
      <c r="E335" t="s">
        <v>32</v>
      </c>
      <c r="F335" t="s">
        <v>52</v>
      </c>
      <c r="G335">
        <v>4987</v>
      </c>
      <c r="H335">
        <v>334</v>
      </c>
    </row>
    <row r="336" spans="1:8" x14ac:dyDescent="0.25">
      <c r="A336">
        <v>2015</v>
      </c>
      <c r="B336" t="s">
        <v>53</v>
      </c>
      <c r="C336" t="s">
        <v>34</v>
      </c>
      <c r="D336" t="s">
        <v>25</v>
      </c>
      <c r="E336" t="s">
        <v>26</v>
      </c>
      <c r="F336" t="s">
        <v>54</v>
      </c>
      <c r="G336">
        <v>9746</v>
      </c>
      <c r="H336">
        <v>335</v>
      </c>
    </row>
    <row r="337" spans="1:8" x14ac:dyDescent="0.25">
      <c r="A337">
        <v>2015</v>
      </c>
      <c r="B337" t="s">
        <v>53</v>
      </c>
      <c r="C337" t="s">
        <v>24</v>
      </c>
      <c r="D337" t="s">
        <v>25</v>
      </c>
      <c r="E337" t="s">
        <v>26</v>
      </c>
      <c r="F337" t="s">
        <v>55</v>
      </c>
      <c r="G337">
        <v>578</v>
      </c>
      <c r="H337">
        <v>336</v>
      </c>
    </row>
    <row r="338" spans="1:8" x14ac:dyDescent="0.25">
      <c r="A338">
        <v>2015</v>
      </c>
      <c r="B338" t="s">
        <v>53</v>
      </c>
      <c r="C338" t="s">
        <v>34</v>
      </c>
      <c r="D338" t="s">
        <v>25</v>
      </c>
      <c r="E338" t="s">
        <v>26</v>
      </c>
      <c r="F338" t="s">
        <v>54</v>
      </c>
      <c r="G338">
        <v>9746</v>
      </c>
      <c r="H338">
        <v>337</v>
      </c>
    </row>
    <row r="339" spans="1:8" x14ac:dyDescent="0.25">
      <c r="A339">
        <v>2015</v>
      </c>
      <c r="B339" t="s">
        <v>53</v>
      </c>
      <c r="C339" t="s">
        <v>24</v>
      </c>
      <c r="D339" t="s">
        <v>25</v>
      </c>
      <c r="E339" t="s">
        <v>26</v>
      </c>
      <c r="F339" t="s">
        <v>55</v>
      </c>
      <c r="G339">
        <v>578</v>
      </c>
      <c r="H339">
        <v>338</v>
      </c>
    </row>
    <row r="340" spans="1:8" x14ac:dyDescent="0.25">
      <c r="A340">
        <v>2015</v>
      </c>
      <c r="B340" t="s">
        <v>53</v>
      </c>
      <c r="C340" t="s">
        <v>34</v>
      </c>
      <c r="D340" t="s">
        <v>31</v>
      </c>
      <c r="E340" t="s">
        <v>32</v>
      </c>
      <c r="F340" t="s">
        <v>54</v>
      </c>
      <c r="G340">
        <v>9746</v>
      </c>
      <c r="H340">
        <v>339</v>
      </c>
    </row>
    <row r="341" spans="1:8" x14ac:dyDescent="0.25">
      <c r="A341">
        <v>2015</v>
      </c>
      <c r="B341" t="s">
        <v>53</v>
      </c>
      <c r="C341" t="s">
        <v>24</v>
      </c>
      <c r="D341" t="s">
        <v>31</v>
      </c>
      <c r="E341" t="s">
        <v>32</v>
      </c>
      <c r="F341" t="s">
        <v>56</v>
      </c>
      <c r="G341">
        <v>3587</v>
      </c>
      <c r="H341">
        <v>340</v>
      </c>
    </row>
    <row r="342" spans="1:8" x14ac:dyDescent="0.25">
      <c r="A342">
        <v>2015</v>
      </c>
      <c r="B342" t="s">
        <v>53</v>
      </c>
      <c r="C342" t="s">
        <v>34</v>
      </c>
      <c r="D342" t="s">
        <v>31</v>
      </c>
      <c r="E342" t="s">
        <v>32</v>
      </c>
      <c r="F342" t="s">
        <v>54</v>
      </c>
      <c r="G342">
        <v>9746</v>
      </c>
      <c r="H342">
        <v>341</v>
      </c>
    </row>
    <row r="343" spans="1:8" x14ac:dyDescent="0.25">
      <c r="A343">
        <v>2015</v>
      </c>
      <c r="B343" t="s">
        <v>53</v>
      </c>
      <c r="C343" t="s">
        <v>24</v>
      </c>
      <c r="D343" t="s">
        <v>31</v>
      </c>
      <c r="E343" t="s">
        <v>32</v>
      </c>
      <c r="F343" t="s">
        <v>56</v>
      </c>
      <c r="G343">
        <v>3587</v>
      </c>
      <c r="H343">
        <v>342</v>
      </c>
    </row>
    <row r="344" spans="1:8" x14ac:dyDescent="0.25">
      <c r="A344">
        <v>2015</v>
      </c>
      <c r="B344" t="s">
        <v>53</v>
      </c>
      <c r="C344" t="s">
        <v>34</v>
      </c>
      <c r="D344" t="s">
        <v>36</v>
      </c>
      <c r="E344" t="s">
        <v>37</v>
      </c>
      <c r="F344" t="s">
        <v>57</v>
      </c>
      <c r="G344">
        <v>2365</v>
      </c>
      <c r="H344">
        <v>343</v>
      </c>
    </row>
    <row r="345" spans="1:8" x14ac:dyDescent="0.25">
      <c r="A345">
        <v>2015</v>
      </c>
      <c r="B345" t="s">
        <v>53</v>
      </c>
      <c r="C345" t="s">
        <v>29</v>
      </c>
      <c r="D345" t="s">
        <v>36</v>
      </c>
      <c r="E345" t="s">
        <v>37</v>
      </c>
      <c r="F345" t="s">
        <v>33</v>
      </c>
      <c r="G345">
        <v>9731</v>
      </c>
      <c r="H345">
        <v>344</v>
      </c>
    </row>
    <row r="346" spans="1:8" x14ac:dyDescent="0.25">
      <c r="A346">
        <v>2015</v>
      </c>
      <c r="B346" t="s">
        <v>53</v>
      </c>
      <c r="C346" t="s">
        <v>34</v>
      </c>
      <c r="D346" t="s">
        <v>36</v>
      </c>
      <c r="E346" t="s">
        <v>37</v>
      </c>
      <c r="F346" t="s">
        <v>57</v>
      </c>
      <c r="G346">
        <v>2365</v>
      </c>
      <c r="H346">
        <v>345</v>
      </c>
    </row>
    <row r="347" spans="1:8" x14ac:dyDescent="0.25">
      <c r="A347">
        <v>2015</v>
      </c>
      <c r="B347" t="s">
        <v>53</v>
      </c>
      <c r="C347" t="s">
        <v>29</v>
      </c>
      <c r="D347" t="s">
        <v>36</v>
      </c>
      <c r="E347" t="s">
        <v>37</v>
      </c>
      <c r="F347" t="s">
        <v>33</v>
      </c>
      <c r="G347">
        <v>9731</v>
      </c>
      <c r="H347">
        <v>346</v>
      </c>
    </row>
    <row r="348" spans="1:8" x14ac:dyDescent="0.25">
      <c r="A348">
        <v>2015</v>
      </c>
      <c r="B348" t="s">
        <v>53</v>
      </c>
      <c r="C348" t="s">
        <v>29</v>
      </c>
      <c r="D348" t="s">
        <v>41</v>
      </c>
      <c r="E348" t="s">
        <v>42</v>
      </c>
      <c r="F348" t="s">
        <v>58</v>
      </c>
      <c r="G348">
        <v>999</v>
      </c>
      <c r="H348">
        <v>347</v>
      </c>
    </row>
    <row r="349" spans="1:8" x14ac:dyDescent="0.25">
      <c r="A349">
        <v>2015</v>
      </c>
      <c r="B349" t="s">
        <v>53</v>
      </c>
      <c r="C349" t="s">
        <v>34</v>
      </c>
      <c r="D349" t="s">
        <v>41</v>
      </c>
      <c r="E349" t="s">
        <v>42</v>
      </c>
      <c r="F349" t="s">
        <v>59</v>
      </c>
      <c r="G349">
        <v>157</v>
      </c>
      <c r="H349">
        <v>348</v>
      </c>
    </row>
    <row r="350" spans="1:8" x14ac:dyDescent="0.25">
      <c r="A350">
        <v>2015</v>
      </c>
      <c r="B350" t="s">
        <v>53</v>
      </c>
      <c r="C350" t="s">
        <v>29</v>
      </c>
      <c r="D350" t="s">
        <v>41</v>
      </c>
      <c r="E350" t="s">
        <v>42</v>
      </c>
      <c r="F350" t="s">
        <v>58</v>
      </c>
      <c r="G350">
        <v>999</v>
      </c>
      <c r="H350">
        <v>349</v>
      </c>
    </row>
    <row r="351" spans="1:8" x14ac:dyDescent="0.25">
      <c r="A351">
        <v>2015</v>
      </c>
      <c r="B351" t="s">
        <v>53</v>
      </c>
      <c r="C351" t="s">
        <v>34</v>
      </c>
      <c r="D351" t="s">
        <v>41</v>
      </c>
      <c r="E351" t="s">
        <v>42</v>
      </c>
      <c r="F351" t="s">
        <v>59</v>
      </c>
      <c r="G351">
        <v>157</v>
      </c>
      <c r="H351">
        <v>350</v>
      </c>
    </row>
    <row r="352" spans="1:8" x14ac:dyDescent="0.25">
      <c r="A352">
        <v>2015</v>
      </c>
      <c r="B352" t="s">
        <v>53</v>
      </c>
      <c r="C352" t="s">
        <v>24</v>
      </c>
      <c r="D352" t="s">
        <v>44</v>
      </c>
      <c r="E352" t="s">
        <v>32</v>
      </c>
      <c r="F352" t="s">
        <v>56</v>
      </c>
      <c r="G352">
        <v>3587</v>
      </c>
      <c r="H352">
        <v>351</v>
      </c>
    </row>
    <row r="353" spans="1:8" x14ac:dyDescent="0.25">
      <c r="A353">
        <v>2015</v>
      </c>
      <c r="B353" t="s">
        <v>53</v>
      </c>
      <c r="C353" t="s">
        <v>40</v>
      </c>
      <c r="D353" t="s">
        <v>44</v>
      </c>
      <c r="E353" t="s">
        <v>32</v>
      </c>
      <c r="F353" t="s">
        <v>60</v>
      </c>
      <c r="G353">
        <v>9631</v>
      </c>
      <c r="H353">
        <v>352</v>
      </c>
    </row>
    <row r="354" spans="1:8" x14ac:dyDescent="0.25">
      <c r="A354">
        <v>2015</v>
      </c>
      <c r="B354" t="s">
        <v>53</v>
      </c>
      <c r="C354" t="s">
        <v>24</v>
      </c>
      <c r="D354" t="s">
        <v>44</v>
      </c>
      <c r="E354" t="s">
        <v>32</v>
      </c>
      <c r="F354" t="s">
        <v>56</v>
      </c>
      <c r="G354">
        <v>3587</v>
      </c>
      <c r="H354">
        <v>353</v>
      </c>
    </row>
    <row r="355" spans="1:8" x14ac:dyDescent="0.25">
      <c r="A355">
        <v>2015</v>
      </c>
      <c r="B355" t="s">
        <v>53</v>
      </c>
      <c r="C355" t="s">
        <v>40</v>
      </c>
      <c r="D355" t="s">
        <v>44</v>
      </c>
      <c r="E355" t="s">
        <v>32</v>
      </c>
      <c r="F355" t="s">
        <v>60</v>
      </c>
      <c r="G355">
        <v>9631</v>
      </c>
      <c r="H355">
        <v>354</v>
      </c>
    </row>
    <row r="356" spans="1:8" x14ac:dyDescent="0.25">
      <c r="A356">
        <v>2015</v>
      </c>
      <c r="B356" t="s">
        <v>61</v>
      </c>
      <c r="C356" t="s">
        <v>40</v>
      </c>
      <c r="D356" t="s">
        <v>25</v>
      </c>
      <c r="E356" t="s">
        <v>26</v>
      </c>
      <c r="F356" t="s">
        <v>62</v>
      </c>
      <c r="G356">
        <v>1578</v>
      </c>
      <c r="H356">
        <v>355</v>
      </c>
    </row>
    <row r="357" spans="1:8" x14ac:dyDescent="0.25">
      <c r="A357">
        <v>2015</v>
      </c>
      <c r="B357" t="s">
        <v>61</v>
      </c>
      <c r="C357" t="s">
        <v>34</v>
      </c>
      <c r="D357" t="s">
        <v>25</v>
      </c>
      <c r="E357" t="s">
        <v>26</v>
      </c>
      <c r="F357" t="s">
        <v>63</v>
      </c>
      <c r="G357">
        <v>4587</v>
      </c>
      <c r="H357">
        <v>356</v>
      </c>
    </row>
    <row r="358" spans="1:8" x14ac:dyDescent="0.25">
      <c r="A358">
        <v>2015</v>
      </c>
      <c r="B358" t="s">
        <v>61</v>
      </c>
      <c r="C358" t="s">
        <v>40</v>
      </c>
      <c r="D358" t="s">
        <v>25</v>
      </c>
      <c r="E358" t="s">
        <v>26</v>
      </c>
      <c r="F358" t="s">
        <v>62</v>
      </c>
      <c r="G358">
        <v>1578</v>
      </c>
      <c r="H358">
        <v>357</v>
      </c>
    </row>
    <row r="359" spans="1:8" x14ac:dyDescent="0.25">
      <c r="A359">
        <v>2015</v>
      </c>
      <c r="B359" t="s">
        <v>61</v>
      </c>
      <c r="C359" t="s">
        <v>34</v>
      </c>
      <c r="D359" t="s">
        <v>25</v>
      </c>
      <c r="E359" t="s">
        <v>26</v>
      </c>
      <c r="F359" t="s">
        <v>63</v>
      </c>
      <c r="G359">
        <v>4587</v>
      </c>
      <c r="H359">
        <v>358</v>
      </c>
    </row>
    <row r="360" spans="1:8" x14ac:dyDescent="0.25">
      <c r="A360">
        <v>2015</v>
      </c>
      <c r="B360" t="s">
        <v>61</v>
      </c>
      <c r="C360" t="s">
        <v>24</v>
      </c>
      <c r="D360" t="s">
        <v>31</v>
      </c>
      <c r="E360" t="s">
        <v>32</v>
      </c>
      <c r="F360" t="s">
        <v>64</v>
      </c>
      <c r="G360">
        <v>7892</v>
      </c>
      <c r="H360">
        <v>359</v>
      </c>
    </row>
    <row r="361" spans="1:8" x14ac:dyDescent="0.25">
      <c r="A361">
        <v>2015</v>
      </c>
      <c r="B361" t="s">
        <v>61</v>
      </c>
      <c r="C361" t="s">
        <v>40</v>
      </c>
      <c r="D361" t="s">
        <v>31</v>
      </c>
      <c r="E361" t="s">
        <v>32</v>
      </c>
      <c r="F361" t="s">
        <v>62</v>
      </c>
      <c r="G361">
        <v>1578</v>
      </c>
      <c r="H361">
        <v>360</v>
      </c>
    </row>
    <row r="362" spans="1:8" x14ac:dyDescent="0.25">
      <c r="A362">
        <v>2015</v>
      </c>
      <c r="B362" t="s">
        <v>61</v>
      </c>
      <c r="C362" t="s">
        <v>24</v>
      </c>
      <c r="D362" t="s">
        <v>31</v>
      </c>
      <c r="E362" t="s">
        <v>32</v>
      </c>
      <c r="F362" t="s">
        <v>65</v>
      </c>
      <c r="G362">
        <v>4687</v>
      </c>
      <c r="H362">
        <v>361</v>
      </c>
    </row>
    <row r="363" spans="1:8" x14ac:dyDescent="0.25">
      <c r="A363">
        <v>2015</v>
      </c>
      <c r="B363" t="s">
        <v>61</v>
      </c>
      <c r="C363" t="s">
        <v>29</v>
      </c>
      <c r="D363" t="s">
        <v>31</v>
      </c>
      <c r="E363" t="s">
        <v>32</v>
      </c>
      <c r="F363" t="s">
        <v>66</v>
      </c>
      <c r="G363">
        <v>1364</v>
      </c>
      <c r="H363">
        <v>362</v>
      </c>
    </row>
    <row r="364" spans="1:8" x14ac:dyDescent="0.25">
      <c r="A364">
        <v>2015</v>
      </c>
      <c r="B364" t="s">
        <v>61</v>
      </c>
      <c r="C364" t="s">
        <v>24</v>
      </c>
      <c r="D364" t="s">
        <v>31</v>
      </c>
      <c r="E364" t="s">
        <v>32</v>
      </c>
      <c r="F364" t="s">
        <v>64</v>
      </c>
      <c r="G364">
        <v>7892</v>
      </c>
      <c r="H364">
        <v>363</v>
      </c>
    </row>
    <row r="365" spans="1:8" x14ac:dyDescent="0.25">
      <c r="A365">
        <v>2015</v>
      </c>
      <c r="B365" t="s">
        <v>61</v>
      </c>
      <c r="C365" t="s">
        <v>40</v>
      </c>
      <c r="D365" t="s">
        <v>31</v>
      </c>
      <c r="E365" t="s">
        <v>32</v>
      </c>
      <c r="F365" t="s">
        <v>62</v>
      </c>
      <c r="G365">
        <v>1578</v>
      </c>
      <c r="H365">
        <v>364</v>
      </c>
    </row>
    <row r="366" spans="1:8" x14ac:dyDescent="0.25">
      <c r="A366">
        <v>2015</v>
      </c>
      <c r="B366" t="s">
        <v>61</v>
      </c>
      <c r="C366" t="s">
        <v>24</v>
      </c>
      <c r="D366" t="s">
        <v>31</v>
      </c>
      <c r="E366" t="s">
        <v>32</v>
      </c>
      <c r="F366" t="s">
        <v>65</v>
      </c>
      <c r="G366">
        <v>4687</v>
      </c>
      <c r="H366">
        <v>365</v>
      </c>
    </row>
    <row r="367" spans="1:8" x14ac:dyDescent="0.25">
      <c r="A367">
        <v>2015</v>
      </c>
      <c r="B367" t="s">
        <v>61</v>
      </c>
      <c r="C367" t="s">
        <v>29</v>
      </c>
      <c r="D367" t="s">
        <v>31</v>
      </c>
      <c r="E367" t="s">
        <v>32</v>
      </c>
      <c r="F367" t="s">
        <v>66</v>
      </c>
      <c r="G367">
        <v>1364</v>
      </c>
      <c r="H367">
        <v>366</v>
      </c>
    </row>
    <row r="368" spans="1:8" x14ac:dyDescent="0.25">
      <c r="A368">
        <v>2015</v>
      </c>
      <c r="B368" t="s">
        <v>61</v>
      </c>
      <c r="C368" t="s">
        <v>34</v>
      </c>
      <c r="D368" t="s">
        <v>36</v>
      </c>
      <c r="E368" t="s">
        <v>37</v>
      </c>
      <c r="F368" t="s">
        <v>35</v>
      </c>
      <c r="G368">
        <v>5862</v>
      </c>
      <c r="H368">
        <v>367</v>
      </c>
    </row>
    <row r="369" spans="1:8" x14ac:dyDescent="0.25">
      <c r="A369">
        <v>2015</v>
      </c>
      <c r="B369" t="s">
        <v>61</v>
      </c>
      <c r="C369" t="s">
        <v>34</v>
      </c>
      <c r="D369" t="s">
        <v>36</v>
      </c>
      <c r="E369" t="s">
        <v>37</v>
      </c>
      <c r="F369" t="s">
        <v>47</v>
      </c>
      <c r="G369">
        <v>7415</v>
      </c>
      <c r="H369">
        <v>368</v>
      </c>
    </row>
    <row r="370" spans="1:8" x14ac:dyDescent="0.25">
      <c r="A370">
        <v>2015</v>
      </c>
      <c r="B370" t="s">
        <v>61</v>
      </c>
      <c r="C370" t="s">
        <v>24</v>
      </c>
      <c r="D370" t="s">
        <v>36</v>
      </c>
      <c r="E370" t="s">
        <v>37</v>
      </c>
      <c r="F370" t="s">
        <v>48</v>
      </c>
      <c r="G370">
        <v>8952</v>
      </c>
      <c r="H370">
        <v>369</v>
      </c>
    </row>
    <row r="371" spans="1:8" x14ac:dyDescent="0.25">
      <c r="A371">
        <v>2015</v>
      </c>
      <c r="B371" t="s">
        <v>61</v>
      </c>
      <c r="C371" t="s">
        <v>34</v>
      </c>
      <c r="D371" t="s">
        <v>36</v>
      </c>
      <c r="E371" t="s">
        <v>37</v>
      </c>
      <c r="F371" t="s">
        <v>54</v>
      </c>
      <c r="G371">
        <v>9746</v>
      </c>
      <c r="H371">
        <v>370</v>
      </c>
    </row>
    <row r="372" spans="1:8" x14ac:dyDescent="0.25">
      <c r="A372">
        <v>2015</v>
      </c>
      <c r="B372" t="s">
        <v>61</v>
      </c>
      <c r="C372" t="s">
        <v>40</v>
      </c>
      <c r="D372" t="s">
        <v>36</v>
      </c>
      <c r="E372" t="s">
        <v>37</v>
      </c>
      <c r="F372" t="s">
        <v>62</v>
      </c>
      <c r="G372">
        <v>1578</v>
      </c>
      <c r="H372">
        <v>371</v>
      </c>
    </row>
    <row r="373" spans="1:8" x14ac:dyDescent="0.25">
      <c r="A373">
        <v>2015</v>
      </c>
      <c r="B373" t="s">
        <v>61</v>
      </c>
      <c r="C373" t="s">
        <v>34</v>
      </c>
      <c r="D373" t="s">
        <v>36</v>
      </c>
      <c r="E373" t="s">
        <v>37</v>
      </c>
      <c r="F373" t="s">
        <v>35</v>
      </c>
      <c r="G373">
        <v>5862</v>
      </c>
      <c r="H373">
        <v>372</v>
      </c>
    </row>
    <row r="374" spans="1:8" x14ac:dyDescent="0.25">
      <c r="A374">
        <v>2015</v>
      </c>
      <c r="B374" t="s">
        <v>61</v>
      </c>
      <c r="C374" t="s">
        <v>34</v>
      </c>
      <c r="D374" t="s">
        <v>36</v>
      </c>
      <c r="E374" t="s">
        <v>37</v>
      </c>
      <c r="F374" t="s">
        <v>47</v>
      </c>
      <c r="G374">
        <v>7415</v>
      </c>
      <c r="H374">
        <v>373</v>
      </c>
    </row>
    <row r="375" spans="1:8" x14ac:dyDescent="0.25">
      <c r="A375">
        <v>2015</v>
      </c>
      <c r="B375" t="s">
        <v>61</v>
      </c>
      <c r="C375" t="s">
        <v>24</v>
      </c>
      <c r="D375" t="s">
        <v>36</v>
      </c>
      <c r="E375" t="s">
        <v>37</v>
      </c>
      <c r="F375" t="s">
        <v>48</v>
      </c>
      <c r="G375">
        <v>8952</v>
      </c>
      <c r="H375">
        <v>374</v>
      </c>
    </row>
    <row r="376" spans="1:8" x14ac:dyDescent="0.25">
      <c r="A376">
        <v>2015</v>
      </c>
      <c r="B376" t="s">
        <v>61</v>
      </c>
      <c r="C376" t="s">
        <v>34</v>
      </c>
      <c r="D376" t="s">
        <v>36</v>
      </c>
      <c r="E376" t="s">
        <v>37</v>
      </c>
      <c r="F376" t="s">
        <v>54</v>
      </c>
      <c r="G376">
        <v>9746</v>
      </c>
      <c r="H376">
        <v>375</v>
      </c>
    </row>
    <row r="377" spans="1:8" x14ac:dyDescent="0.25">
      <c r="A377">
        <v>2015</v>
      </c>
      <c r="B377" t="s">
        <v>61</v>
      </c>
      <c r="C377" t="s">
        <v>40</v>
      </c>
      <c r="D377" t="s">
        <v>36</v>
      </c>
      <c r="E377" t="s">
        <v>37</v>
      </c>
      <c r="F377" t="s">
        <v>62</v>
      </c>
      <c r="G377">
        <v>1578</v>
      </c>
      <c r="H377">
        <v>376</v>
      </c>
    </row>
    <row r="378" spans="1:8" x14ac:dyDescent="0.25">
      <c r="A378">
        <v>2015</v>
      </c>
      <c r="B378" t="s">
        <v>61</v>
      </c>
      <c r="C378" t="s">
        <v>24</v>
      </c>
      <c r="D378" t="s">
        <v>41</v>
      </c>
      <c r="E378" t="s">
        <v>42</v>
      </c>
      <c r="F378" t="s">
        <v>64</v>
      </c>
      <c r="G378">
        <v>7892</v>
      </c>
      <c r="H378">
        <v>377</v>
      </c>
    </row>
    <row r="379" spans="1:8" x14ac:dyDescent="0.25">
      <c r="A379">
        <v>2015</v>
      </c>
      <c r="B379" t="s">
        <v>61</v>
      </c>
      <c r="C379" t="s">
        <v>24</v>
      </c>
      <c r="D379" t="s">
        <v>41</v>
      </c>
      <c r="E379" t="s">
        <v>42</v>
      </c>
      <c r="F379" t="s">
        <v>67</v>
      </c>
      <c r="G379">
        <v>7986</v>
      </c>
      <c r="H379">
        <v>378</v>
      </c>
    </row>
    <row r="380" spans="1:8" x14ac:dyDescent="0.25">
      <c r="A380">
        <v>2015</v>
      </c>
      <c r="B380" t="s">
        <v>61</v>
      </c>
      <c r="C380" t="s">
        <v>24</v>
      </c>
      <c r="D380" t="s">
        <v>41</v>
      </c>
      <c r="E380" t="s">
        <v>42</v>
      </c>
      <c r="F380" t="s">
        <v>64</v>
      </c>
      <c r="G380">
        <v>7892</v>
      </c>
      <c r="H380">
        <v>379</v>
      </c>
    </row>
    <row r="381" spans="1:8" x14ac:dyDescent="0.25">
      <c r="A381">
        <v>2015</v>
      </c>
      <c r="B381" t="s">
        <v>61</v>
      </c>
      <c r="C381" t="s">
        <v>24</v>
      </c>
      <c r="D381" t="s">
        <v>41</v>
      </c>
      <c r="E381" t="s">
        <v>42</v>
      </c>
      <c r="F381" t="s">
        <v>67</v>
      </c>
      <c r="G381">
        <v>7986</v>
      </c>
      <c r="H381">
        <v>380</v>
      </c>
    </row>
    <row r="382" spans="1:8" x14ac:dyDescent="0.25">
      <c r="A382">
        <v>2015</v>
      </c>
      <c r="B382" t="s">
        <v>61</v>
      </c>
      <c r="C382" t="s">
        <v>24</v>
      </c>
      <c r="D382" t="s">
        <v>44</v>
      </c>
      <c r="E382" t="s">
        <v>32</v>
      </c>
      <c r="F382" t="s">
        <v>65</v>
      </c>
      <c r="G382">
        <v>4687</v>
      </c>
      <c r="H382">
        <v>381</v>
      </c>
    </row>
    <row r="383" spans="1:8" x14ac:dyDescent="0.25">
      <c r="A383">
        <v>2015</v>
      </c>
      <c r="B383" t="s">
        <v>61</v>
      </c>
      <c r="C383" t="s">
        <v>29</v>
      </c>
      <c r="D383" t="s">
        <v>44</v>
      </c>
      <c r="E383" t="s">
        <v>32</v>
      </c>
      <c r="F383" t="s">
        <v>66</v>
      </c>
      <c r="G383">
        <v>1364</v>
      </c>
      <c r="H383">
        <v>382</v>
      </c>
    </row>
    <row r="384" spans="1:8" x14ac:dyDescent="0.25">
      <c r="A384">
        <v>2015</v>
      </c>
      <c r="B384" t="s">
        <v>61</v>
      </c>
      <c r="C384" t="s">
        <v>24</v>
      </c>
      <c r="D384" t="s">
        <v>44</v>
      </c>
      <c r="E384" t="s">
        <v>32</v>
      </c>
      <c r="F384" t="s">
        <v>65</v>
      </c>
      <c r="G384">
        <v>4687</v>
      </c>
      <c r="H384">
        <v>383</v>
      </c>
    </row>
    <row r="385" spans="1:8" x14ac:dyDescent="0.25">
      <c r="A385">
        <v>2015</v>
      </c>
      <c r="B385" t="s">
        <v>61</v>
      </c>
      <c r="C385" t="s">
        <v>29</v>
      </c>
      <c r="D385" t="s">
        <v>44</v>
      </c>
      <c r="E385" t="s">
        <v>32</v>
      </c>
      <c r="F385" t="s">
        <v>66</v>
      </c>
      <c r="G385">
        <v>1364</v>
      </c>
      <c r="H385">
        <v>384</v>
      </c>
    </row>
    <row r="386" spans="1:8" x14ac:dyDescent="0.25">
      <c r="A386">
        <v>2015</v>
      </c>
      <c r="B386" t="s">
        <v>68</v>
      </c>
      <c r="C386" t="s">
        <v>29</v>
      </c>
      <c r="D386" t="s">
        <v>25</v>
      </c>
      <c r="E386" t="s">
        <v>26</v>
      </c>
      <c r="F386" t="s">
        <v>69</v>
      </c>
      <c r="G386">
        <v>498</v>
      </c>
      <c r="H386">
        <v>385</v>
      </c>
    </row>
    <row r="387" spans="1:8" x14ac:dyDescent="0.25">
      <c r="A387">
        <v>2015</v>
      </c>
      <c r="B387" t="s">
        <v>68</v>
      </c>
      <c r="C387" t="s">
        <v>40</v>
      </c>
      <c r="D387" t="s">
        <v>25</v>
      </c>
      <c r="E387" t="s">
        <v>26</v>
      </c>
      <c r="F387" t="s">
        <v>70</v>
      </c>
      <c r="G387">
        <v>4895</v>
      </c>
      <c r="H387">
        <v>386</v>
      </c>
    </row>
    <row r="388" spans="1:8" x14ac:dyDescent="0.25">
      <c r="A388">
        <v>2015</v>
      </c>
      <c r="B388" t="s">
        <v>68</v>
      </c>
      <c r="C388" t="s">
        <v>29</v>
      </c>
      <c r="D388" t="s">
        <v>25</v>
      </c>
      <c r="E388" t="s">
        <v>26</v>
      </c>
      <c r="F388" t="s">
        <v>69</v>
      </c>
      <c r="G388">
        <v>498</v>
      </c>
      <c r="H388">
        <v>387</v>
      </c>
    </row>
    <row r="389" spans="1:8" x14ac:dyDescent="0.25">
      <c r="A389">
        <v>2015</v>
      </c>
      <c r="B389" t="s">
        <v>68</v>
      </c>
      <c r="C389" t="s">
        <v>40</v>
      </c>
      <c r="D389" t="s">
        <v>25</v>
      </c>
      <c r="E389" t="s">
        <v>26</v>
      </c>
      <c r="F389" t="s">
        <v>70</v>
      </c>
      <c r="G389">
        <v>4895</v>
      </c>
      <c r="H389">
        <v>388</v>
      </c>
    </row>
    <row r="390" spans="1:8" x14ac:dyDescent="0.25">
      <c r="A390">
        <v>2015</v>
      </c>
      <c r="B390" t="s">
        <v>68</v>
      </c>
      <c r="C390" t="s">
        <v>40</v>
      </c>
      <c r="D390" t="s">
        <v>31</v>
      </c>
      <c r="E390" t="s">
        <v>32</v>
      </c>
      <c r="F390" t="s">
        <v>71</v>
      </c>
      <c r="G390">
        <v>4896</v>
      </c>
      <c r="H390">
        <v>389</v>
      </c>
    </row>
    <row r="391" spans="1:8" x14ac:dyDescent="0.25">
      <c r="A391">
        <v>2015</v>
      </c>
      <c r="B391" t="s">
        <v>68</v>
      </c>
      <c r="C391" t="s">
        <v>24</v>
      </c>
      <c r="D391" t="s">
        <v>31</v>
      </c>
      <c r="E391" t="s">
        <v>32</v>
      </c>
      <c r="F391" t="s">
        <v>63</v>
      </c>
      <c r="G391">
        <v>4587</v>
      </c>
      <c r="H391">
        <v>390</v>
      </c>
    </row>
    <row r="392" spans="1:8" x14ac:dyDescent="0.25">
      <c r="A392">
        <v>2015</v>
      </c>
      <c r="B392" t="s">
        <v>68</v>
      </c>
      <c r="C392" t="s">
        <v>40</v>
      </c>
      <c r="D392" t="s">
        <v>31</v>
      </c>
      <c r="E392" t="s">
        <v>32</v>
      </c>
      <c r="F392" t="s">
        <v>71</v>
      </c>
      <c r="G392">
        <v>4896</v>
      </c>
      <c r="H392">
        <v>391</v>
      </c>
    </row>
    <row r="393" spans="1:8" x14ac:dyDescent="0.25">
      <c r="A393">
        <v>2015</v>
      </c>
      <c r="B393" t="s">
        <v>68</v>
      </c>
      <c r="C393" t="s">
        <v>24</v>
      </c>
      <c r="D393" t="s">
        <v>31</v>
      </c>
      <c r="E393" t="s">
        <v>32</v>
      </c>
      <c r="F393" t="s">
        <v>63</v>
      </c>
      <c r="G393">
        <v>4587</v>
      </c>
      <c r="H393">
        <v>392</v>
      </c>
    </row>
    <row r="394" spans="1:8" x14ac:dyDescent="0.25">
      <c r="A394">
        <v>2015</v>
      </c>
      <c r="B394" t="s">
        <v>68</v>
      </c>
      <c r="C394" t="s">
        <v>24</v>
      </c>
      <c r="D394" t="s">
        <v>36</v>
      </c>
      <c r="E394" t="s">
        <v>37</v>
      </c>
      <c r="F394" t="s">
        <v>56</v>
      </c>
      <c r="G394">
        <v>3587</v>
      </c>
      <c r="H394">
        <v>393</v>
      </c>
    </row>
    <row r="395" spans="1:8" x14ac:dyDescent="0.25">
      <c r="A395">
        <v>2015</v>
      </c>
      <c r="B395" t="s">
        <v>68</v>
      </c>
      <c r="C395" t="s">
        <v>24</v>
      </c>
      <c r="D395" t="s">
        <v>36</v>
      </c>
      <c r="E395" t="s">
        <v>37</v>
      </c>
      <c r="F395" t="s">
        <v>64</v>
      </c>
      <c r="G395">
        <v>7892</v>
      </c>
      <c r="H395">
        <v>394</v>
      </c>
    </row>
    <row r="396" spans="1:8" x14ac:dyDescent="0.25">
      <c r="A396">
        <v>2015</v>
      </c>
      <c r="B396" t="s">
        <v>68</v>
      </c>
      <c r="C396" t="s">
        <v>24</v>
      </c>
      <c r="D396" t="s">
        <v>36</v>
      </c>
      <c r="E396" t="s">
        <v>37</v>
      </c>
      <c r="F396" t="s">
        <v>56</v>
      </c>
      <c r="G396">
        <v>3587</v>
      </c>
      <c r="H396">
        <v>395</v>
      </c>
    </row>
    <row r="397" spans="1:8" x14ac:dyDescent="0.25">
      <c r="A397">
        <v>2015</v>
      </c>
      <c r="B397" t="s">
        <v>68</v>
      </c>
      <c r="C397" t="s">
        <v>24</v>
      </c>
      <c r="D397" t="s">
        <v>36</v>
      </c>
      <c r="E397" t="s">
        <v>37</v>
      </c>
      <c r="F397" t="s">
        <v>64</v>
      </c>
      <c r="G397">
        <v>7892</v>
      </c>
      <c r="H397">
        <v>396</v>
      </c>
    </row>
    <row r="398" spans="1:8" x14ac:dyDescent="0.25">
      <c r="A398">
        <v>2015</v>
      </c>
      <c r="B398" t="s">
        <v>68</v>
      </c>
      <c r="C398" t="s">
        <v>40</v>
      </c>
      <c r="D398" t="s">
        <v>41</v>
      </c>
      <c r="E398" t="s">
        <v>42</v>
      </c>
      <c r="F398" t="s">
        <v>71</v>
      </c>
      <c r="G398">
        <v>4896</v>
      </c>
      <c r="H398">
        <v>397</v>
      </c>
    </row>
    <row r="399" spans="1:8" x14ac:dyDescent="0.25">
      <c r="A399">
        <v>2015</v>
      </c>
      <c r="B399" t="s">
        <v>68</v>
      </c>
      <c r="C399" t="s">
        <v>24</v>
      </c>
      <c r="D399" t="s">
        <v>41</v>
      </c>
      <c r="E399" t="s">
        <v>42</v>
      </c>
      <c r="F399" t="s">
        <v>63</v>
      </c>
      <c r="G399">
        <v>4587</v>
      </c>
      <c r="H399">
        <v>398</v>
      </c>
    </row>
    <row r="400" spans="1:8" x14ac:dyDescent="0.25">
      <c r="A400">
        <v>2015</v>
      </c>
      <c r="B400" t="s">
        <v>68</v>
      </c>
      <c r="C400" t="s">
        <v>24</v>
      </c>
      <c r="D400" t="s">
        <v>41</v>
      </c>
      <c r="E400" t="s">
        <v>42</v>
      </c>
      <c r="F400" t="s">
        <v>39</v>
      </c>
      <c r="G400">
        <v>4879</v>
      </c>
      <c r="H400">
        <v>399</v>
      </c>
    </row>
    <row r="401" spans="1:8" x14ac:dyDescent="0.25">
      <c r="A401">
        <v>2015</v>
      </c>
      <c r="B401" t="s">
        <v>68</v>
      </c>
      <c r="C401" t="s">
        <v>40</v>
      </c>
      <c r="D401" t="s">
        <v>41</v>
      </c>
      <c r="E401" t="s">
        <v>42</v>
      </c>
      <c r="F401" t="s">
        <v>71</v>
      </c>
      <c r="G401">
        <v>4896</v>
      </c>
      <c r="H401">
        <v>400</v>
      </c>
    </row>
    <row r="402" spans="1:8" x14ac:dyDescent="0.25">
      <c r="A402">
        <v>2015</v>
      </c>
      <c r="B402" t="s">
        <v>68</v>
      </c>
      <c r="C402" t="s">
        <v>24</v>
      </c>
      <c r="D402" t="s">
        <v>41</v>
      </c>
      <c r="E402" t="s">
        <v>42</v>
      </c>
      <c r="F402" t="s">
        <v>63</v>
      </c>
      <c r="G402">
        <v>4587</v>
      </c>
      <c r="H402">
        <v>401</v>
      </c>
    </row>
    <row r="403" spans="1:8" x14ac:dyDescent="0.25">
      <c r="A403">
        <v>2015</v>
      </c>
      <c r="B403" t="s">
        <v>68</v>
      </c>
      <c r="C403" t="s">
        <v>24</v>
      </c>
      <c r="D403" t="s">
        <v>41</v>
      </c>
      <c r="E403" t="s">
        <v>42</v>
      </c>
      <c r="F403" t="s">
        <v>39</v>
      </c>
      <c r="G403">
        <v>4879</v>
      </c>
      <c r="H403">
        <v>402</v>
      </c>
    </row>
    <row r="404" spans="1:8" x14ac:dyDescent="0.25">
      <c r="A404">
        <v>2015</v>
      </c>
      <c r="B404" t="s">
        <v>68</v>
      </c>
      <c r="C404" t="s">
        <v>34</v>
      </c>
      <c r="D404" t="s">
        <v>44</v>
      </c>
      <c r="E404" t="s">
        <v>32</v>
      </c>
      <c r="F404" t="s">
        <v>63</v>
      </c>
      <c r="G404">
        <v>4587</v>
      </c>
      <c r="H404">
        <v>403</v>
      </c>
    </row>
    <row r="405" spans="1:8" x14ac:dyDescent="0.25">
      <c r="A405">
        <v>2015</v>
      </c>
      <c r="B405" t="s">
        <v>68</v>
      </c>
      <c r="C405" t="s">
        <v>24</v>
      </c>
      <c r="D405" t="s">
        <v>44</v>
      </c>
      <c r="E405" t="s">
        <v>32</v>
      </c>
      <c r="F405" t="s">
        <v>72</v>
      </c>
      <c r="G405">
        <v>6324</v>
      </c>
      <c r="H405">
        <v>404</v>
      </c>
    </row>
    <row r="406" spans="1:8" x14ac:dyDescent="0.25">
      <c r="A406">
        <v>2015</v>
      </c>
      <c r="B406" t="s">
        <v>68</v>
      </c>
      <c r="C406" t="s">
        <v>34</v>
      </c>
      <c r="D406" t="s">
        <v>44</v>
      </c>
      <c r="E406" t="s">
        <v>32</v>
      </c>
      <c r="F406" t="s">
        <v>63</v>
      </c>
      <c r="G406">
        <v>4587</v>
      </c>
      <c r="H406">
        <v>405</v>
      </c>
    </row>
    <row r="407" spans="1:8" x14ac:dyDescent="0.25">
      <c r="A407">
        <v>2015</v>
      </c>
      <c r="B407" t="s">
        <v>68</v>
      </c>
      <c r="C407" t="s">
        <v>24</v>
      </c>
      <c r="D407" t="s">
        <v>44</v>
      </c>
      <c r="E407" t="s">
        <v>32</v>
      </c>
      <c r="F407" t="s">
        <v>72</v>
      </c>
      <c r="G407">
        <v>6324</v>
      </c>
      <c r="H407">
        <v>406</v>
      </c>
    </row>
    <row r="408" spans="1:8" x14ac:dyDescent="0.25">
      <c r="A408">
        <v>2015</v>
      </c>
      <c r="B408" t="s">
        <v>73</v>
      </c>
      <c r="C408" t="s">
        <v>24</v>
      </c>
      <c r="D408" t="s">
        <v>25</v>
      </c>
      <c r="E408" t="s">
        <v>26</v>
      </c>
      <c r="F408" t="s">
        <v>38</v>
      </c>
      <c r="G408">
        <v>5623</v>
      </c>
      <c r="H408">
        <v>407</v>
      </c>
    </row>
    <row r="409" spans="1:8" x14ac:dyDescent="0.25">
      <c r="A409">
        <v>2015</v>
      </c>
      <c r="B409" t="s">
        <v>73</v>
      </c>
      <c r="C409" t="s">
        <v>24</v>
      </c>
      <c r="D409" t="s">
        <v>25</v>
      </c>
      <c r="E409" t="s">
        <v>26</v>
      </c>
      <c r="F409" t="s">
        <v>74</v>
      </c>
      <c r="G409">
        <v>7328</v>
      </c>
      <c r="H409">
        <v>408</v>
      </c>
    </row>
    <row r="410" spans="1:8" x14ac:dyDescent="0.25">
      <c r="A410">
        <v>2015</v>
      </c>
      <c r="B410" t="s">
        <v>73</v>
      </c>
      <c r="C410" t="s">
        <v>24</v>
      </c>
      <c r="D410" t="s">
        <v>25</v>
      </c>
      <c r="E410" t="s">
        <v>26</v>
      </c>
      <c r="F410" t="s">
        <v>38</v>
      </c>
      <c r="G410">
        <v>5623</v>
      </c>
      <c r="H410">
        <v>409</v>
      </c>
    </row>
    <row r="411" spans="1:8" x14ac:dyDescent="0.25">
      <c r="A411">
        <v>2015</v>
      </c>
      <c r="B411" t="s">
        <v>73</v>
      </c>
      <c r="C411" t="s">
        <v>24</v>
      </c>
      <c r="D411" t="s">
        <v>25</v>
      </c>
      <c r="E411" t="s">
        <v>26</v>
      </c>
      <c r="F411" t="s">
        <v>74</v>
      </c>
      <c r="G411">
        <v>7328</v>
      </c>
      <c r="H411">
        <v>410</v>
      </c>
    </row>
    <row r="412" spans="1:8" x14ac:dyDescent="0.25">
      <c r="A412">
        <v>2015</v>
      </c>
      <c r="B412" t="s">
        <v>73</v>
      </c>
      <c r="C412" t="s">
        <v>24</v>
      </c>
      <c r="D412" t="s">
        <v>31</v>
      </c>
      <c r="E412" t="s">
        <v>32</v>
      </c>
      <c r="F412" t="s">
        <v>38</v>
      </c>
      <c r="G412">
        <v>5623</v>
      </c>
      <c r="H412">
        <v>411</v>
      </c>
    </row>
    <row r="413" spans="1:8" x14ac:dyDescent="0.25">
      <c r="A413">
        <v>2015</v>
      </c>
      <c r="B413" t="s">
        <v>73</v>
      </c>
      <c r="C413" t="s">
        <v>29</v>
      </c>
      <c r="D413" t="s">
        <v>31</v>
      </c>
      <c r="E413" t="s">
        <v>32</v>
      </c>
      <c r="F413" t="s">
        <v>49</v>
      </c>
      <c r="G413">
        <v>2598</v>
      </c>
      <c r="H413">
        <v>412</v>
      </c>
    </row>
    <row r="414" spans="1:8" x14ac:dyDescent="0.25">
      <c r="A414">
        <v>2015</v>
      </c>
      <c r="B414" t="s">
        <v>73</v>
      </c>
      <c r="C414" t="s">
        <v>24</v>
      </c>
      <c r="D414" t="s">
        <v>31</v>
      </c>
      <c r="E414" t="s">
        <v>32</v>
      </c>
      <c r="F414" t="s">
        <v>38</v>
      </c>
      <c r="G414">
        <v>5623</v>
      </c>
      <c r="H414">
        <v>413</v>
      </c>
    </row>
    <row r="415" spans="1:8" x14ac:dyDescent="0.25">
      <c r="A415">
        <v>2015</v>
      </c>
      <c r="B415" t="s">
        <v>73</v>
      </c>
      <c r="C415" t="s">
        <v>29</v>
      </c>
      <c r="D415" t="s">
        <v>31</v>
      </c>
      <c r="E415" t="s">
        <v>32</v>
      </c>
      <c r="F415" t="s">
        <v>49</v>
      </c>
      <c r="G415">
        <v>2598</v>
      </c>
      <c r="H415">
        <v>414</v>
      </c>
    </row>
    <row r="416" spans="1:8" x14ac:dyDescent="0.25">
      <c r="A416">
        <v>2015</v>
      </c>
      <c r="B416" t="s">
        <v>73</v>
      </c>
      <c r="C416" t="s">
        <v>29</v>
      </c>
      <c r="D416" t="s">
        <v>36</v>
      </c>
      <c r="E416" t="s">
        <v>37</v>
      </c>
      <c r="F416" t="s">
        <v>69</v>
      </c>
      <c r="G416">
        <v>498</v>
      </c>
      <c r="H416">
        <v>415</v>
      </c>
    </row>
    <row r="417" spans="1:8" x14ac:dyDescent="0.25">
      <c r="A417">
        <v>2015</v>
      </c>
      <c r="B417" t="s">
        <v>73</v>
      </c>
      <c r="C417" t="s">
        <v>34</v>
      </c>
      <c r="D417" t="s">
        <v>36</v>
      </c>
      <c r="E417" t="s">
        <v>37</v>
      </c>
      <c r="F417" t="s">
        <v>63</v>
      </c>
      <c r="G417">
        <v>4587</v>
      </c>
      <c r="H417">
        <v>416</v>
      </c>
    </row>
    <row r="418" spans="1:8" x14ac:dyDescent="0.25">
      <c r="A418">
        <v>2015</v>
      </c>
      <c r="B418" t="s">
        <v>73</v>
      </c>
      <c r="C418" t="s">
        <v>29</v>
      </c>
      <c r="D418" t="s">
        <v>36</v>
      </c>
      <c r="E418" t="s">
        <v>37</v>
      </c>
      <c r="F418" t="s">
        <v>69</v>
      </c>
      <c r="G418">
        <v>498</v>
      </c>
      <c r="H418">
        <v>417</v>
      </c>
    </row>
    <row r="419" spans="1:8" x14ac:dyDescent="0.25">
      <c r="A419">
        <v>2015</v>
      </c>
      <c r="B419" t="s">
        <v>73</v>
      </c>
      <c r="C419" t="s">
        <v>34</v>
      </c>
      <c r="D419" t="s">
        <v>36</v>
      </c>
      <c r="E419" t="s">
        <v>37</v>
      </c>
      <c r="F419" t="s">
        <v>63</v>
      </c>
      <c r="G419">
        <v>4587</v>
      </c>
      <c r="H419">
        <v>418</v>
      </c>
    </row>
    <row r="420" spans="1:8" x14ac:dyDescent="0.25">
      <c r="A420">
        <v>2015</v>
      </c>
      <c r="B420" t="s">
        <v>73</v>
      </c>
      <c r="C420" t="s">
        <v>29</v>
      </c>
      <c r="D420" t="s">
        <v>41</v>
      </c>
      <c r="E420" t="s">
        <v>42</v>
      </c>
      <c r="F420" t="s">
        <v>49</v>
      </c>
      <c r="G420">
        <v>2598</v>
      </c>
      <c r="H420">
        <v>419</v>
      </c>
    </row>
    <row r="421" spans="1:8" x14ac:dyDescent="0.25">
      <c r="A421">
        <v>2015</v>
      </c>
      <c r="B421" t="s">
        <v>73</v>
      </c>
      <c r="C421" t="s">
        <v>40</v>
      </c>
      <c r="D421" t="s">
        <v>41</v>
      </c>
      <c r="E421" t="s">
        <v>42</v>
      </c>
      <c r="F421" t="s">
        <v>75</v>
      </c>
      <c r="G421">
        <v>2056</v>
      </c>
      <c r="H421">
        <v>420</v>
      </c>
    </row>
    <row r="422" spans="1:8" x14ac:dyDescent="0.25">
      <c r="A422">
        <v>2015</v>
      </c>
      <c r="B422" t="s">
        <v>73</v>
      </c>
      <c r="C422" t="s">
        <v>29</v>
      </c>
      <c r="D422" t="s">
        <v>41</v>
      </c>
      <c r="E422" t="s">
        <v>42</v>
      </c>
      <c r="F422" t="s">
        <v>49</v>
      </c>
      <c r="G422">
        <v>2598</v>
      </c>
      <c r="H422">
        <v>421</v>
      </c>
    </row>
    <row r="423" spans="1:8" x14ac:dyDescent="0.25">
      <c r="A423">
        <v>2015</v>
      </c>
      <c r="B423" t="s">
        <v>73</v>
      </c>
      <c r="C423" t="s">
        <v>40</v>
      </c>
      <c r="D423" t="s">
        <v>41</v>
      </c>
      <c r="E423" t="s">
        <v>42</v>
      </c>
      <c r="F423" t="s">
        <v>75</v>
      </c>
      <c r="G423">
        <v>2056</v>
      </c>
      <c r="H423">
        <v>422</v>
      </c>
    </row>
    <row r="424" spans="1:8" x14ac:dyDescent="0.25">
      <c r="A424">
        <v>2015</v>
      </c>
      <c r="B424" t="s">
        <v>73</v>
      </c>
      <c r="C424" t="s">
        <v>34</v>
      </c>
      <c r="D424" t="s">
        <v>44</v>
      </c>
      <c r="E424" t="s">
        <v>32</v>
      </c>
      <c r="F424" t="s">
        <v>76</v>
      </c>
      <c r="G424">
        <v>8247</v>
      </c>
      <c r="H424">
        <v>423</v>
      </c>
    </row>
    <row r="425" spans="1:8" x14ac:dyDescent="0.25">
      <c r="A425">
        <v>2015</v>
      </c>
      <c r="B425" t="s">
        <v>73</v>
      </c>
      <c r="C425" t="s">
        <v>24</v>
      </c>
      <c r="D425" t="s">
        <v>44</v>
      </c>
      <c r="E425" t="s">
        <v>32</v>
      </c>
      <c r="F425" t="s">
        <v>77</v>
      </c>
      <c r="G425">
        <v>8821</v>
      </c>
      <c r="H425">
        <v>424</v>
      </c>
    </row>
    <row r="426" spans="1:8" x14ac:dyDescent="0.25">
      <c r="A426">
        <v>2015</v>
      </c>
      <c r="B426" t="s">
        <v>73</v>
      </c>
      <c r="C426" t="s">
        <v>34</v>
      </c>
      <c r="D426" t="s">
        <v>44</v>
      </c>
      <c r="E426" t="s">
        <v>32</v>
      </c>
      <c r="F426" t="s">
        <v>76</v>
      </c>
      <c r="G426">
        <v>8247</v>
      </c>
      <c r="H426">
        <v>425</v>
      </c>
    </row>
    <row r="427" spans="1:8" x14ac:dyDescent="0.25">
      <c r="A427">
        <v>2015</v>
      </c>
      <c r="B427" t="s">
        <v>73</v>
      </c>
      <c r="C427" t="s">
        <v>24</v>
      </c>
      <c r="D427" t="s">
        <v>44</v>
      </c>
      <c r="E427" t="s">
        <v>32</v>
      </c>
      <c r="F427" t="s">
        <v>77</v>
      </c>
      <c r="G427">
        <v>8821</v>
      </c>
      <c r="H427">
        <v>426</v>
      </c>
    </row>
    <row r="428" spans="1:8" x14ac:dyDescent="0.25">
      <c r="A428">
        <v>2015</v>
      </c>
      <c r="B428" t="s">
        <v>78</v>
      </c>
      <c r="C428" t="s">
        <v>29</v>
      </c>
      <c r="D428" t="s">
        <v>25</v>
      </c>
      <c r="E428" t="s">
        <v>26</v>
      </c>
      <c r="F428" t="s">
        <v>50</v>
      </c>
      <c r="G428">
        <v>5888</v>
      </c>
      <c r="H428">
        <v>427</v>
      </c>
    </row>
    <row r="429" spans="1:8" x14ac:dyDescent="0.25">
      <c r="A429">
        <v>2015</v>
      </c>
      <c r="B429" t="s">
        <v>78</v>
      </c>
      <c r="C429" t="s">
        <v>24</v>
      </c>
      <c r="D429" t="s">
        <v>25</v>
      </c>
      <c r="E429" t="s">
        <v>26</v>
      </c>
      <c r="F429" t="s">
        <v>79</v>
      </c>
      <c r="G429">
        <v>8942</v>
      </c>
      <c r="H429">
        <v>428</v>
      </c>
    </row>
    <row r="430" spans="1:8" x14ac:dyDescent="0.25">
      <c r="A430">
        <v>2015</v>
      </c>
      <c r="B430" t="s">
        <v>78</v>
      </c>
      <c r="C430" t="s">
        <v>40</v>
      </c>
      <c r="D430" t="s">
        <v>25</v>
      </c>
      <c r="E430" t="s">
        <v>26</v>
      </c>
      <c r="F430" t="s">
        <v>80</v>
      </c>
      <c r="G430">
        <v>2684</v>
      </c>
      <c r="H430">
        <v>429</v>
      </c>
    </row>
    <row r="431" spans="1:8" x14ac:dyDescent="0.25">
      <c r="A431">
        <v>2015</v>
      </c>
      <c r="B431" t="s">
        <v>78</v>
      </c>
      <c r="C431" t="s">
        <v>29</v>
      </c>
      <c r="D431" t="s">
        <v>25</v>
      </c>
      <c r="E431" t="s">
        <v>26</v>
      </c>
      <c r="F431" t="s">
        <v>50</v>
      </c>
      <c r="G431">
        <v>5888</v>
      </c>
      <c r="H431">
        <v>430</v>
      </c>
    </row>
    <row r="432" spans="1:8" x14ac:dyDescent="0.25">
      <c r="A432">
        <v>2015</v>
      </c>
      <c r="B432" t="s">
        <v>78</v>
      </c>
      <c r="C432" t="s">
        <v>24</v>
      </c>
      <c r="D432" t="s">
        <v>25</v>
      </c>
      <c r="E432" t="s">
        <v>26</v>
      </c>
      <c r="F432" t="s">
        <v>79</v>
      </c>
      <c r="G432">
        <v>8942</v>
      </c>
      <c r="H432">
        <v>431</v>
      </c>
    </row>
    <row r="433" spans="1:8" x14ac:dyDescent="0.25">
      <c r="A433">
        <v>2015</v>
      </c>
      <c r="B433" t="s">
        <v>78</v>
      </c>
      <c r="C433" t="s">
        <v>40</v>
      </c>
      <c r="D433" t="s">
        <v>25</v>
      </c>
      <c r="E433" t="s">
        <v>26</v>
      </c>
      <c r="F433" t="s">
        <v>80</v>
      </c>
      <c r="G433">
        <v>2684</v>
      </c>
      <c r="H433">
        <v>432</v>
      </c>
    </row>
    <row r="434" spans="1:8" x14ac:dyDescent="0.25">
      <c r="A434">
        <v>2015</v>
      </c>
      <c r="B434" t="s">
        <v>78</v>
      </c>
      <c r="C434" t="s">
        <v>29</v>
      </c>
      <c r="D434" t="s">
        <v>31</v>
      </c>
      <c r="E434" t="s">
        <v>32</v>
      </c>
      <c r="F434" t="s">
        <v>50</v>
      </c>
      <c r="G434">
        <v>5888</v>
      </c>
      <c r="H434">
        <v>433</v>
      </c>
    </row>
    <row r="435" spans="1:8" x14ac:dyDescent="0.25">
      <c r="A435">
        <v>2015</v>
      </c>
      <c r="B435" t="s">
        <v>78</v>
      </c>
      <c r="C435" t="s">
        <v>34</v>
      </c>
      <c r="D435" t="s">
        <v>31</v>
      </c>
      <c r="E435" t="s">
        <v>32</v>
      </c>
      <c r="F435" t="s">
        <v>57</v>
      </c>
      <c r="G435">
        <v>2365</v>
      </c>
      <c r="H435">
        <v>434</v>
      </c>
    </row>
    <row r="436" spans="1:8" x14ac:dyDescent="0.25">
      <c r="A436">
        <v>2015</v>
      </c>
      <c r="B436" t="s">
        <v>78</v>
      </c>
      <c r="C436" t="s">
        <v>29</v>
      </c>
      <c r="D436" t="s">
        <v>31</v>
      </c>
      <c r="E436" t="s">
        <v>32</v>
      </c>
      <c r="F436" t="s">
        <v>50</v>
      </c>
      <c r="G436">
        <v>5888</v>
      </c>
      <c r="H436">
        <v>435</v>
      </c>
    </row>
    <row r="437" spans="1:8" x14ac:dyDescent="0.25">
      <c r="A437">
        <v>2015</v>
      </c>
      <c r="B437" t="s">
        <v>78</v>
      </c>
      <c r="C437" t="s">
        <v>34</v>
      </c>
      <c r="D437" t="s">
        <v>31</v>
      </c>
      <c r="E437" t="s">
        <v>32</v>
      </c>
      <c r="F437" t="s">
        <v>57</v>
      </c>
      <c r="G437">
        <v>2365</v>
      </c>
      <c r="H437">
        <v>436</v>
      </c>
    </row>
    <row r="438" spans="1:8" x14ac:dyDescent="0.25">
      <c r="A438">
        <v>2015</v>
      </c>
      <c r="B438" t="s">
        <v>78</v>
      </c>
      <c r="C438" t="s">
        <v>24</v>
      </c>
      <c r="D438" t="s">
        <v>36</v>
      </c>
      <c r="E438" t="s">
        <v>37</v>
      </c>
      <c r="F438" t="s">
        <v>72</v>
      </c>
      <c r="G438">
        <v>6324</v>
      </c>
      <c r="H438">
        <v>437</v>
      </c>
    </row>
    <row r="439" spans="1:8" x14ac:dyDescent="0.25">
      <c r="A439">
        <v>2015</v>
      </c>
      <c r="B439" t="s">
        <v>78</v>
      </c>
      <c r="C439" t="s">
        <v>40</v>
      </c>
      <c r="D439" t="s">
        <v>36</v>
      </c>
      <c r="E439" t="s">
        <v>37</v>
      </c>
      <c r="F439" t="s">
        <v>70</v>
      </c>
      <c r="G439">
        <v>4895</v>
      </c>
      <c r="H439">
        <v>438</v>
      </c>
    </row>
    <row r="440" spans="1:8" x14ac:dyDescent="0.25">
      <c r="A440">
        <v>2015</v>
      </c>
      <c r="B440" t="s">
        <v>78</v>
      </c>
      <c r="C440" t="s">
        <v>24</v>
      </c>
      <c r="D440" t="s">
        <v>36</v>
      </c>
      <c r="E440" t="s">
        <v>37</v>
      </c>
      <c r="F440" t="s">
        <v>72</v>
      </c>
      <c r="G440">
        <v>6324</v>
      </c>
      <c r="H440">
        <v>439</v>
      </c>
    </row>
    <row r="441" spans="1:8" x14ac:dyDescent="0.25">
      <c r="A441">
        <v>2015</v>
      </c>
      <c r="B441" t="s">
        <v>78</v>
      </c>
      <c r="C441" t="s">
        <v>40</v>
      </c>
      <c r="D441" t="s">
        <v>36</v>
      </c>
      <c r="E441" t="s">
        <v>37</v>
      </c>
      <c r="F441" t="s">
        <v>70</v>
      </c>
      <c r="G441">
        <v>4895</v>
      </c>
      <c r="H441">
        <v>440</v>
      </c>
    </row>
    <row r="442" spans="1:8" x14ac:dyDescent="0.25">
      <c r="A442">
        <v>2015</v>
      </c>
      <c r="B442" t="s">
        <v>78</v>
      </c>
      <c r="C442" t="s">
        <v>34</v>
      </c>
      <c r="D442" t="s">
        <v>41</v>
      </c>
      <c r="E442" t="s">
        <v>42</v>
      </c>
      <c r="F442" t="s">
        <v>57</v>
      </c>
      <c r="G442">
        <v>2365</v>
      </c>
      <c r="H442">
        <v>441</v>
      </c>
    </row>
    <row r="443" spans="1:8" x14ac:dyDescent="0.25">
      <c r="A443">
        <v>2015</v>
      </c>
      <c r="B443" t="s">
        <v>78</v>
      </c>
      <c r="C443" t="s">
        <v>24</v>
      </c>
      <c r="D443" t="s">
        <v>41</v>
      </c>
      <c r="E443" t="s">
        <v>42</v>
      </c>
      <c r="F443" t="s">
        <v>81</v>
      </c>
      <c r="G443">
        <v>2159</v>
      </c>
      <c r="H443">
        <v>442</v>
      </c>
    </row>
    <row r="444" spans="1:8" x14ac:dyDescent="0.25">
      <c r="A444">
        <v>2015</v>
      </c>
      <c r="B444" t="s">
        <v>78</v>
      </c>
      <c r="C444" t="s">
        <v>34</v>
      </c>
      <c r="D444" t="s">
        <v>41</v>
      </c>
      <c r="E444" t="s">
        <v>42</v>
      </c>
      <c r="F444" t="s">
        <v>57</v>
      </c>
      <c r="G444">
        <v>2365</v>
      </c>
      <c r="H444">
        <v>443</v>
      </c>
    </row>
    <row r="445" spans="1:8" x14ac:dyDescent="0.25">
      <c r="A445">
        <v>2015</v>
      </c>
      <c r="B445" t="s">
        <v>78</v>
      </c>
      <c r="C445" t="s">
        <v>24</v>
      </c>
      <c r="D445" t="s">
        <v>41</v>
      </c>
      <c r="E445" t="s">
        <v>42</v>
      </c>
      <c r="F445" t="s">
        <v>81</v>
      </c>
      <c r="G445">
        <v>2159</v>
      </c>
      <c r="H445">
        <v>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workbookViewId="0"/>
  </sheetViews>
  <sheetFormatPr defaultRowHeight="15" x14ac:dyDescent="0.25"/>
  <cols>
    <col min="1" max="1" width="13.7109375" bestFit="1" customWidth="1"/>
    <col min="2" max="2" width="33.140625" bestFit="1" customWidth="1"/>
    <col min="3" max="3" width="22.7109375" bestFit="1" customWidth="1"/>
    <col min="4" max="4" width="28.5703125" bestFit="1" customWidth="1"/>
    <col min="5" max="5" width="41.7109375" bestFit="1" customWidth="1"/>
    <col min="6" max="6" width="14" bestFit="1" customWidth="1"/>
    <col min="7" max="7" width="13.7109375" bestFit="1" customWidth="1"/>
    <col min="8" max="8" width="13.28515625" bestFit="1" customWidth="1"/>
    <col min="9" max="9" width="11.42578125" bestFit="1" customWidth="1"/>
    <col min="10" max="11" width="15.28515625" bestFit="1" customWidth="1"/>
  </cols>
  <sheetData>
    <row r="1" spans="1:11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19</v>
      </c>
      <c r="H1" t="s">
        <v>88</v>
      </c>
      <c r="I1" t="s">
        <v>89</v>
      </c>
      <c r="J1" t="s">
        <v>1</v>
      </c>
      <c r="K1" t="s">
        <v>90</v>
      </c>
    </row>
    <row r="2" spans="1:11" x14ac:dyDescent="0.25">
      <c r="A2" t="s">
        <v>91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H2" t="s">
        <v>97</v>
      </c>
      <c r="I2" t="s">
        <v>98</v>
      </c>
      <c r="J2" t="s">
        <v>99</v>
      </c>
      <c r="K2" t="s">
        <v>100</v>
      </c>
    </row>
    <row r="3" spans="1:11" x14ac:dyDescent="0.25">
      <c r="A3" t="s">
        <v>101</v>
      </c>
      <c r="B3" t="s">
        <v>102</v>
      </c>
      <c r="C3" t="s">
        <v>103</v>
      </c>
      <c r="D3" t="s">
        <v>104</v>
      </c>
      <c r="E3" t="s">
        <v>105</v>
      </c>
      <c r="F3" t="s">
        <v>106</v>
      </c>
      <c r="H3" t="s">
        <v>107</v>
      </c>
      <c r="I3" t="s">
        <v>108</v>
      </c>
      <c r="J3" t="s">
        <v>109</v>
      </c>
      <c r="K3" t="s">
        <v>110</v>
      </c>
    </row>
    <row r="4" spans="1:11" x14ac:dyDescent="0.25">
      <c r="A4" t="s">
        <v>111</v>
      </c>
      <c r="B4" t="s">
        <v>112</v>
      </c>
      <c r="C4" t="s">
        <v>113</v>
      </c>
      <c r="D4" t="s">
        <v>104</v>
      </c>
      <c r="E4" t="s">
        <v>114</v>
      </c>
      <c r="F4" t="s">
        <v>106</v>
      </c>
      <c r="H4" t="s">
        <v>115</v>
      </c>
      <c r="I4" t="s">
        <v>108</v>
      </c>
      <c r="J4" t="s">
        <v>116</v>
      </c>
    </row>
    <row r="5" spans="1:11" x14ac:dyDescent="0.25">
      <c r="A5" t="s">
        <v>117</v>
      </c>
      <c r="B5" t="s">
        <v>118</v>
      </c>
      <c r="C5" t="s">
        <v>119</v>
      </c>
      <c r="D5" t="s">
        <v>94</v>
      </c>
      <c r="E5" t="s">
        <v>120</v>
      </c>
      <c r="F5" t="s">
        <v>121</v>
      </c>
      <c r="H5" t="s">
        <v>122</v>
      </c>
      <c r="I5" t="s">
        <v>123</v>
      </c>
      <c r="J5" t="s">
        <v>124</v>
      </c>
      <c r="K5" t="s">
        <v>125</v>
      </c>
    </row>
    <row r="6" spans="1:11" x14ac:dyDescent="0.25">
      <c r="A6" t="s">
        <v>126</v>
      </c>
      <c r="B6" t="s">
        <v>127</v>
      </c>
      <c r="C6" t="s">
        <v>128</v>
      </c>
      <c r="D6" t="s">
        <v>129</v>
      </c>
      <c r="E6" t="s">
        <v>130</v>
      </c>
      <c r="F6" t="s">
        <v>131</v>
      </c>
      <c r="H6" t="s">
        <v>132</v>
      </c>
      <c r="I6" t="s">
        <v>133</v>
      </c>
      <c r="J6" t="s">
        <v>134</v>
      </c>
      <c r="K6" t="s">
        <v>135</v>
      </c>
    </row>
    <row r="7" spans="1:11" x14ac:dyDescent="0.25">
      <c r="A7" t="s">
        <v>136</v>
      </c>
      <c r="B7" t="s">
        <v>137</v>
      </c>
      <c r="C7" t="s">
        <v>138</v>
      </c>
      <c r="D7" t="s">
        <v>94</v>
      </c>
      <c r="E7" t="s">
        <v>139</v>
      </c>
      <c r="F7" t="s">
        <v>140</v>
      </c>
      <c r="H7" t="s">
        <v>141</v>
      </c>
      <c r="I7" t="s">
        <v>98</v>
      </c>
      <c r="J7" t="s">
        <v>142</v>
      </c>
      <c r="K7" t="s">
        <v>143</v>
      </c>
    </row>
    <row r="8" spans="1:11" x14ac:dyDescent="0.25">
      <c r="A8" t="s">
        <v>144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H8" t="s">
        <v>150</v>
      </c>
      <c r="I8" t="s">
        <v>151</v>
      </c>
      <c r="J8" t="s">
        <v>152</v>
      </c>
      <c r="K8" t="s">
        <v>153</v>
      </c>
    </row>
    <row r="9" spans="1:11" x14ac:dyDescent="0.25">
      <c r="A9" t="s">
        <v>154</v>
      </c>
      <c r="B9" t="s">
        <v>155</v>
      </c>
      <c r="C9" t="s">
        <v>156</v>
      </c>
      <c r="D9" t="s">
        <v>104</v>
      </c>
      <c r="E9" t="s">
        <v>157</v>
      </c>
      <c r="F9" t="s">
        <v>158</v>
      </c>
      <c r="H9" t="s">
        <v>159</v>
      </c>
      <c r="I9" t="s">
        <v>160</v>
      </c>
      <c r="J9" t="s">
        <v>161</v>
      </c>
      <c r="K9" t="s">
        <v>162</v>
      </c>
    </row>
    <row r="10" spans="1:11" x14ac:dyDescent="0.25">
      <c r="A10" t="s">
        <v>163</v>
      </c>
      <c r="B10" t="s">
        <v>164</v>
      </c>
      <c r="C10" t="s">
        <v>165</v>
      </c>
      <c r="D10" t="s">
        <v>104</v>
      </c>
      <c r="E10" t="s">
        <v>166</v>
      </c>
      <c r="F10" t="s">
        <v>167</v>
      </c>
      <c r="H10" t="s">
        <v>168</v>
      </c>
      <c r="I10" t="s">
        <v>151</v>
      </c>
      <c r="J10" t="s">
        <v>169</v>
      </c>
      <c r="K10" t="s">
        <v>170</v>
      </c>
    </row>
    <row r="11" spans="1:11" x14ac:dyDescent="0.25">
      <c r="A11" t="s">
        <v>171</v>
      </c>
      <c r="B11" t="s">
        <v>172</v>
      </c>
      <c r="C11" t="s">
        <v>173</v>
      </c>
      <c r="D11" t="s">
        <v>174</v>
      </c>
      <c r="E11" t="s">
        <v>175</v>
      </c>
      <c r="F11" t="s">
        <v>176</v>
      </c>
      <c r="G11" t="s">
        <v>177</v>
      </c>
      <c r="H11" t="s">
        <v>178</v>
      </c>
      <c r="I11" t="s">
        <v>179</v>
      </c>
      <c r="J11" t="s">
        <v>180</v>
      </c>
      <c r="K11" t="s">
        <v>181</v>
      </c>
    </row>
    <row r="12" spans="1:11" x14ac:dyDescent="0.25">
      <c r="A12" t="s">
        <v>182</v>
      </c>
      <c r="B12" t="s">
        <v>183</v>
      </c>
      <c r="C12" t="s">
        <v>184</v>
      </c>
      <c r="D12" t="s">
        <v>94</v>
      </c>
      <c r="E12" t="s">
        <v>185</v>
      </c>
      <c r="F12" t="s">
        <v>121</v>
      </c>
      <c r="H12" t="s">
        <v>186</v>
      </c>
      <c r="I12" t="s">
        <v>123</v>
      </c>
      <c r="J12" t="s">
        <v>187</v>
      </c>
    </row>
    <row r="13" spans="1:11" x14ac:dyDescent="0.25">
      <c r="A13" t="s">
        <v>188</v>
      </c>
      <c r="B13" t="s">
        <v>189</v>
      </c>
      <c r="C13" t="s">
        <v>190</v>
      </c>
      <c r="D13" t="s">
        <v>191</v>
      </c>
      <c r="E13" t="s">
        <v>192</v>
      </c>
      <c r="F13" t="s">
        <v>193</v>
      </c>
      <c r="H13" t="s">
        <v>194</v>
      </c>
      <c r="I13" t="s">
        <v>195</v>
      </c>
      <c r="J13" t="s">
        <v>196</v>
      </c>
      <c r="K13" t="s">
        <v>197</v>
      </c>
    </row>
    <row r="14" spans="1:11" x14ac:dyDescent="0.25">
      <c r="A14" t="s">
        <v>198</v>
      </c>
      <c r="B14" t="s">
        <v>199</v>
      </c>
      <c r="C14" t="s">
        <v>200</v>
      </c>
      <c r="D14" t="s">
        <v>147</v>
      </c>
      <c r="E14" t="s">
        <v>201</v>
      </c>
      <c r="F14" t="s">
        <v>106</v>
      </c>
      <c r="H14" t="s">
        <v>202</v>
      </c>
      <c r="I14" t="s">
        <v>108</v>
      </c>
      <c r="J14" t="s">
        <v>203</v>
      </c>
      <c r="K14" t="s">
        <v>204</v>
      </c>
    </row>
    <row r="15" spans="1:11" x14ac:dyDescent="0.25">
      <c r="A15" t="s">
        <v>205</v>
      </c>
      <c r="B15" t="s">
        <v>206</v>
      </c>
      <c r="C15" t="s">
        <v>207</v>
      </c>
      <c r="D15" t="s">
        <v>104</v>
      </c>
      <c r="E15" t="s">
        <v>208</v>
      </c>
      <c r="F15" t="s">
        <v>209</v>
      </c>
      <c r="H15" t="s">
        <v>210</v>
      </c>
      <c r="I15" t="s">
        <v>211</v>
      </c>
      <c r="J15" t="s">
        <v>212</v>
      </c>
    </row>
    <row r="16" spans="1:11" x14ac:dyDescent="0.25">
      <c r="A16" t="s">
        <v>213</v>
      </c>
      <c r="B16" t="s">
        <v>214</v>
      </c>
      <c r="C16" t="s">
        <v>215</v>
      </c>
      <c r="D16" t="s">
        <v>216</v>
      </c>
      <c r="E16" t="s">
        <v>217</v>
      </c>
      <c r="F16" t="s">
        <v>218</v>
      </c>
      <c r="G16" t="s">
        <v>219</v>
      </c>
      <c r="H16" t="s">
        <v>220</v>
      </c>
      <c r="I16" t="s">
        <v>221</v>
      </c>
      <c r="J16" t="s">
        <v>222</v>
      </c>
    </row>
    <row r="17" spans="1:11" x14ac:dyDescent="0.25">
      <c r="A17" t="s">
        <v>223</v>
      </c>
      <c r="B17" t="s">
        <v>224</v>
      </c>
      <c r="C17" t="s">
        <v>225</v>
      </c>
      <c r="D17" t="s">
        <v>94</v>
      </c>
      <c r="E17" t="s">
        <v>226</v>
      </c>
      <c r="F17" t="s">
        <v>121</v>
      </c>
      <c r="H17" t="s">
        <v>227</v>
      </c>
      <c r="I17" t="s">
        <v>123</v>
      </c>
      <c r="J17" t="s">
        <v>228</v>
      </c>
      <c r="K17" t="s">
        <v>229</v>
      </c>
    </row>
    <row r="18" spans="1:11" x14ac:dyDescent="0.25">
      <c r="A18" t="s">
        <v>230</v>
      </c>
      <c r="B18" t="s">
        <v>231</v>
      </c>
      <c r="C18" t="s">
        <v>232</v>
      </c>
      <c r="D18" t="s">
        <v>129</v>
      </c>
      <c r="E18" t="s">
        <v>233</v>
      </c>
      <c r="F18" t="s">
        <v>234</v>
      </c>
      <c r="H18" t="s">
        <v>235</v>
      </c>
      <c r="I18" t="s">
        <v>98</v>
      </c>
      <c r="J18" t="s">
        <v>236</v>
      </c>
      <c r="K18" t="s">
        <v>237</v>
      </c>
    </row>
    <row r="19" spans="1:11" x14ac:dyDescent="0.25">
      <c r="A19" t="s">
        <v>238</v>
      </c>
      <c r="B19" t="s">
        <v>239</v>
      </c>
      <c r="C19" t="s">
        <v>240</v>
      </c>
      <c r="D19" t="s">
        <v>104</v>
      </c>
      <c r="E19" t="s">
        <v>241</v>
      </c>
      <c r="F19" t="s">
        <v>242</v>
      </c>
      <c r="H19" t="s">
        <v>243</v>
      </c>
      <c r="I19" t="s">
        <v>151</v>
      </c>
      <c r="J19" t="s">
        <v>244</v>
      </c>
      <c r="K19" t="s">
        <v>245</v>
      </c>
    </row>
    <row r="20" spans="1:11" x14ac:dyDescent="0.25">
      <c r="A20" t="s">
        <v>246</v>
      </c>
      <c r="B20" t="s">
        <v>247</v>
      </c>
      <c r="C20" t="s">
        <v>248</v>
      </c>
      <c r="D20" t="s">
        <v>191</v>
      </c>
      <c r="E20" t="s">
        <v>249</v>
      </c>
      <c r="F20" t="s">
        <v>121</v>
      </c>
      <c r="H20" t="s">
        <v>250</v>
      </c>
      <c r="I20" t="s">
        <v>123</v>
      </c>
      <c r="J20" t="s">
        <v>251</v>
      </c>
      <c r="K20" t="s">
        <v>252</v>
      </c>
    </row>
    <row r="21" spans="1:11" x14ac:dyDescent="0.25">
      <c r="A21" t="s">
        <v>253</v>
      </c>
      <c r="B21" t="s">
        <v>254</v>
      </c>
      <c r="C21" t="s">
        <v>255</v>
      </c>
      <c r="D21" t="s">
        <v>256</v>
      </c>
      <c r="E21" t="s">
        <v>257</v>
      </c>
      <c r="F21" t="s">
        <v>258</v>
      </c>
      <c r="H21" t="s">
        <v>259</v>
      </c>
      <c r="I21" t="s">
        <v>260</v>
      </c>
      <c r="J21" t="s">
        <v>261</v>
      </c>
      <c r="K21" t="s">
        <v>262</v>
      </c>
    </row>
    <row r="22" spans="1:11" x14ac:dyDescent="0.25">
      <c r="A22" t="s">
        <v>263</v>
      </c>
      <c r="B22" t="s">
        <v>264</v>
      </c>
      <c r="C22" t="s">
        <v>265</v>
      </c>
      <c r="D22" t="s">
        <v>266</v>
      </c>
      <c r="E22" t="s">
        <v>267</v>
      </c>
      <c r="F22" t="s">
        <v>218</v>
      </c>
      <c r="G22" t="s">
        <v>219</v>
      </c>
      <c r="H22" t="s">
        <v>268</v>
      </c>
      <c r="I22" t="s">
        <v>221</v>
      </c>
      <c r="J22" t="s">
        <v>269</v>
      </c>
    </row>
    <row r="23" spans="1:11" x14ac:dyDescent="0.25">
      <c r="A23" t="s">
        <v>270</v>
      </c>
      <c r="B23" t="s">
        <v>271</v>
      </c>
      <c r="C23" t="s">
        <v>272</v>
      </c>
      <c r="D23" t="s">
        <v>174</v>
      </c>
      <c r="E23" t="s">
        <v>273</v>
      </c>
      <c r="F23" t="s">
        <v>158</v>
      </c>
      <c r="H23" t="s">
        <v>274</v>
      </c>
      <c r="I23" t="s">
        <v>160</v>
      </c>
      <c r="J23" t="s">
        <v>275</v>
      </c>
      <c r="K23" t="s">
        <v>276</v>
      </c>
    </row>
    <row r="24" spans="1:11" x14ac:dyDescent="0.25">
      <c r="A24" t="s">
        <v>277</v>
      </c>
      <c r="B24" t="s">
        <v>278</v>
      </c>
      <c r="C24" t="s">
        <v>279</v>
      </c>
      <c r="D24" t="s">
        <v>280</v>
      </c>
      <c r="E24" t="s">
        <v>281</v>
      </c>
      <c r="F24" t="s">
        <v>282</v>
      </c>
      <c r="H24" t="s">
        <v>283</v>
      </c>
      <c r="I24" t="s">
        <v>151</v>
      </c>
      <c r="J24" t="s">
        <v>284</v>
      </c>
      <c r="K24" t="s">
        <v>285</v>
      </c>
    </row>
    <row r="25" spans="1:11" x14ac:dyDescent="0.25">
      <c r="A25" t="s">
        <v>286</v>
      </c>
      <c r="B25" t="s">
        <v>287</v>
      </c>
      <c r="C25" t="s">
        <v>288</v>
      </c>
      <c r="D25" t="s">
        <v>104</v>
      </c>
      <c r="E25" t="s">
        <v>289</v>
      </c>
      <c r="F25" t="s">
        <v>290</v>
      </c>
      <c r="H25" t="s">
        <v>291</v>
      </c>
      <c r="I25" t="s">
        <v>133</v>
      </c>
      <c r="J25" t="s">
        <v>292</v>
      </c>
    </row>
    <row r="26" spans="1:11" x14ac:dyDescent="0.25">
      <c r="A26" t="s">
        <v>293</v>
      </c>
      <c r="B26" t="s">
        <v>294</v>
      </c>
      <c r="C26" t="s">
        <v>295</v>
      </c>
      <c r="D26" t="s">
        <v>147</v>
      </c>
      <c r="E26" t="s">
        <v>296</v>
      </c>
      <c r="F26" t="s">
        <v>297</v>
      </c>
      <c r="H26" t="s">
        <v>298</v>
      </c>
      <c r="I26" t="s">
        <v>98</v>
      </c>
      <c r="J26" t="s">
        <v>299</v>
      </c>
      <c r="K26" t="s">
        <v>300</v>
      </c>
    </row>
    <row r="27" spans="1:11" x14ac:dyDescent="0.25">
      <c r="A27" t="s">
        <v>301</v>
      </c>
      <c r="B27" t="s">
        <v>302</v>
      </c>
      <c r="C27" t="s">
        <v>303</v>
      </c>
      <c r="D27" t="s">
        <v>147</v>
      </c>
      <c r="E27" t="s">
        <v>304</v>
      </c>
      <c r="F27" t="s">
        <v>242</v>
      </c>
      <c r="H27" t="s">
        <v>243</v>
      </c>
      <c r="I27" t="s">
        <v>151</v>
      </c>
      <c r="J27" t="s">
        <v>305</v>
      </c>
      <c r="K27" t="s">
        <v>306</v>
      </c>
    </row>
    <row r="28" spans="1:11" x14ac:dyDescent="0.25">
      <c r="A28" t="s">
        <v>307</v>
      </c>
      <c r="B28" t="s">
        <v>308</v>
      </c>
      <c r="C28" t="s">
        <v>309</v>
      </c>
      <c r="D28" t="s">
        <v>94</v>
      </c>
      <c r="E28" t="s">
        <v>310</v>
      </c>
      <c r="F28" t="s">
        <v>311</v>
      </c>
      <c r="H28" t="s">
        <v>312</v>
      </c>
      <c r="I28" t="s">
        <v>313</v>
      </c>
      <c r="J28" t="s">
        <v>314</v>
      </c>
      <c r="K28" t="s">
        <v>315</v>
      </c>
    </row>
    <row r="29" spans="1:11" x14ac:dyDescent="0.25">
      <c r="A29" t="s">
        <v>316</v>
      </c>
      <c r="B29" t="s">
        <v>317</v>
      </c>
      <c r="C29" t="s">
        <v>318</v>
      </c>
      <c r="D29" t="s">
        <v>256</v>
      </c>
      <c r="E29" t="s">
        <v>319</v>
      </c>
      <c r="F29" t="s">
        <v>320</v>
      </c>
      <c r="H29" t="s">
        <v>321</v>
      </c>
      <c r="I29" t="s">
        <v>322</v>
      </c>
      <c r="J29" t="s">
        <v>323</v>
      </c>
      <c r="K29" t="s">
        <v>324</v>
      </c>
    </row>
    <row r="30" spans="1:11" x14ac:dyDescent="0.25">
      <c r="A30" t="s">
        <v>325</v>
      </c>
      <c r="B30" t="s">
        <v>326</v>
      </c>
      <c r="C30" t="s">
        <v>327</v>
      </c>
      <c r="D30" t="s">
        <v>147</v>
      </c>
      <c r="E30" t="s">
        <v>328</v>
      </c>
      <c r="F30" t="s">
        <v>329</v>
      </c>
      <c r="H30" t="s">
        <v>330</v>
      </c>
      <c r="I30" t="s">
        <v>160</v>
      </c>
      <c r="J30" t="s">
        <v>331</v>
      </c>
      <c r="K30" t="s">
        <v>332</v>
      </c>
    </row>
    <row r="31" spans="1:11" x14ac:dyDescent="0.25">
      <c r="A31" t="s">
        <v>333</v>
      </c>
      <c r="B31" t="s">
        <v>334</v>
      </c>
      <c r="C31" t="s">
        <v>335</v>
      </c>
      <c r="D31" t="s">
        <v>256</v>
      </c>
      <c r="E31" t="s">
        <v>336</v>
      </c>
      <c r="F31" t="s">
        <v>337</v>
      </c>
      <c r="H31" t="s">
        <v>338</v>
      </c>
      <c r="I31" t="s">
        <v>160</v>
      </c>
      <c r="J31" t="s">
        <v>339</v>
      </c>
    </row>
    <row r="32" spans="1:11" x14ac:dyDescent="0.25">
      <c r="A32" t="s">
        <v>340</v>
      </c>
      <c r="B32" t="s">
        <v>341</v>
      </c>
      <c r="C32" t="s">
        <v>342</v>
      </c>
      <c r="D32" t="s">
        <v>216</v>
      </c>
      <c r="E32" t="s">
        <v>343</v>
      </c>
      <c r="F32" t="s">
        <v>344</v>
      </c>
      <c r="G32" t="s">
        <v>219</v>
      </c>
      <c r="H32" t="s">
        <v>345</v>
      </c>
      <c r="I32" t="s">
        <v>221</v>
      </c>
      <c r="J32" t="s">
        <v>346</v>
      </c>
    </row>
    <row r="33" spans="1:11" x14ac:dyDescent="0.25">
      <c r="A33" t="s">
        <v>347</v>
      </c>
      <c r="B33" t="s">
        <v>348</v>
      </c>
      <c r="C33" t="s">
        <v>349</v>
      </c>
      <c r="D33" t="s">
        <v>147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</row>
    <row r="34" spans="1:11" x14ac:dyDescent="0.25">
      <c r="A34" t="s">
        <v>356</v>
      </c>
      <c r="B34" t="s">
        <v>357</v>
      </c>
      <c r="C34" t="s">
        <v>358</v>
      </c>
      <c r="D34" t="s">
        <v>104</v>
      </c>
      <c r="E34" t="s">
        <v>359</v>
      </c>
      <c r="F34" t="s">
        <v>360</v>
      </c>
      <c r="G34" t="s">
        <v>361</v>
      </c>
      <c r="H34" t="s">
        <v>362</v>
      </c>
      <c r="I34" t="s">
        <v>363</v>
      </c>
      <c r="J34" t="s">
        <v>364</v>
      </c>
      <c r="K34" t="s">
        <v>365</v>
      </c>
    </row>
    <row r="35" spans="1:11" x14ac:dyDescent="0.25">
      <c r="A35" t="s">
        <v>366</v>
      </c>
      <c r="B35" t="s">
        <v>367</v>
      </c>
      <c r="C35" t="s">
        <v>368</v>
      </c>
      <c r="D35" t="s">
        <v>174</v>
      </c>
      <c r="E35" t="s">
        <v>369</v>
      </c>
      <c r="F35" t="s">
        <v>370</v>
      </c>
      <c r="G35" t="s">
        <v>371</v>
      </c>
      <c r="H35" t="s">
        <v>372</v>
      </c>
      <c r="I35" t="s">
        <v>221</v>
      </c>
      <c r="J35" t="s">
        <v>373</v>
      </c>
      <c r="K35" t="s">
        <v>374</v>
      </c>
    </row>
    <row r="36" spans="1:11" x14ac:dyDescent="0.25">
      <c r="A36" t="s">
        <v>375</v>
      </c>
      <c r="B36" t="s">
        <v>376</v>
      </c>
      <c r="C36" t="s">
        <v>377</v>
      </c>
      <c r="D36" t="s">
        <v>94</v>
      </c>
      <c r="E36" t="s">
        <v>378</v>
      </c>
      <c r="F36" t="s">
        <v>379</v>
      </c>
      <c r="G36" t="s">
        <v>380</v>
      </c>
      <c r="H36" t="s">
        <v>381</v>
      </c>
      <c r="I36" t="s">
        <v>363</v>
      </c>
      <c r="J36" t="s">
        <v>382</v>
      </c>
      <c r="K36" t="s">
        <v>383</v>
      </c>
    </row>
    <row r="37" spans="1:11" x14ac:dyDescent="0.25">
      <c r="A37" t="s">
        <v>384</v>
      </c>
      <c r="B37" t="s">
        <v>385</v>
      </c>
      <c r="C37" t="s">
        <v>386</v>
      </c>
      <c r="D37" t="s">
        <v>94</v>
      </c>
      <c r="E37" t="s">
        <v>387</v>
      </c>
      <c r="F37" t="s">
        <v>388</v>
      </c>
      <c r="G37" t="s">
        <v>352</v>
      </c>
      <c r="H37" t="s">
        <v>389</v>
      </c>
      <c r="I37" t="s">
        <v>354</v>
      </c>
      <c r="J37" t="s">
        <v>390</v>
      </c>
      <c r="K37" t="s">
        <v>391</v>
      </c>
    </row>
    <row r="38" spans="1:11" x14ac:dyDescent="0.25">
      <c r="A38" t="s">
        <v>392</v>
      </c>
      <c r="B38" t="s">
        <v>393</v>
      </c>
      <c r="C38" t="s">
        <v>394</v>
      </c>
      <c r="D38" t="s">
        <v>216</v>
      </c>
      <c r="E38" t="s">
        <v>395</v>
      </c>
      <c r="F38" t="s">
        <v>396</v>
      </c>
      <c r="G38" t="s">
        <v>397</v>
      </c>
      <c r="I38" t="s">
        <v>398</v>
      </c>
      <c r="J38" t="s">
        <v>399</v>
      </c>
      <c r="K38" t="s">
        <v>400</v>
      </c>
    </row>
    <row r="39" spans="1:11" x14ac:dyDescent="0.25">
      <c r="A39" t="s">
        <v>401</v>
      </c>
      <c r="B39" t="s">
        <v>402</v>
      </c>
      <c r="C39" t="s">
        <v>403</v>
      </c>
      <c r="D39" t="s">
        <v>147</v>
      </c>
      <c r="E39" t="s">
        <v>404</v>
      </c>
      <c r="F39" t="s">
        <v>405</v>
      </c>
      <c r="G39" t="s">
        <v>406</v>
      </c>
      <c r="H39" t="s">
        <v>407</v>
      </c>
      <c r="I39" t="s">
        <v>123</v>
      </c>
      <c r="J39" t="s">
        <v>408</v>
      </c>
    </row>
    <row r="40" spans="1:11" x14ac:dyDescent="0.25">
      <c r="A40" t="s">
        <v>409</v>
      </c>
      <c r="B40" t="s">
        <v>410</v>
      </c>
      <c r="C40" t="s">
        <v>411</v>
      </c>
      <c r="D40" t="s">
        <v>216</v>
      </c>
      <c r="E40" t="s">
        <v>412</v>
      </c>
      <c r="F40" t="s">
        <v>413</v>
      </c>
      <c r="H40" t="s">
        <v>414</v>
      </c>
      <c r="I40" t="s">
        <v>98</v>
      </c>
      <c r="J40" t="s">
        <v>415</v>
      </c>
    </row>
    <row r="41" spans="1:11" x14ac:dyDescent="0.25">
      <c r="A41" t="s">
        <v>416</v>
      </c>
      <c r="B41" t="s">
        <v>417</v>
      </c>
      <c r="C41" t="s">
        <v>418</v>
      </c>
      <c r="D41" t="s">
        <v>94</v>
      </c>
      <c r="E41" t="s">
        <v>419</v>
      </c>
      <c r="F41" t="s">
        <v>420</v>
      </c>
      <c r="H41" t="s">
        <v>421</v>
      </c>
      <c r="I41" t="s">
        <v>151</v>
      </c>
      <c r="J41" t="s">
        <v>422</v>
      </c>
      <c r="K41" t="s">
        <v>423</v>
      </c>
    </row>
    <row r="42" spans="1:11" x14ac:dyDescent="0.25">
      <c r="A42" t="s">
        <v>424</v>
      </c>
      <c r="B42" t="s">
        <v>425</v>
      </c>
      <c r="C42" t="s">
        <v>426</v>
      </c>
      <c r="D42" t="s">
        <v>256</v>
      </c>
      <c r="E42" t="s">
        <v>427</v>
      </c>
      <c r="F42" t="s">
        <v>428</v>
      </c>
      <c r="H42" t="s">
        <v>429</v>
      </c>
      <c r="I42" t="s">
        <v>151</v>
      </c>
      <c r="J42" t="s">
        <v>430</v>
      </c>
      <c r="K42" t="s">
        <v>431</v>
      </c>
    </row>
    <row r="43" spans="1:11" x14ac:dyDescent="0.25">
      <c r="A43" t="s">
        <v>432</v>
      </c>
      <c r="B43" t="s">
        <v>433</v>
      </c>
      <c r="C43" t="s">
        <v>434</v>
      </c>
      <c r="D43" t="s">
        <v>266</v>
      </c>
      <c r="E43" t="s">
        <v>435</v>
      </c>
      <c r="F43" t="s">
        <v>436</v>
      </c>
      <c r="G43" t="s">
        <v>177</v>
      </c>
      <c r="H43" t="s">
        <v>437</v>
      </c>
      <c r="I43" t="s">
        <v>179</v>
      </c>
      <c r="J43" t="s">
        <v>438</v>
      </c>
      <c r="K43" t="s">
        <v>439</v>
      </c>
    </row>
    <row r="44" spans="1:11" x14ac:dyDescent="0.25">
      <c r="A44" t="s">
        <v>440</v>
      </c>
      <c r="B44" t="s">
        <v>441</v>
      </c>
      <c r="C44" t="s">
        <v>442</v>
      </c>
      <c r="D44" t="s">
        <v>147</v>
      </c>
      <c r="E44" t="s">
        <v>443</v>
      </c>
      <c r="F44" t="s">
        <v>444</v>
      </c>
      <c r="G44" t="s">
        <v>445</v>
      </c>
      <c r="H44" t="s">
        <v>446</v>
      </c>
      <c r="I44" t="s">
        <v>354</v>
      </c>
      <c r="J44" t="s">
        <v>447</v>
      </c>
      <c r="K44" t="s">
        <v>448</v>
      </c>
    </row>
    <row r="45" spans="1:11" x14ac:dyDescent="0.25">
      <c r="A45" t="s">
        <v>449</v>
      </c>
      <c r="B45" t="s">
        <v>450</v>
      </c>
      <c r="C45" t="s">
        <v>451</v>
      </c>
      <c r="D45" t="s">
        <v>94</v>
      </c>
      <c r="E45" t="s">
        <v>452</v>
      </c>
      <c r="F45" t="s">
        <v>453</v>
      </c>
      <c r="H45" t="s">
        <v>454</v>
      </c>
      <c r="I45" t="s">
        <v>98</v>
      </c>
      <c r="J45" t="s">
        <v>455</v>
      </c>
      <c r="K45" t="s">
        <v>456</v>
      </c>
    </row>
    <row r="46" spans="1:11" x14ac:dyDescent="0.25">
      <c r="A46" t="s">
        <v>457</v>
      </c>
      <c r="B46" t="s">
        <v>458</v>
      </c>
      <c r="C46" t="s">
        <v>459</v>
      </c>
      <c r="D46" t="s">
        <v>104</v>
      </c>
      <c r="E46" t="s">
        <v>460</v>
      </c>
      <c r="F46" t="s">
        <v>461</v>
      </c>
      <c r="G46" t="s">
        <v>462</v>
      </c>
      <c r="H46" t="s">
        <v>463</v>
      </c>
      <c r="I46" t="s">
        <v>354</v>
      </c>
      <c r="J46" t="s">
        <v>464</v>
      </c>
    </row>
    <row r="47" spans="1:11" x14ac:dyDescent="0.25">
      <c r="A47" t="s">
        <v>465</v>
      </c>
      <c r="B47" t="s">
        <v>466</v>
      </c>
      <c r="C47" t="s">
        <v>467</v>
      </c>
      <c r="D47" t="s">
        <v>174</v>
      </c>
      <c r="E47" t="s">
        <v>468</v>
      </c>
      <c r="F47" t="s">
        <v>469</v>
      </c>
      <c r="G47" t="s">
        <v>470</v>
      </c>
      <c r="H47" t="s">
        <v>471</v>
      </c>
      <c r="I47" t="s">
        <v>363</v>
      </c>
      <c r="J47" t="s">
        <v>472</v>
      </c>
      <c r="K47" t="s">
        <v>473</v>
      </c>
    </row>
    <row r="48" spans="1:11" x14ac:dyDescent="0.25">
      <c r="A48" t="s">
        <v>474</v>
      </c>
      <c r="B48" t="s">
        <v>475</v>
      </c>
      <c r="C48" t="s">
        <v>476</v>
      </c>
      <c r="D48" t="s">
        <v>104</v>
      </c>
      <c r="E48" t="s">
        <v>477</v>
      </c>
      <c r="F48" t="s">
        <v>478</v>
      </c>
      <c r="G48" t="s">
        <v>479</v>
      </c>
      <c r="H48" t="s">
        <v>480</v>
      </c>
      <c r="I48" t="s">
        <v>363</v>
      </c>
      <c r="J48" t="s">
        <v>481</v>
      </c>
      <c r="K48" t="s">
        <v>482</v>
      </c>
    </row>
    <row r="49" spans="1:11" x14ac:dyDescent="0.25">
      <c r="A49" t="s">
        <v>483</v>
      </c>
      <c r="B49" t="s">
        <v>484</v>
      </c>
      <c r="C49" t="s">
        <v>485</v>
      </c>
      <c r="D49" t="s">
        <v>256</v>
      </c>
      <c r="E49" t="s">
        <v>486</v>
      </c>
      <c r="F49" t="s">
        <v>487</v>
      </c>
      <c r="G49" t="s">
        <v>352</v>
      </c>
      <c r="H49" t="s">
        <v>488</v>
      </c>
      <c r="I49" t="s">
        <v>354</v>
      </c>
      <c r="J49" t="s">
        <v>489</v>
      </c>
      <c r="K49" t="s">
        <v>490</v>
      </c>
    </row>
    <row r="50" spans="1:11" x14ac:dyDescent="0.25">
      <c r="A50" t="s">
        <v>491</v>
      </c>
      <c r="B50" t="s">
        <v>492</v>
      </c>
      <c r="C50" t="s">
        <v>493</v>
      </c>
      <c r="D50" t="s">
        <v>147</v>
      </c>
      <c r="E50" t="s">
        <v>494</v>
      </c>
      <c r="F50" t="s">
        <v>495</v>
      </c>
      <c r="H50" t="s">
        <v>496</v>
      </c>
      <c r="I50" t="s">
        <v>313</v>
      </c>
      <c r="J50" t="s">
        <v>497</v>
      </c>
      <c r="K50" t="s">
        <v>498</v>
      </c>
    </row>
    <row r="51" spans="1:11" x14ac:dyDescent="0.25">
      <c r="A51" t="s">
        <v>499</v>
      </c>
      <c r="B51" t="s">
        <v>500</v>
      </c>
      <c r="C51" t="s">
        <v>501</v>
      </c>
      <c r="D51" t="s">
        <v>191</v>
      </c>
      <c r="E51" t="s">
        <v>502</v>
      </c>
      <c r="F51" t="s">
        <v>503</v>
      </c>
      <c r="H51" t="s">
        <v>504</v>
      </c>
      <c r="I51" t="s">
        <v>505</v>
      </c>
      <c r="J51" t="s">
        <v>506</v>
      </c>
      <c r="K51" t="s">
        <v>507</v>
      </c>
    </row>
    <row r="52" spans="1:11" x14ac:dyDescent="0.25">
      <c r="A52" t="s">
        <v>508</v>
      </c>
      <c r="B52" t="s">
        <v>509</v>
      </c>
      <c r="C52" t="s">
        <v>510</v>
      </c>
      <c r="D52" t="s">
        <v>266</v>
      </c>
      <c r="E52" t="s">
        <v>511</v>
      </c>
      <c r="F52" t="s">
        <v>512</v>
      </c>
      <c r="G52" t="s">
        <v>513</v>
      </c>
      <c r="H52" t="s">
        <v>514</v>
      </c>
      <c r="I52" t="s">
        <v>179</v>
      </c>
      <c r="J52" t="s">
        <v>515</v>
      </c>
      <c r="K52" t="s">
        <v>516</v>
      </c>
    </row>
    <row r="53" spans="1:11" x14ac:dyDescent="0.25">
      <c r="A53" t="s">
        <v>517</v>
      </c>
      <c r="B53" t="s">
        <v>518</v>
      </c>
      <c r="C53" t="s">
        <v>519</v>
      </c>
      <c r="D53" t="s">
        <v>266</v>
      </c>
      <c r="E53" t="s">
        <v>520</v>
      </c>
      <c r="F53" t="s">
        <v>521</v>
      </c>
      <c r="H53" t="s">
        <v>522</v>
      </c>
      <c r="I53" t="s">
        <v>98</v>
      </c>
      <c r="J53" t="s">
        <v>523</v>
      </c>
    </row>
    <row r="54" spans="1:11" x14ac:dyDescent="0.25">
      <c r="A54" t="s">
        <v>524</v>
      </c>
      <c r="B54" t="s">
        <v>525</v>
      </c>
      <c r="C54" t="s">
        <v>526</v>
      </c>
      <c r="D54" t="s">
        <v>216</v>
      </c>
      <c r="E54" t="s">
        <v>527</v>
      </c>
      <c r="F54" t="s">
        <v>121</v>
      </c>
      <c r="H54" t="s">
        <v>528</v>
      </c>
      <c r="I54" t="s">
        <v>123</v>
      </c>
      <c r="J54" t="s">
        <v>529</v>
      </c>
      <c r="K54" t="s">
        <v>530</v>
      </c>
    </row>
    <row r="55" spans="1:11" x14ac:dyDescent="0.25">
      <c r="A55" t="s">
        <v>531</v>
      </c>
      <c r="B55" t="s">
        <v>532</v>
      </c>
      <c r="C55" t="s">
        <v>533</v>
      </c>
      <c r="D55" t="s">
        <v>191</v>
      </c>
      <c r="E55" t="s">
        <v>534</v>
      </c>
      <c r="F55" t="s">
        <v>193</v>
      </c>
      <c r="H55" t="s">
        <v>194</v>
      </c>
      <c r="I55" t="s">
        <v>195</v>
      </c>
      <c r="J55" t="s">
        <v>535</v>
      </c>
      <c r="K55" t="s">
        <v>536</v>
      </c>
    </row>
    <row r="56" spans="1:11" x14ac:dyDescent="0.25">
      <c r="A56" t="s">
        <v>537</v>
      </c>
      <c r="B56" t="s">
        <v>538</v>
      </c>
      <c r="C56" t="s">
        <v>539</v>
      </c>
      <c r="D56" t="s">
        <v>94</v>
      </c>
      <c r="E56" t="s">
        <v>540</v>
      </c>
      <c r="F56" t="s">
        <v>541</v>
      </c>
      <c r="G56" t="s">
        <v>542</v>
      </c>
      <c r="H56" t="s">
        <v>543</v>
      </c>
      <c r="I56" t="s">
        <v>354</v>
      </c>
      <c r="J56" t="s">
        <v>544</v>
      </c>
      <c r="K56" t="s">
        <v>545</v>
      </c>
    </row>
    <row r="57" spans="1:11" x14ac:dyDescent="0.25">
      <c r="A57" t="s">
        <v>546</v>
      </c>
      <c r="B57" t="s">
        <v>547</v>
      </c>
      <c r="C57" t="s">
        <v>548</v>
      </c>
      <c r="D57" t="s">
        <v>104</v>
      </c>
      <c r="E57" t="s">
        <v>549</v>
      </c>
      <c r="F57" t="s">
        <v>550</v>
      </c>
      <c r="H57" t="s">
        <v>551</v>
      </c>
      <c r="I57" t="s">
        <v>98</v>
      </c>
      <c r="J57" t="s">
        <v>552</v>
      </c>
      <c r="K57" t="s">
        <v>553</v>
      </c>
    </row>
    <row r="58" spans="1:11" x14ac:dyDescent="0.25">
      <c r="A58" t="s">
        <v>554</v>
      </c>
      <c r="B58" t="s">
        <v>555</v>
      </c>
      <c r="C58" t="s">
        <v>556</v>
      </c>
      <c r="D58" t="s">
        <v>104</v>
      </c>
      <c r="E58" t="s">
        <v>557</v>
      </c>
      <c r="F58" t="s">
        <v>558</v>
      </c>
      <c r="H58" t="s">
        <v>559</v>
      </c>
      <c r="I58" t="s">
        <v>151</v>
      </c>
      <c r="J58" t="s">
        <v>560</v>
      </c>
      <c r="K58" t="s">
        <v>561</v>
      </c>
    </row>
    <row r="59" spans="1:11" x14ac:dyDescent="0.25">
      <c r="A59" t="s">
        <v>562</v>
      </c>
      <c r="B59" t="s">
        <v>563</v>
      </c>
      <c r="C59" t="s">
        <v>564</v>
      </c>
      <c r="D59" t="s">
        <v>94</v>
      </c>
      <c r="E59" t="s">
        <v>565</v>
      </c>
      <c r="F59" t="s">
        <v>106</v>
      </c>
      <c r="H59" t="s">
        <v>566</v>
      </c>
      <c r="I59" t="s">
        <v>108</v>
      </c>
      <c r="J59" t="s">
        <v>567</v>
      </c>
      <c r="K59" t="s">
        <v>568</v>
      </c>
    </row>
    <row r="60" spans="1:11" x14ac:dyDescent="0.25">
      <c r="A60" t="s">
        <v>569</v>
      </c>
      <c r="B60" t="s">
        <v>570</v>
      </c>
      <c r="C60" t="s">
        <v>571</v>
      </c>
      <c r="D60" t="s">
        <v>256</v>
      </c>
      <c r="E60" t="s">
        <v>572</v>
      </c>
      <c r="F60" t="s">
        <v>573</v>
      </c>
      <c r="H60" t="s">
        <v>574</v>
      </c>
      <c r="I60" t="s">
        <v>260</v>
      </c>
      <c r="J60" t="s">
        <v>575</v>
      </c>
      <c r="K60" t="s">
        <v>576</v>
      </c>
    </row>
    <row r="61" spans="1:11" x14ac:dyDescent="0.25">
      <c r="A61" t="s">
        <v>577</v>
      </c>
      <c r="B61" t="s">
        <v>578</v>
      </c>
      <c r="C61" t="s">
        <v>579</v>
      </c>
      <c r="D61" t="s">
        <v>94</v>
      </c>
      <c r="E61" t="s">
        <v>580</v>
      </c>
      <c r="F61" t="s">
        <v>320</v>
      </c>
      <c r="H61" t="s">
        <v>581</v>
      </c>
      <c r="I61" t="s">
        <v>322</v>
      </c>
      <c r="J61" t="s">
        <v>582</v>
      </c>
    </row>
    <row r="62" spans="1:11" x14ac:dyDescent="0.25">
      <c r="A62" t="s">
        <v>583</v>
      </c>
      <c r="B62" t="s">
        <v>584</v>
      </c>
      <c r="C62" t="s">
        <v>585</v>
      </c>
      <c r="D62" t="s">
        <v>174</v>
      </c>
      <c r="E62" t="s">
        <v>586</v>
      </c>
      <c r="F62" t="s">
        <v>370</v>
      </c>
      <c r="G62" t="s">
        <v>371</v>
      </c>
      <c r="H62" t="s">
        <v>587</v>
      </c>
      <c r="I62" t="s">
        <v>221</v>
      </c>
      <c r="J62" t="s">
        <v>588</v>
      </c>
      <c r="K62" t="s">
        <v>589</v>
      </c>
    </row>
    <row r="63" spans="1:11" x14ac:dyDescent="0.25">
      <c r="A63" t="s">
        <v>590</v>
      </c>
      <c r="B63" t="s">
        <v>591</v>
      </c>
      <c r="C63" t="s">
        <v>592</v>
      </c>
      <c r="D63" t="s">
        <v>266</v>
      </c>
      <c r="E63" t="s">
        <v>593</v>
      </c>
      <c r="F63" t="s">
        <v>218</v>
      </c>
      <c r="G63" t="s">
        <v>219</v>
      </c>
      <c r="H63" t="s">
        <v>594</v>
      </c>
      <c r="I63" t="s">
        <v>221</v>
      </c>
      <c r="J63" t="s">
        <v>595</v>
      </c>
    </row>
    <row r="64" spans="1:11" x14ac:dyDescent="0.25">
      <c r="A64" t="s">
        <v>596</v>
      </c>
      <c r="B64" t="s">
        <v>597</v>
      </c>
      <c r="C64" t="s">
        <v>598</v>
      </c>
      <c r="D64" t="s">
        <v>174</v>
      </c>
      <c r="E64" t="s">
        <v>599</v>
      </c>
      <c r="F64" t="s">
        <v>600</v>
      </c>
      <c r="H64" t="s">
        <v>601</v>
      </c>
      <c r="I64" t="s">
        <v>98</v>
      </c>
      <c r="J64" t="s">
        <v>602</v>
      </c>
    </row>
    <row r="65" spans="1:11" x14ac:dyDescent="0.25">
      <c r="A65" t="s">
        <v>603</v>
      </c>
      <c r="B65" t="s">
        <v>604</v>
      </c>
      <c r="C65" t="s">
        <v>605</v>
      </c>
      <c r="D65" t="s">
        <v>94</v>
      </c>
      <c r="E65" t="s">
        <v>606</v>
      </c>
      <c r="F65" t="s">
        <v>193</v>
      </c>
      <c r="H65" t="s">
        <v>194</v>
      </c>
      <c r="I65" t="s">
        <v>195</v>
      </c>
      <c r="J65" t="s">
        <v>607</v>
      </c>
      <c r="K65" t="s">
        <v>608</v>
      </c>
    </row>
    <row r="66" spans="1:11" x14ac:dyDescent="0.25">
      <c r="A66" t="s">
        <v>609</v>
      </c>
      <c r="B66" t="s">
        <v>610</v>
      </c>
      <c r="C66" t="s">
        <v>611</v>
      </c>
      <c r="D66" t="s">
        <v>612</v>
      </c>
      <c r="E66" t="s">
        <v>613</v>
      </c>
      <c r="F66" t="s">
        <v>614</v>
      </c>
      <c r="G66" t="s">
        <v>615</v>
      </c>
      <c r="H66" t="s">
        <v>616</v>
      </c>
      <c r="I66" t="s">
        <v>354</v>
      </c>
      <c r="J66" t="s">
        <v>617</v>
      </c>
      <c r="K66" t="s">
        <v>618</v>
      </c>
    </row>
    <row r="67" spans="1:11" x14ac:dyDescent="0.25">
      <c r="A67" t="s">
        <v>619</v>
      </c>
      <c r="B67" t="s">
        <v>620</v>
      </c>
      <c r="C67" t="s">
        <v>621</v>
      </c>
      <c r="D67" t="s">
        <v>216</v>
      </c>
      <c r="E67" t="s">
        <v>622</v>
      </c>
      <c r="F67" t="s">
        <v>623</v>
      </c>
      <c r="H67" t="s">
        <v>624</v>
      </c>
      <c r="I67" t="s">
        <v>313</v>
      </c>
      <c r="J67" t="s">
        <v>625</v>
      </c>
      <c r="K67" t="s">
        <v>626</v>
      </c>
    </row>
    <row r="68" spans="1:11" x14ac:dyDescent="0.25">
      <c r="A68" t="s">
        <v>627</v>
      </c>
      <c r="B68" t="s">
        <v>628</v>
      </c>
      <c r="C68" t="s">
        <v>629</v>
      </c>
      <c r="D68" t="s">
        <v>280</v>
      </c>
      <c r="E68" t="s">
        <v>630</v>
      </c>
      <c r="F68" t="s">
        <v>370</v>
      </c>
      <c r="G68" t="s">
        <v>371</v>
      </c>
      <c r="H68" t="s">
        <v>631</v>
      </c>
      <c r="I68" t="s">
        <v>221</v>
      </c>
      <c r="J68" t="s">
        <v>632</v>
      </c>
    </row>
    <row r="69" spans="1:11" x14ac:dyDescent="0.25">
      <c r="A69" t="s">
        <v>633</v>
      </c>
      <c r="B69" t="s">
        <v>634</v>
      </c>
      <c r="C69" t="s">
        <v>635</v>
      </c>
      <c r="D69" t="s">
        <v>256</v>
      </c>
      <c r="E69" t="s">
        <v>636</v>
      </c>
      <c r="F69" t="s">
        <v>637</v>
      </c>
      <c r="H69" t="s">
        <v>638</v>
      </c>
      <c r="I69" t="s">
        <v>211</v>
      </c>
      <c r="J69" t="s">
        <v>639</v>
      </c>
    </row>
    <row r="70" spans="1:11" x14ac:dyDescent="0.25">
      <c r="A70" t="s">
        <v>640</v>
      </c>
      <c r="B70" t="s">
        <v>641</v>
      </c>
      <c r="C70" t="s">
        <v>642</v>
      </c>
      <c r="D70" t="s">
        <v>174</v>
      </c>
      <c r="E70" t="s">
        <v>643</v>
      </c>
      <c r="F70" t="s">
        <v>158</v>
      </c>
      <c r="H70" t="s">
        <v>644</v>
      </c>
      <c r="I70" t="s">
        <v>160</v>
      </c>
      <c r="J70" t="s">
        <v>645</v>
      </c>
      <c r="K70" t="s">
        <v>646</v>
      </c>
    </row>
    <row r="71" spans="1:11" x14ac:dyDescent="0.25">
      <c r="A71" t="s">
        <v>647</v>
      </c>
      <c r="B71" t="s">
        <v>648</v>
      </c>
      <c r="C71" t="s">
        <v>649</v>
      </c>
      <c r="D71" t="s">
        <v>104</v>
      </c>
      <c r="E71" t="s">
        <v>650</v>
      </c>
      <c r="F71" t="s">
        <v>651</v>
      </c>
      <c r="H71" t="s">
        <v>652</v>
      </c>
      <c r="I71" t="s">
        <v>653</v>
      </c>
      <c r="J71" t="s">
        <v>654</v>
      </c>
      <c r="K71" t="s">
        <v>655</v>
      </c>
    </row>
    <row r="72" spans="1:11" x14ac:dyDescent="0.25">
      <c r="A72" t="s">
        <v>656</v>
      </c>
      <c r="B72" t="s">
        <v>657</v>
      </c>
      <c r="C72" t="s">
        <v>658</v>
      </c>
      <c r="D72" t="s">
        <v>94</v>
      </c>
      <c r="E72" t="s">
        <v>659</v>
      </c>
      <c r="F72" t="s">
        <v>660</v>
      </c>
      <c r="G72" t="s">
        <v>661</v>
      </c>
      <c r="H72" t="s">
        <v>662</v>
      </c>
      <c r="I72" t="s">
        <v>354</v>
      </c>
      <c r="J72" t="s">
        <v>663</v>
      </c>
    </row>
    <row r="73" spans="1:11" x14ac:dyDescent="0.25">
      <c r="A73" t="s">
        <v>664</v>
      </c>
      <c r="B73" t="s">
        <v>665</v>
      </c>
      <c r="C73" t="s">
        <v>666</v>
      </c>
      <c r="D73" t="s">
        <v>256</v>
      </c>
      <c r="E73" t="s">
        <v>667</v>
      </c>
      <c r="F73" t="s">
        <v>121</v>
      </c>
      <c r="H73" t="s">
        <v>668</v>
      </c>
      <c r="I73" t="s">
        <v>123</v>
      </c>
      <c r="J73" t="s">
        <v>669</v>
      </c>
      <c r="K73" t="s">
        <v>670</v>
      </c>
    </row>
    <row r="74" spans="1:11" x14ac:dyDescent="0.25">
      <c r="A74" t="s">
        <v>671</v>
      </c>
      <c r="B74" t="s">
        <v>672</v>
      </c>
      <c r="C74" t="s">
        <v>673</v>
      </c>
      <c r="D74" t="s">
        <v>104</v>
      </c>
      <c r="E74" t="s">
        <v>674</v>
      </c>
      <c r="F74" t="s">
        <v>675</v>
      </c>
      <c r="H74" t="s">
        <v>676</v>
      </c>
      <c r="I74" t="s">
        <v>677</v>
      </c>
      <c r="J74" t="s">
        <v>678</v>
      </c>
      <c r="K74" t="s">
        <v>679</v>
      </c>
    </row>
    <row r="75" spans="1:11" x14ac:dyDescent="0.25">
      <c r="A75" t="s">
        <v>680</v>
      </c>
      <c r="B75" t="s">
        <v>681</v>
      </c>
      <c r="C75" t="s">
        <v>682</v>
      </c>
      <c r="D75" t="s">
        <v>147</v>
      </c>
      <c r="E75" t="s">
        <v>683</v>
      </c>
      <c r="F75" t="s">
        <v>558</v>
      </c>
      <c r="H75" t="s">
        <v>684</v>
      </c>
      <c r="I75" t="s">
        <v>151</v>
      </c>
      <c r="J75" t="s">
        <v>685</v>
      </c>
      <c r="K75" t="s">
        <v>686</v>
      </c>
    </row>
    <row r="76" spans="1:11" x14ac:dyDescent="0.25">
      <c r="A76" t="s">
        <v>687</v>
      </c>
      <c r="B76" t="s">
        <v>688</v>
      </c>
      <c r="C76" t="s">
        <v>689</v>
      </c>
      <c r="D76" t="s">
        <v>256</v>
      </c>
      <c r="E76" t="s">
        <v>690</v>
      </c>
      <c r="F76" t="s">
        <v>691</v>
      </c>
      <c r="G76" t="s">
        <v>692</v>
      </c>
      <c r="H76" t="s">
        <v>693</v>
      </c>
      <c r="I76" t="s">
        <v>354</v>
      </c>
      <c r="J76" t="s">
        <v>694</v>
      </c>
      <c r="K76" t="s">
        <v>695</v>
      </c>
    </row>
    <row r="77" spans="1:11" x14ac:dyDescent="0.25">
      <c r="A77" t="s">
        <v>696</v>
      </c>
      <c r="B77" t="s">
        <v>697</v>
      </c>
      <c r="C77" t="s">
        <v>698</v>
      </c>
      <c r="D77" t="s">
        <v>174</v>
      </c>
      <c r="E77" t="s">
        <v>699</v>
      </c>
      <c r="F77" t="s">
        <v>700</v>
      </c>
      <c r="H77" t="s">
        <v>701</v>
      </c>
      <c r="I77" t="s">
        <v>505</v>
      </c>
      <c r="J77" t="s">
        <v>702</v>
      </c>
      <c r="K77" t="s">
        <v>703</v>
      </c>
    </row>
    <row r="78" spans="1:11" x14ac:dyDescent="0.25">
      <c r="A78" t="s">
        <v>704</v>
      </c>
      <c r="B78" t="s">
        <v>705</v>
      </c>
      <c r="C78" t="s">
        <v>706</v>
      </c>
      <c r="D78" t="s">
        <v>147</v>
      </c>
      <c r="E78" t="s">
        <v>707</v>
      </c>
      <c r="F78" t="s">
        <v>487</v>
      </c>
      <c r="G78" t="s">
        <v>352</v>
      </c>
      <c r="H78" t="s">
        <v>708</v>
      </c>
      <c r="I78" t="s">
        <v>354</v>
      </c>
      <c r="J78" t="s">
        <v>709</v>
      </c>
    </row>
    <row r="79" spans="1:11" x14ac:dyDescent="0.25">
      <c r="A79" t="s">
        <v>710</v>
      </c>
      <c r="B79" t="s">
        <v>711</v>
      </c>
      <c r="C79" t="s">
        <v>712</v>
      </c>
      <c r="D79" t="s">
        <v>266</v>
      </c>
      <c r="E79" t="s">
        <v>713</v>
      </c>
      <c r="F79" t="s">
        <v>714</v>
      </c>
      <c r="G79" t="s">
        <v>715</v>
      </c>
      <c r="H79" t="s">
        <v>716</v>
      </c>
      <c r="I79" t="s">
        <v>354</v>
      </c>
      <c r="J79" t="s">
        <v>717</v>
      </c>
      <c r="K79" t="s">
        <v>718</v>
      </c>
    </row>
    <row r="80" spans="1:11" x14ac:dyDescent="0.25">
      <c r="A80" t="s">
        <v>719</v>
      </c>
      <c r="B80" t="s">
        <v>720</v>
      </c>
      <c r="C80" t="s">
        <v>721</v>
      </c>
      <c r="D80" t="s">
        <v>147</v>
      </c>
      <c r="E80" t="s">
        <v>722</v>
      </c>
      <c r="F80" t="s">
        <v>723</v>
      </c>
      <c r="H80" t="s">
        <v>724</v>
      </c>
      <c r="I80" t="s">
        <v>98</v>
      </c>
      <c r="J80" t="s">
        <v>725</v>
      </c>
      <c r="K80" t="s">
        <v>726</v>
      </c>
    </row>
    <row r="81" spans="1:11" x14ac:dyDescent="0.25">
      <c r="A81" t="s">
        <v>727</v>
      </c>
      <c r="B81" t="s">
        <v>728</v>
      </c>
      <c r="C81" t="s">
        <v>729</v>
      </c>
      <c r="D81" t="s">
        <v>104</v>
      </c>
      <c r="E81" t="s">
        <v>730</v>
      </c>
      <c r="F81" t="s">
        <v>106</v>
      </c>
      <c r="H81" t="s">
        <v>566</v>
      </c>
      <c r="I81" t="s">
        <v>108</v>
      </c>
      <c r="J81" t="s">
        <v>731</v>
      </c>
    </row>
    <row r="82" spans="1:11" x14ac:dyDescent="0.25">
      <c r="A82" t="s">
        <v>732</v>
      </c>
      <c r="B82" t="s">
        <v>733</v>
      </c>
      <c r="C82" t="s">
        <v>734</v>
      </c>
      <c r="D82" t="s">
        <v>94</v>
      </c>
      <c r="E82" t="s">
        <v>735</v>
      </c>
      <c r="F82" t="s">
        <v>218</v>
      </c>
      <c r="G82" t="s">
        <v>219</v>
      </c>
      <c r="H82" t="s">
        <v>736</v>
      </c>
      <c r="I82" t="s">
        <v>221</v>
      </c>
      <c r="J82" t="s">
        <v>737</v>
      </c>
      <c r="K82" t="s">
        <v>738</v>
      </c>
    </row>
    <row r="83" spans="1:11" x14ac:dyDescent="0.25">
      <c r="A83" t="s">
        <v>739</v>
      </c>
      <c r="B83" t="s">
        <v>740</v>
      </c>
      <c r="C83" t="s">
        <v>741</v>
      </c>
      <c r="D83" t="s">
        <v>216</v>
      </c>
      <c r="E83" t="s">
        <v>742</v>
      </c>
      <c r="F83" t="s">
        <v>743</v>
      </c>
      <c r="G83" t="s">
        <v>445</v>
      </c>
      <c r="H83" t="s">
        <v>744</v>
      </c>
      <c r="I83" t="s">
        <v>354</v>
      </c>
      <c r="J83" t="s">
        <v>745</v>
      </c>
      <c r="K83" t="s">
        <v>746</v>
      </c>
    </row>
    <row r="84" spans="1:11" x14ac:dyDescent="0.25">
      <c r="A84" t="s">
        <v>747</v>
      </c>
      <c r="B84" t="s">
        <v>748</v>
      </c>
      <c r="C84" t="s">
        <v>749</v>
      </c>
      <c r="D84" t="s">
        <v>256</v>
      </c>
      <c r="E84" t="s">
        <v>750</v>
      </c>
      <c r="F84" t="s">
        <v>751</v>
      </c>
      <c r="H84" t="s">
        <v>752</v>
      </c>
      <c r="I84" t="s">
        <v>677</v>
      </c>
      <c r="J84" t="s">
        <v>753</v>
      </c>
      <c r="K84" t="s">
        <v>754</v>
      </c>
    </row>
    <row r="85" spans="1:11" x14ac:dyDescent="0.25">
      <c r="A85" t="s">
        <v>755</v>
      </c>
      <c r="B85" t="s">
        <v>756</v>
      </c>
      <c r="C85" t="s">
        <v>757</v>
      </c>
      <c r="D85" t="s">
        <v>191</v>
      </c>
      <c r="E85" t="s">
        <v>758</v>
      </c>
      <c r="F85" t="s">
        <v>759</v>
      </c>
      <c r="H85" t="s">
        <v>760</v>
      </c>
      <c r="I85" t="s">
        <v>151</v>
      </c>
      <c r="J85" t="s">
        <v>761</v>
      </c>
      <c r="K85" t="s">
        <v>762</v>
      </c>
    </row>
    <row r="86" spans="1:11" x14ac:dyDescent="0.25">
      <c r="A86" t="s">
        <v>763</v>
      </c>
      <c r="B86" t="s">
        <v>764</v>
      </c>
      <c r="C86" t="s">
        <v>765</v>
      </c>
      <c r="D86" t="s">
        <v>174</v>
      </c>
      <c r="E86" t="s">
        <v>766</v>
      </c>
      <c r="F86" t="s">
        <v>767</v>
      </c>
      <c r="H86" t="s">
        <v>768</v>
      </c>
      <c r="I86" t="s">
        <v>151</v>
      </c>
      <c r="J86" t="s">
        <v>769</v>
      </c>
      <c r="K86" t="s">
        <v>770</v>
      </c>
    </row>
    <row r="87" spans="1:11" x14ac:dyDescent="0.25">
      <c r="A87" t="s">
        <v>771</v>
      </c>
      <c r="B87" t="s">
        <v>772</v>
      </c>
      <c r="C87" t="s">
        <v>773</v>
      </c>
      <c r="D87" t="s">
        <v>94</v>
      </c>
      <c r="E87" t="s">
        <v>774</v>
      </c>
      <c r="F87" t="s">
        <v>775</v>
      </c>
      <c r="H87" t="s">
        <v>776</v>
      </c>
      <c r="I87" t="s">
        <v>98</v>
      </c>
      <c r="J87" t="s">
        <v>777</v>
      </c>
      <c r="K87" t="s">
        <v>778</v>
      </c>
    </row>
    <row r="88" spans="1:11" x14ac:dyDescent="0.25">
      <c r="A88" t="s">
        <v>779</v>
      </c>
      <c r="B88" t="s">
        <v>780</v>
      </c>
      <c r="C88" t="s">
        <v>781</v>
      </c>
      <c r="D88" t="s">
        <v>174</v>
      </c>
      <c r="E88" t="s">
        <v>782</v>
      </c>
      <c r="F88" t="s">
        <v>783</v>
      </c>
      <c r="H88" t="s">
        <v>784</v>
      </c>
      <c r="I88" t="s">
        <v>785</v>
      </c>
      <c r="J88" t="s">
        <v>786</v>
      </c>
      <c r="K88" t="s">
        <v>786</v>
      </c>
    </row>
    <row r="89" spans="1:11" x14ac:dyDescent="0.25">
      <c r="A89" t="s">
        <v>787</v>
      </c>
      <c r="B89" t="s">
        <v>788</v>
      </c>
      <c r="C89" t="s">
        <v>789</v>
      </c>
      <c r="D89" t="s">
        <v>256</v>
      </c>
      <c r="E89" t="s">
        <v>790</v>
      </c>
      <c r="F89" t="s">
        <v>791</v>
      </c>
      <c r="G89" t="s">
        <v>219</v>
      </c>
      <c r="H89" t="s">
        <v>792</v>
      </c>
      <c r="I89" t="s">
        <v>221</v>
      </c>
      <c r="J89" t="s">
        <v>793</v>
      </c>
    </row>
    <row r="90" spans="1:11" x14ac:dyDescent="0.25">
      <c r="A90" t="s">
        <v>794</v>
      </c>
      <c r="B90" t="s">
        <v>795</v>
      </c>
      <c r="C90" t="s">
        <v>796</v>
      </c>
      <c r="D90" t="s">
        <v>104</v>
      </c>
      <c r="E90" t="s">
        <v>797</v>
      </c>
      <c r="F90" t="s">
        <v>798</v>
      </c>
      <c r="G90" t="s">
        <v>445</v>
      </c>
      <c r="H90" t="s">
        <v>799</v>
      </c>
      <c r="I90" t="s">
        <v>354</v>
      </c>
      <c r="J90" t="s">
        <v>800</v>
      </c>
      <c r="K90" t="s">
        <v>801</v>
      </c>
    </row>
    <row r="91" spans="1:11" x14ac:dyDescent="0.25">
      <c r="A91" t="s">
        <v>802</v>
      </c>
      <c r="B91" t="s">
        <v>803</v>
      </c>
      <c r="C91" t="s">
        <v>804</v>
      </c>
      <c r="D91" t="s">
        <v>805</v>
      </c>
      <c r="E91" t="s">
        <v>806</v>
      </c>
      <c r="F91" t="s">
        <v>807</v>
      </c>
      <c r="H91" t="s">
        <v>808</v>
      </c>
      <c r="I91" t="s">
        <v>785</v>
      </c>
      <c r="J91" t="s">
        <v>809</v>
      </c>
      <c r="K91" t="s">
        <v>809</v>
      </c>
    </row>
    <row r="92" spans="1:11" x14ac:dyDescent="0.25">
      <c r="A92" t="s">
        <v>810</v>
      </c>
      <c r="B92" t="s">
        <v>811</v>
      </c>
      <c r="C92" t="s">
        <v>812</v>
      </c>
      <c r="D92" t="s">
        <v>104</v>
      </c>
      <c r="E92" t="s">
        <v>813</v>
      </c>
      <c r="F92" t="s">
        <v>814</v>
      </c>
      <c r="H92" t="s">
        <v>815</v>
      </c>
      <c r="I92" t="s">
        <v>816</v>
      </c>
      <c r="J92" t="s">
        <v>817</v>
      </c>
      <c r="K92" t="s">
        <v>817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Pie_Chart</vt:lpstr>
      <vt:lpstr>Chart for monthly budget</vt:lpstr>
      <vt:lpstr>Sheet1!Print_Area</vt:lpstr>
      <vt:lpstr>Sheet2!SalesData_TEXT_IMPORT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2022-01-10T14:18:41Z</cp:lastPrinted>
  <dcterms:created xsi:type="dcterms:W3CDTF">2022-01-02T11:27:54Z</dcterms:created>
  <dcterms:modified xsi:type="dcterms:W3CDTF">2022-01-26T10:58:55Z</dcterms:modified>
</cp:coreProperties>
</file>