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activeTab="1"/>
  </bookViews>
  <sheets>
    <sheet name="EuclideanDistance" sheetId="1" r:id="rId1"/>
    <sheet name="Normalization" sheetId="2" r:id="rId2"/>
    <sheet name="Sheet3" sheetId="3" r:id="rId3"/>
  </sheets>
  <calcPr calcId="145621"/>
</workbook>
</file>

<file path=xl/calcChain.xml><?xml version="1.0" encoding="utf-8"?>
<calcChain xmlns="http://schemas.openxmlformats.org/spreadsheetml/2006/main">
  <c r="B4" i="3" l="1"/>
  <c r="B5" i="3"/>
  <c r="B6" i="3"/>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3" i="3"/>
  <c r="B2" i="3"/>
  <c r="C16" i="2"/>
  <c r="C17" i="2"/>
  <c r="C18" i="2"/>
  <c r="C19" i="2"/>
  <c r="C15" i="2"/>
  <c r="E16" i="2"/>
  <c r="E15" i="2"/>
  <c r="D5" i="2"/>
  <c r="D6" i="2"/>
  <c r="D7" i="2"/>
  <c r="D8" i="2"/>
  <c r="D9" i="2"/>
  <c r="D10" i="2"/>
  <c r="D11" i="2"/>
  <c r="D4" i="2"/>
  <c r="E7" i="2"/>
  <c r="E6" i="2"/>
  <c r="C5" i="2"/>
  <c r="C6" i="2"/>
  <c r="C7" i="2"/>
  <c r="C8" i="2"/>
  <c r="C9" i="2"/>
  <c r="C10" i="2"/>
  <c r="C11" i="2"/>
  <c r="C4" i="2"/>
  <c r="E5" i="2"/>
  <c r="E4" i="2"/>
  <c r="I3" i="1"/>
  <c r="I2" i="1"/>
</calcChain>
</file>

<file path=xl/sharedStrings.xml><?xml version="1.0" encoding="utf-8"?>
<sst xmlns="http://schemas.openxmlformats.org/spreadsheetml/2006/main" count="119" uniqueCount="49">
  <si>
    <t>Dr. Dog/Fate</t>
  </si>
  <si>
    <t>lady Gaga/Alejandro</t>
  </si>
  <si>
    <t>Glee cast/Jessie's Girl</t>
  </si>
  <si>
    <t>name</t>
  </si>
  <si>
    <t>salary</t>
  </si>
  <si>
    <t>yun</t>
  </si>
  <si>
    <t>Allie C</t>
  </si>
  <si>
    <t>Daniela</t>
  </si>
  <si>
    <t>Rita</t>
  </si>
  <si>
    <t>Brian</t>
  </si>
  <si>
    <t>Abdullah</t>
  </si>
  <si>
    <t>David</t>
  </si>
  <si>
    <t>Michael</t>
  </si>
  <si>
    <t>Average</t>
  </si>
  <si>
    <t>standard deviation</t>
  </si>
  <si>
    <t>(value - average)/standard deviation</t>
  </si>
  <si>
    <t>standard score</t>
  </si>
  <si>
    <t>modified standard score</t>
  </si>
  <si>
    <t>(value - median)/absolute standard deviation</t>
  </si>
  <si>
    <t>median</t>
  </si>
  <si>
    <t>absolute standard deviation</t>
  </si>
  <si>
    <t>track</t>
  </si>
  <si>
    <t>play count</t>
  </si>
  <si>
    <t>Power/marcus Miller</t>
  </si>
  <si>
    <t>I breathe in, I breathe out, Chris Cagle</t>
  </si>
  <si>
    <t>Blessed/ Jill Scott</t>
  </si>
  <si>
    <t>Europa/Santana</t>
  </si>
  <si>
    <t>Santa Fe/Beirut</t>
  </si>
  <si>
    <t>normalize only when - the scale of the different features is different 
(especially when it is drastically different—for ex., 
the scale of asking price compared to the scale of 
the number of bedrooms).  Or our data mining method calculates the distance 
between two entries based on the values of their 
features</t>
  </si>
  <si>
    <t>{</t>
  </si>
  <si>
    <t>"Angelica"</t>
  </si>
  <si>
    <t>: {</t>
  </si>
  <si>
    <t>"Dr Dog/Fate"</t>
  </si>
  <si>
    <t>:</t>
  </si>
  <si>
    <t>"L"</t>
  </si>
  <si>
    <t>,</t>
  </si>
  <si>
    <t>"Phoenix/Lisztomania"</t>
  </si>
  <si>
    <t>"Heartless Bastards/Out at Sea"</t>
  </si>
  <si>
    <t>"D"</t>
  </si>
  <si>
    <t>"Todd Snider/Don't Tempt Me"</t>
  </si>
  <si>
    <t>"The Black Keys/Magic Potion"</t>
  </si>
  <si>
    <t>"Glee Cast/Jessie's Girl"</t>
  </si>
  <si>
    <t>"La Roux/Bulletproof"</t>
  </si>
  <si>
    <t>"Mike Posner"</t>
  </si>
  <si>
    <t>"Black Eyed Peas/Rock That Body"</t>
  </si>
  <si>
    <t>"Lady Gaga/Alejandro"</t>
  </si>
  <si>
    <t>},</t>
  </si>
  <si>
    <t>"Bill"</t>
  </si>
  <si>
    <t>}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</si>
</sst>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color theme="1"/>
      <name val="Segoe UI"/>
      <family val="2"/>
    </font>
    <font>
      <sz val="13"/>
      <color theme="1"/>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
  <sheetViews>
    <sheetView workbookViewId="0">
      <selection activeCell="A34" sqref="A34"/>
    </sheetView>
  </sheetViews>
  <sheetFormatPr defaultRowHeight="14.25" x14ac:dyDescent="0.25"/>
  <cols>
    <col min="1" max="1" width="20" customWidth="1"/>
  </cols>
  <sheetData>
    <row r="2" spans="1:9" x14ac:dyDescent="0.25">
      <c r="A2" t="s">
        <v>0</v>
      </c>
      <c r="B2">
        <v>2.5</v>
      </c>
      <c r="C2">
        <v>4</v>
      </c>
      <c r="D2">
        <v>3.5</v>
      </c>
      <c r="E2">
        <v>3</v>
      </c>
      <c r="F2">
        <v>5</v>
      </c>
      <c r="G2">
        <v>4</v>
      </c>
      <c r="H2">
        <v>1</v>
      </c>
      <c r="I2">
        <f xml:space="preserve"> SQRT((B2-B3)^2 + (C2-C3)^2 + (D2-D3)^2 + (E2-E3)^2 + (F2-F3)^2 + (G2-G3)^2 + (H2-H3)^2)</f>
        <v>2.2912878474779199</v>
      </c>
    </row>
    <row r="3" spans="1:9" x14ac:dyDescent="0.25">
      <c r="A3" t="s">
        <v>2</v>
      </c>
      <c r="B3">
        <v>1</v>
      </c>
      <c r="C3">
        <v>5</v>
      </c>
      <c r="D3">
        <v>3.5</v>
      </c>
      <c r="E3">
        <v>3</v>
      </c>
      <c r="F3">
        <v>4</v>
      </c>
      <c r="G3">
        <v>5</v>
      </c>
      <c r="H3">
        <v>1</v>
      </c>
      <c r="I3">
        <f xml:space="preserve"> SQRT((B3-B4)^2 + (C3-C4)^2 + (D3-D4)^2 + (E3-E4)^2 + (F3-F4)^2 + (G3-G4)^2 + (H3-H4)^2)</f>
        <v>4.3874821936960613</v>
      </c>
    </row>
    <row r="4" spans="1:9" x14ac:dyDescent="0.25">
      <c r="A4" t="s">
        <v>1</v>
      </c>
      <c r="B4">
        <v>1</v>
      </c>
      <c r="C4">
        <v>5</v>
      </c>
      <c r="D4">
        <v>3</v>
      </c>
      <c r="E4">
        <v>2</v>
      </c>
      <c r="F4">
        <v>1</v>
      </c>
      <c r="G4">
        <v>2</v>
      </c>
      <c r="H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sheetViews>
  <sheetFormatPr defaultRowHeight="14.25" x14ac:dyDescent="0.25"/>
  <cols>
    <col min="1" max="1" width="33.28515625" customWidth="1"/>
    <col min="2" max="2" width="9.5703125" bestFit="1" customWidth="1"/>
    <col min="3" max="3" width="15.5703125" bestFit="1" customWidth="1"/>
    <col min="4" max="4" width="22" bestFit="1" customWidth="1"/>
    <col min="5" max="5" width="19.5703125" bestFit="1" customWidth="1"/>
    <col min="6" max="6" width="22.140625" customWidth="1"/>
    <col min="7" max="7" width="36.85546875" customWidth="1"/>
  </cols>
  <sheetData>
    <row r="1" spans="1:7" ht="171" x14ac:dyDescent="0.25">
      <c r="A1" s="1" t="s">
        <v>28</v>
      </c>
      <c r="F1" t="s">
        <v>16</v>
      </c>
      <c r="G1" t="s">
        <v>15</v>
      </c>
    </row>
    <row r="2" spans="1:7" x14ac:dyDescent="0.25">
      <c r="F2" t="s">
        <v>17</v>
      </c>
      <c r="G2" t="s">
        <v>18</v>
      </c>
    </row>
    <row r="3" spans="1:7" x14ac:dyDescent="0.25">
      <c r="A3" t="s">
        <v>3</v>
      </c>
      <c r="B3" t="s">
        <v>4</v>
      </c>
      <c r="C3" t="s">
        <v>16</v>
      </c>
      <c r="D3" t="s">
        <v>17</v>
      </c>
    </row>
    <row r="4" spans="1:7" x14ac:dyDescent="0.25">
      <c r="A4" t="s">
        <v>5</v>
      </c>
      <c r="B4">
        <v>75000</v>
      </c>
      <c r="C4">
        <f xml:space="preserve"> (B4-$E$4)/$E$5</f>
        <v>0.11714129261815952</v>
      </c>
      <c r="D4">
        <f xml:space="preserve"> (B4-$E$6)/$E$7</f>
        <v>0.28758169934640521</v>
      </c>
      <c r="E4">
        <f xml:space="preserve"> AVERAGE(B4:B11)</f>
        <v>72125</v>
      </c>
      <c r="F4" t="s">
        <v>13</v>
      </c>
    </row>
    <row r="5" spans="1:7" x14ac:dyDescent="0.25">
      <c r="A5" t="s">
        <v>6</v>
      </c>
      <c r="B5">
        <v>55000</v>
      </c>
      <c r="C5">
        <f t="shared" ref="C5:C11" si="0" xml:space="preserve"> (B5-$E$4)/$E$5</f>
        <v>-0.69775465602990672</v>
      </c>
      <c r="D5">
        <f t="shared" ref="D5:D11" si="1" xml:space="preserve"> (B5-$E$6)/$E$7</f>
        <v>-0.75816993464052285</v>
      </c>
      <c r="E5">
        <f>_xlfn.STDEV.P(B4:B11)</f>
        <v>24543.010715884066</v>
      </c>
      <c r="F5" t="s">
        <v>14</v>
      </c>
    </row>
    <row r="6" spans="1:7" x14ac:dyDescent="0.25">
      <c r="A6" t="s">
        <v>7</v>
      </c>
      <c r="B6">
        <v>45000</v>
      </c>
      <c r="C6">
        <f t="shared" si="0"/>
        <v>-1.1052026303539397</v>
      </c>
      <c r="D6">
        <f t="shared" si="1"/>
        <v>-1.2810457516339868</v>
      </c>
      <c r="E6">
        <f xml:space="preserve"> MEDIAN(B4:B11)</f>
        <v>69500</v>
      </c>
      <c r="F6" t="s">
        <v>19</v>
      </c>
    </row>
    <row r="7" spans="1:7" x14ac:dyDescent="0.25">
      <c r="A7" t="s">
        <v>8</v>
      </c>
      <c r="B7">
        <v>115000</v>
      </c>
      <c r="C7">
        <f t="shared" si="0"/>
        <v>1.7469331899142919</v>
      </c>
      <c r="D7">
        <f t="shared" si="1"/>
        <v>2.3790849673202614</v>
      </c>
      <c r="E7">
        <f xml:space="preserve"> (ABS(B4-$E$6) + ABS(B5-E6) + ABS(B6-E6) + ABS(B7-E6) + ABS(B8-E6) + ABS(B9-E6) + ABS(B10-E6) + ABS(B11-E6))/COUNT(B4:B11)</f>
        <v>19125</v>
      </c>
      <c r="F7" t="s">
        <v>20</v>
      </c>
    </row>
    <row r="8" spans="1:7" x14ac:dyDescent="0.25">
      <c r="A8" t="s">
        <v>9</v>
      </c>
      <c r="B8">
        <v>70000</v>
      </c>
      <c r="C8">
        <f t="shared" si="0"/>
        <v>-8.6582694543857031E-2</v>
      </c>
      <c r="D8">
        <f t="shared" si="1"/>
        <v>2.6143790849673203E-2</v>
      </c>
    </row>
    <row r="9" spans="1:7" x14ac:dyDescent="0.25">
      <c r="A9" t="s">
        <v>10</v>
      </c>
      <c r="B9">
        <v>105000</v>
      </c>
      <c r="C9">
        <f t="shared" si="0"/>
        <v>1.3394852155902588</v>
      </c>
      <c r="D9">
        <f t="shared" si="1"/>
        <v>1.8562091503267975</v>
      </c>
    </row>
    <row r="10" spans="1:7" x14ac:dyDescent="0.25">
      <c r="A10" t="s">
        <v>11</v>
      </c>
      <c r="B10">
        <v>69000</v>
      </c>
      <c r="C10">
        <f t="shared" si="0"/>
        <v>-0.12732749197626034</v>
      </c>
      <c r="D10">
        <f t="shared" si="1"/>
        <v>-2.6143790849673203E-2</v>
      </c>
    </row>
    <row r="11" spans="1:7" x14ac:dyDescent="0.25">
      <c r="A11" t="s">
        <v>12</v>
      </c>
      <c r="B11">
        <v>43000</v>
      </c>
      <c r="C11">
        <f t="shared" si="0"/>
        <v>-1.1866922252187464</v>
      </c>
      <c r="D11">
        <f t="shared" si="1"/>
        <v>-1.3856209150326797</v>
      </c>
    </row>
    <row r="14" spans="1:7" x14ac:dyDescent="0.25">
      <c r="A14" t="s">
        <v>21</v>
      </c>
      <c r="B14" t="s">
        <v>22</v>
      </c>
      <c r="C14" t="s">
        <v>17</v>
      </c>
    </row>
    <row r="15" spans="1:7" x14ac:dyDescent="0.25">
      <c r="A15" s="1" t="s">
        <v>23</v>
      </c>
      <c r="B15">
        <v>21</v>
      </c>
      <c r="C15">
        <f xml:space="preserve"> (B15-$E$15)/$E$16</f>
        <v>1.7307692307692306</v>
      </c>
      <c r="E15">
        <f xml:space="preserve"> MEDIAN(B15:B19)</f>
        <v>12</v>
      </c>
      <c r="F15" t="s">
        <v>19</v>
      </c>
    </row>
    <row r="16" spans="1:7" ht="28.5" x14ac:dyDescent="0.25">
      <c r="A16" s="1" t="s">
        <v>24</v>
      </c>
      <c r="B16">
        <v>15</v>
      </c>
      <c r="C16">
        <f t="shared" ref="C16:C19" si="2" xml:space="preserve"> (B16-$E$15)/$E$16</f>
        <v>0.57692307692307687</v>
      </c>
      <c r="E16">
        <f xml:space="preserve"> (ABS(B15-E15) + ABS(B16-E15) + ABS(B17-E15) + ABS(B18-E15) + ABS(B19-E15))/COUNT(B15:B19)</f>
        <v>5.2</v>
      </c>
      <c r="F16" t="s">
        <v>20</v>
      </c>
    </row>
    <row r="17" spans="1:3" x14ac:dyDescent="0.25">
      <c r="A17" s="1" t="s">
        <v>25</v>
      </c>
      <c r="B17">
        <v>12</v>
      </c>
      <c r="C17">
        <f t="shared" si="2"/>
        <v>0</v>
      </c>
    </row>
    <row r="18" spans="1:3" x14ac:dyDescent="0.25">
      <c r="A18" s="1" t="s">
        <v>26</v>
      </c>
      <c r="B18">
        <v>3</v>
      </c>
      <c r="C18">
        <f t="shared" si="2"/>
        <v>-1.7307692307692306</v>
      </c>
    </row>
    <row r="19" spans="1:3" x14ac:dyDescent="0.25">
      <c r="A19" s="1" t="s">
        <v>27</v>
      </c>
      <c r="B19">
        <v>7</v>
      </c>
      <c r="C19">
        <f t="shared" si="2"/>
        <v>-0.96153846153846145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5"/>
  <sheetViews>
    <sheetView topLeftCell="A67" workbookViewId="0">
      <selection activeCell="B85" sqref="B85"/>
    </sheetView>
  </sheetViews>
  <sheetFormatPr defaultRowHeight="14.25" x14ac:dyDescent="0.25"/>
  <cols>
    <col min="1" max="1" width="42.28515625" customWidth="1"/>
  </cols>
  <sheetData>
    <row r="1" spans="1:2" ht="17.25" x14ac:dyDescent="0.25">
      <c r="A1" s="2" t="s">
        <v>29</v>
      </c>
    </row>
    <row r="2" spans="1:2" ht="17.25" x14ac:dyDescent="0.25">
      <c r="A2" s="2" t="s">
        <v>30</v>
      </c>
      <c r="B2" t="str">
        <f xml:space="preserve"> A1 &amp; A2</f>
        <v>{"Angelica"</v>
      </c>
    </row>
    <row r="3" spans="1:2" ht="17.25" x14ac:dyDescent="0.25">
      <c r="A3" s="2" t="s">
        <v>31</v>
      </c>
      <c r="B3" t="str">
        <f xml:space="preserve"> B2 &amp;A3</f>
        <v>{"Angelica": {</v>
      </c>
    </row>
    <row r="4" spans="1:2" ht="17.25" x14ac:dyDescent="0.25">
      <c r="A4" s="2" t="s">
        <v>32</v>
      </c>
      <c r="B4" t="str">
        <f t="shared" ref="B4:B67" si="0" xml:space="preserve"> B3 &amp;A4</f>
        <v>{"Angelica": {"Dr Dog/Fate"</v>
      </c>
    </row>
    <row r="5" spans="1:2" ht="17.25" x14ac:dyDescent="0.25">
      <c r="A5" s="2" t="s">
        <v>33</v>
      </c>
      <c r="B5" t="str">
        <f t="shared" si="0"/>
        <v>{"Angelica": {"Dr Dog/Fate":</v>
      </c>
    </row>
    <row r="6" spans="1:2" ht="17.25" x14ac:dyDescent="0.25">
      <c r="A6" s="2" t="s">
        <v>34</v>
      </c>
      <c r="B6" t="str">
        <f t="shared" si="0"/>
        <v>{"Angelica": {"Dr Dog/Fate":"L"</v>
      </c>
    </row>
    <row r="7" spans="1:2" ht="17.25" x14ac:dyDescent="0.25">
      <c r="A7" s="2" t="s">
        <v>35</v>
      </c>
      <c r="B7" t="str">
        <f t="shared" si="0"/>
        <v>{"Angelica": {"Dr Dog/Fate":"L",</v>
      </c>
    </row>
    <row r="8" spans="1:2" ht="17.25" x14ac:dyDescent="0.25">
      <c r="A8" s="2" t="s">
        <v>36</v>
      </c>
      <c r="B8" t="str">
        <f t="shared" si="0"/>
        <v>{"Angelica": {"Dr Dog/Fate":"L","Phoenix/Lisztomania"</v>
      </c>
    </row>
    <row r="9" spans="1:2" ht="17.25" x14ac:dyDescent="0.25">
      <c r="A9" s="2" t="s">
        <v>33</v>
      </c>
      <c r="B9" t="str">
        <f t="shared" si="0"/>
        <v>{"Angelica": {"Dr Dog/Fate":"L","Phoenix/Lisztomania":</v>
      </c>
    </row>
    <row r="10" spans="1:2" ht="17.25" x14ac:dyDescent="0.25">
      <c r="A10" s="2" t="s">
        <v>34</v>
      </c>
      <c r="B10" t="str">
        <f t="shared" si="0"/>
        <v>{"Angelica": {"Dr Dog/Fate":"L","Phoenix/Lisztomania":"L"</v>
      </c>
    </row>
    <row r="11" spans="1:2" ht="17.25" x14ac:dyDescent="0.25">
      <c r="A11" s="2" t="s">
        <v>35</v>
      </c>
      <c r="B11" t="str">
        <f t="shared" si="0"/>
        <v>{"Angelica": {"Dr Dog/Fate":"L","Phoenix/Lisztomania":"L",</v>
      </c>
    </row>
    <row r="12" spans="1:2" ht="17.25" x14ac:dyDescent="0.25">
      <c r="A12" s="2" t="s">
        <v>37</v>
      </c>
      <c r="B12" t="str">
        <f t="shared" si="0"/>
        <v>{"Angelica": {"Dr Dog/Fate":"L","Phoenix/Lisztomania":"L","Heartless Bastards/Out at Sea"</v>
      </c>
    </row>
    <row r="13" spans="1:2" ht="17.25" x14ac:dyDescent="0.25">
      <c r="A13" s="2" t="s">
        <v>33</v>
      </c>
      <c r="B13" t="str">
        <f t="shared" si="0"/>
        <v>{"Angelica": {"Dr Dog/Fate":"L","Phoenix/Lisztomania":"L","Heartless Bastards/Out at Sea":</v>
      </c>
    </row>
    <row r="14" spans="1:2" ht="17.25" x14ac:dyDescent="0.25">
      <c r="A14" s="2" t="s">
        <v>38</v>
      </c>
      <c r="B14" t="str">
        <f t="shared" si="0"/>
        <v>{"Angelica": {"Dr Dog/Fate":"L","Phoenix/Lisztomania":"L","Heartless Bastards/Out at Sea":"D"</v>
      </c>
    </row>
    <row r="15" spans="1:2" ht="17.25" x14ac:dyDescent="0.25">
      <c r="A15" s="2" t="s">
        <v>35</v>
      </c>
      <c r="B15" t="str">
        <f t="shared" si="0"/>
        <v>{"Angelica": {"Dr Dog/Fate":"L","Phoenix/Lisztomania":"L","Heartless Bastards/Out at Sea":"D",</v>
      </c>
    </row>
    <row r="16" spans="1:2" ht="17.25" x14ac:dyDescent="0.25">
      <c r="A16" s="2" t="s">
        <v>39</v>
      </c>
      <c r="B16" t="str">
        <f t="shared" si="0"/>
        <v>{"Angelica": {"Dr Dog/Fate":"L","Phoenix/Lisztomania":"L","Heartless Bastards/Out at Sea":"D","Todd Snider/Don't Tempt Me"</v>
      </c>
    </row>
    <row r="17" spans="1:2" ht="17.25" x14ac:dyDescent="0.25">
      <c r="A17" s="2" t="s">
        <v>33</v>
      </c>
      <c r="B17" t="str">
        <f t="shared" si="0"/>
        <v>{"Angelica": {"Dr Dog/Fate":"L","Phoenix/Lisztomania":"L","Heartless Bastards/Out at Sea":"D","Todd Snider/Don't Tempt Me":</v>
      </c>
    </row>
    <row r="18" spans="1:2" ht="17.25" x14ac:dyDescent="0.25">
      <c r="A18" s="2" t="s">
        <v>38</v>
      </c>
      <c r="B18" t="str">
        <f t="shared" si="0"/>
        <v>{"Angelica": {"Dr Dog/Fate":"L","Phoenix/Lisztomania":"L","Heartless Bastards/Out at Sea":"D","Todd Snider/Don't Tempt Me":"D"</v>
      </c>
    </row>
    <row r="19" spans="1:2" ht="17.25" x14ac:dyDescent="0.25">
      <c r="A19" s="2" t="s">
        <v>35</v>
      </c>
      <c r="B19" t="str">
        <f t="shared" si="0"/>
        <v>{"Angelica": {"Dr Dog/Fate":"L","Phoenix/Lisztomania":"L","Heartless Bastards/Out at Sea":"D","Todd Snider/Don't Tempt Me":"D",</v>
      </c>
    </row>
    <row r="20" spans="1:2" ht="17.25" x14ac:dyDescent="0.25">
      <c r="A20" s="2" t="s">
        <v>40</v>
      </c>
      <c r="B20" t="str">
        <f t="shared" si="0"/>
        <v>{"Angelica": {"Dr Dog/Fate":"L","Phoenix/Lisztomania":"L","Heartless Bastards/Out at Sea":"D","Todd Snider/Don't Tempt Me":"D","The Black Keys/Magic Potion"</v>
      </c>
    </row>
    <row r="21" spans="1:2" ht="17.25" x14ac:dyDescent="0.25">
      <c r="A21" s="2" t="s">
        <v>33</v>
      </c>
      <c r="B21" t="str">
        <f t="shared" si="0"/>
        <v>{"Angelica": {"Dr Dog/Fate":"L","Phoenix/Lisztomania":"L","Heartless Bastards/Out at Sea":"D","Todd Snider/Don't Tempt Me":"D","The Black Keys/Magic Potion":</v>
      </c>
    </row>
    <row r="22" spans="1:2" ht="17.25" x14ac:dyDescent="0.25">
      <c r="A22" s="2" t="s">
        <v>38</v>
      </c>
      <c r="B22" t="str">
        <f t="shared" si="0"/>
        <v>{"Angelica": {"Dr Dog/Fate":"L","Phoenix/Lisztomania":"L","Heartless Bastards/Out at Sea":"D","Todd Snider/Don't Tempt Me":"D","The Black Keys/Magic Potion":"D"</v>
      </c>
    </row>
    <row r="23" spans="1:2" ht="17.25" x14ac:dyDescent="0.25">
      <c r="A23" s="2" t="s">
        <v>35</v>
      </c>
      <c r="B23" t="str">
        <f t="shared" si="0"/>
        <v>{"Angelica": {"Dr Dog/Fate":"L","Phoenix/Lisztomania":"L","Heartless Bastards/Out at Sea":"D","Todd Snider/Don't Tempt Me":"D","The Black Keys/Magic Potion":"D",</v>
      </c>
    </row>
    <row r="24" spans="1:2" ht="17.25" x14ac:dyDescent="0.25">
      <c r="A24" s="2" t="s">
        <v>41</v>
      </c>
      <c r="B24" t="str">
        <f t="shared" si="0"/>
        <v>{"Angelica": {"Dr Dog/Fate":"L","Phoenix/Lisztomania":"L","Heartless Bastards/Out at Sea":"D","Todd Snider/Don't Tempt Me":"D","The Black Keys/Magic Potion":"D","Glee Cast/Jessie's Girl"</v>
      </c>
    </row>
    <row r="25" spans="1:2" ht="17.25" x14ac:dyDescent="0.25">
      <c r="A25" s="2" t="s">
        <v>33</v>
      </c>
      <c r="B25" t="str">
        <f t="shared" si="0"/>
        <v>{"Angelica": {"Dr Dog/Fate":"L","Phoenix/Lisztomania":"L","Heartless Bastards/Out at Sea":"D","Todd Snider/Don't Tempt Me":"D","The Black Keys/Magic Potion":"D","Glee Cast/Jessie's Girl":</v>
      </c>
    </row>
    <row r="26" spans="1:2" ht="17.25" x14ac:dyDescent="0.25">
      <c r="A26" s="2" t="s">
        <v>34</v>
      </c>
      <c r="B26" t="str">
        <f t="shared" si="0"/>
        <v>{"Angelica": {"Dr Dog/Fate":"L","Phoenix/Lisztomania":"L","Heartless Bastards/Out at Sea":"D","Todd Snider/Don't Tempt Me":"D","The Black Keys/Magic Potion":"D","Glee Cast/Jessie's Girl":"L"</v>
      </c>
    </row>
    <row r="27" spans="1:2" ht="17.25" x14ac:dyDescent="0.25">
      <c r="A27" s="2" t="s">
        <v>35</v>
      </c>
      <c r="B27" t="str">
        <f t="shared" si="0"/>
        <v>{"Angelica": {"Dr Dog/Fate":"L","Phoenix/Lisztomania":"L","Heartless Bastards/Out at Sea":"D","Todd Snider/Don't Tempt Me":"D","The Black Keys/Magic Potion":"D","Glee Cast/Jessie's Girl":"L",</v>
      </c>
    </row>
    <row r="28" spans="1:2" ht="17.25" x14ac:dyDescent="0.25">
      <c r="A28" s="2" t="s">
        <v>42</v>
      </c>
      <c r="B28" t="str">
        <f t="shared" si="0"/>
        <v>{"Angelica": {"Dr Dog/Fate":"L","Phoenix/Lisztomania":"L","Heartless Bastards/Out at Sea":"D","Todd Snider/Don't Tempt Me":"D","The Black Keys/Magic Potion":"D","Glee Cast/Jessie's Girl":"L","La Roux/Bulletproof"</v>
      </c>
    </row>
    <row r="29" spans="1:2" ht="17.25" x14ac:dyDescent="0.25">
      <c r="A29" s="2" t="s">
        <v>33</v>
      </c>
      <c r="B29" t="str">
        <f t="shared" si="0"/>
        <v>{"Angelica": {"Dr Dog/Fate":"L","Phoenix/Lisztomania":"L","Heartless Bastards/Out at Sea":"D","Todd Snider/Don't Tempt Me":"D","The Black Keys/Magic Potion":"D","Glee Cast/Jessie's Girl":"L","La Roux/Bulletproof":</v>
      </c>
    </row>
    <row r="30" spans="1:2" ht="17.25" x14ac:dyDescent="0.25">
      <c r="A30" s="2" t="s">
        <v>38</v>
      </c>
      <c r="B30" t="str">
        <f t="shared" si="0"/>
        <v>{"Angelica": {"Dr Dog/Fate":"L","Phoenix/Lisztomania":"L","Heartless Bastards/Out at Sea":"D","Todd Snider/Don't Tempt Me":"D","The Black Keys/Magic Potion":"D","Glee Cast/Jessie's Girl":"L","La Roux/Bulletproof":"D"</v>
      </c>
    </row>
    <row r="31" spans="1:2" ht="17.25" x14ac:dyDescent="0.25">
      <c r="A31" s="2" t="s">
        <v>35</v>
      </c>
      <c r="B31" t="str">
        <f t="shared" si="0"/>
        <v>{"Angelica": {"Dr Dog/Fate":"L","Phoenix/Lisztomania":"L","Heartless Bastards/Out at Sea":"D","Todd Snider/Don't Tempt Me":"D","The Black Keys/Magic Potion":"D","Glee Cast/Jessie's Girl":"L","La Roux/Bulletproof":"D",</v>
      </c>
    </row>
    <row r="32" spans="1:2" ht="17.25" x14ac:dyDescent="0.25">
      <c r="A32" s="2" t="s">
        <v>43</v>
      </c>
      <c r="B32" t="str">
        <f t="shared" si="0"/>
        <v>{"Angelica": {"Dr Dog/Fate":"L","Phoenix/Lisztomania":"L","Heartless Bastards/Out at Sea":"D","Todd Snider/Don't Tempt Me":"D","The Black Keys/Magic Potion":"D","Glee Cast/Jessie's Girl":"L","La Roux/Bulletproof":"D","Mike Posner"</v>
      </c>
    </row>
    <row r="33" spans="1:2" ht="17.25" x14ac:dyDescent="0.25">
      <c r="A33" s="2" t="s">
        <v>33</v>
      </c>
      <c r="B33" t="str">
        <f t="shared" si="0"/>
        <v>{"Angelica": {"Dr Dog/Fate":"L","Phoenix/Lisztomania":"L","Heartless Bastards/Out at Sea":"D","Todd Snider/Don't Tempt Me":"D","The Black Keys/Magic Potion":"D","Glee Cast/Jessie's Girl":"L","La Roux/Bulletproof":"D","Mike Posner":</v>
      </c>
    </row>
    <row r="34" spans="1:2" ht="17.25" x14ac:dyDescent="0.25">
      <c r="A34" s="2" t="s">
        <v>38</v>
      </c>
      <c r="B34" t="str">
        <f t="shared" si="0"/>
        <v>{"Angelica": {"Dr Dog/Fate":"L","Phoenix/Lisztomania":"L","Heartless Bastards/Out at Sea":"D","Todd Snider/Don't Tempt Me":"D","The Black Keys/Magic Potion":"D","Glee Cast/Jessie's Girl":"L","La Roux/Bulletproof":"D","Mike Posner":"D"</v>
      </c>
    </row>
    <row r="35" spans="1:2" ht="17.25" x14ac:dyDescent="0.25">
      <c r="A35" s="2" t="s">
        <v>35</v>
      </c>
      <c r="B35" t="str">
        <f t="shared" si="0"/>
        <v>{"Angelica": {"Dr Dog/Fate":"L","Phoenix/Lisztomania":"L","Heartless Bastards/Out at Sea":"D","Todd Snider/Don't Tempt Me":"D","The Black Keys/Magic Potion":"D","Glee Cast/Jessie's Girl":"L","La Roux/Bulletproof":"D","Mike Posner":"D",</v>
      </c>
    </row>
    <row r="36" spans="1:2" ht="17.25" x14ac:dyDescent="0.25">
      <c r="A36" s="2" t="s">
        <v>44</v>
      </c>
      <c r="B36" t="str">
        <f t="shared" si="0"/>
        <v>{"Angelica": {"Dr Dog/Fate":"L","Phoenix/Lisztomania":"L","Heartless Bastards/Out at Sea":"D","Todd Snider/Don't Tempt Me":"D","The Black Keys/Magic Potion":"D","Glee Cast/Jessie's Girl":"L","La Roux/Bulletproof":"D","Mike Posner":"D","Black Eyed Peas/Rock That Body"</v>
      </c>
    </row>
    <row r="37" spans="1:2" ht="17.25" x14ac:dyDescent="0.25">
      <c r="A37" s="2" t="s">
        <v>33</v>
      </c>
      <c r="B37" t="str">
        <f t="shared" si="0"/>
        <v>{"Angelica": {"Dr Dog/Fate":"L","Phoenix/Lisztomania":"L","Heartless Bastards/Out at Sea":"D","Todd Snider/Don't Tempt Me":"D","The Black Keys/Magic Potion":"D","Glee Cast/Jessie's Girl":"L","La Roux/Bulletproof":"D","Mike Posner":"D","Black Eyed Peas/Rock That Body":</v>
      </c>
    </row>
    <row r="38" spans="1:2" ht="17.25" x14ac:dyDescent="0.25">
      <c r="A38" s="2" t="s">
        <v>38</v>
      </c>
      <c r="B38" t="str">
        <f t="shared" si="0"/>
        <v>{"Angelica": {"Dr Dog/Fate":"L","Phoenix/Lisztomania":"L","Heartless Bastards/Out at Sea":"D","Todd Snider/Don't Tempt Me":"D","The Black Keys/Magic Potion":"D","Glee Cast/Jessie's Girl":"L","La Roux/Bulletproof":"D","Mike Posner":"D","Black Eyed Peas/Rock That Body":"D"</v>
      </c>
    </row>
    <row r="39" spans="1:2" ht="17.25" x14ac:dyDescent="0.25">
      <c r="A39" s="2" t="s">
        <v>35</v>
      </c>
      <c r="B39" t="str">
        <f t="shared" si="0"/>
        <v>{"Angelica": {"Dr Dog/Fate":"L","Phoenix/Lisztomania":"L","Heartless Bastards/Out at Sea":"D","Todd Snider/Don't Tempt Me":"D","The Black Keys/Magic Potion":"D","Glee Cast/Jessie's Girl":"L","La Roux/Bulletproof":"D","Mike Posner":"D","Black Eyed Peas/Rock That Body":"D",</v>
      </c>
    </row>
    <row r="40" spans="1:2" ht="17.25" x14ac:dyDescent="0.25">
      <c r="A40" s="2" t="s">
        <v>45</v>
      </c>
      <c r="B40" t="str">
        <f t="shared" si="0"/>
        <v>{"Angelica": {"Dr Dog/Fate":"L","Phoenix/Lisztomania":"L","Heartless Bastards/Out at Sea":"D","Todd Snider/Don't Tempt Me":"D","The Black Keys/Magic Potion":"D","Glee Cast/Jessie's Girl":"L","La Roux/Bulletproof":"D","Mike Posner":"D","Black Eyed Peas/Rock That Body":"D","Lady Gaga/Alejandro"</v>
      </c>
    </row>
    <row r="41" spans="1:2" ht="17.25" x14ac:dyDescent="0.25">
      <c r="A41" s="2" t="s">
        <v>33</v>
      </c>
      <c r="B41" t="str">
        <f t="shared" si="0"/>
        <v>{"Angelica": {"Dr Dog/Fate":"L","Phoenix/Lisztomania":"L","Heartless Bastards/Out at Sea":"D","Todd Snider/Don't Tempt Me":"D","The Black Keys/Magic Potion":"D","Glee Cast/Jessie's Girl":"L","La Roux/Bulletproof":"D","Mike Posner":"D","Black Eyed Peas/Rock That Body":"D","Lady Gaga/Alejandro":</v>
      </c>
    </row>
    <row r="42" spans="1:2" ht="17.25" x14ac:dyDescent="0.25">
      <c r="A42" s="2" t="s">
        <v>34</v>
      </c>
      <c r="B42" t="str">
        <f t="shared" si="0"/>
        <v>{"Angelica": {"Dr Dog/Fate":"L","Phoenix/Lisztomania":"L","Heartless Bastards/Out at Sea":"D","Todd Snider/Don't Tempt Me":"D","The Black Keys/Magic Potion":"D","Glee Cast/Jessie's Girl":"L","La Roux/Bulletproof":"D","Mike Posner":"D","Black Eyed Peas/Rock That Body":"D","Lady Gaga/Alejandro":"L"</v>
      </c>
    </row>
    <row r="43" spans="1:2" ht="17.25" x14ac:dyDescent="0.25">
      <c r="A43" s="2" t="s">
        <v>46</v>
      </c>
      <c r="B43" t="str">
        <f t="shared" si="0"/>
        <v>{"Angelica": {"Dr Dog/Fate":"L","Phoenix/Lisztomania":"L","Heartless Bastards/Out at Sea":"D","Todd Snider/Don't Tempt Me":"D","The Black Keys/Magic Potion":"D","Glee Cast/Jessie's Girl":"L","La Roux/Bulletproof":"D","Mike Posner":"D","Black Eyed Peas/Rock That Body":"D","Lady Gaga/Alejandro":"L"},</v>
      </c>
    </row>
    <row r="44" spans="1:2" ht="17.25" x14ac:dyDescent="0.25">
      <c r="A44" s="2" t="s">
        <v>47</v>
      </c>
      <c r="B44" t="str">
        <f t="shared" si="0"/>
        <v>{"Angelica": {"Dr Dog/Fate":"L","Phoenix/Lisztomania":"L","Heartless Bastards/Out at Sea":"D","Todd Snider/Don't Tempt Me":"D","The Black Keys/Magic Potion":"D","Glee Cast/Jessie's Girl":"L","La Roux/Bulletproof":"D","Mike Posner":"D","Black Eyed Peas/Rock That Body":"D","Lady Gaga/Alejandro":"L"},"Bill"</v>
      </c>
    </row>
    <row r="45" spans="1:2" ht="17.25" x14ac:dyDescent="0.25">
      <c r="A45" s="2" t="s">
        <v>31</v>
      </c>
      <c r="B45" t="str">
        <f t="shared" si="0"/>
        <v>{"Angelica": {"Dr Dog/Fate":"L","Phoenix/Lisztomania":"L","Heartless Bastards/Out at Sea":"D","Todd Snider/Don't Tempt Me":"D","The Black Keys/Magic Potion":"D","Glee Cast/Jessie's Girl":"L","La Roux/Bulletproof":"D","Mike Posner":"D","Black Eyed Peas/Rock That Body":"D","Lady Gaga/Alejandro":"L"},"Bill": {</v>
      </c>
    </row>
    <row r="46" spans="1:2" ht="17.25" x14ac:dyDescent="0.25">
      <c r="A46" s="2" t="s">
        <v>32</v>
      </c>
      <c r="B46" t="str">
        <f t="shared" si="0"/>
        <v>{"Angelica": {"Dr Dog/Fate":"L","Phoenix/Lisztomania":"L","Heartless Bastards/Out at Sea":"D","Todd Snider/Don't Tempt Me":"D","The Black Keys/Magic Potion":"D","Glee Cast/Jessie's Girl":"L","La Roux/Bulletproof":"D","Mike Posner":"D","Black Eyed Peas/Rock That Body":"D","Lady Gaga/Alejandro":"L"},"Bill": {"Dr Dog/Fate"</v>
      </c>
    </row>
    <row r="47" spans="1:2" ht="17.25" x14ac:dyDescent="0.25">
      <c r="A47" s="2" t="s">
        <v>33</v>
      </c>
      <c r="B47" t="str">
        <f t="shared" si="0"/>
        <v>{"Angelica": {"Dr Dog/Fate":"L","Phoenix/Lisztomania":"L","Heartless Bastards/Out at Sea":"D","Todd Snider/Don't Tempt Me":"D","The Black Keys/Magic Potion":"D","Glee Cast/Jessie's Girl":"L","La Roux/Bulletproof":"D","Mike Posner":"D","Black Eyed Peas/Rock That Body":"D","Lady Gaga/Alejandro":"L"},"Bill": {"Dr Dog/Fate":</v>
      </c>
    </row>
    <row r="48" spans="1:2" ht="17.25" x14ac:dyDescent="0.25">
      <c r="A48" s="2" t="s">
        <v>34</v>
      </c>
      <c r="B48" t="str">
        <f t="shared" si="0"/>
        <v>{"Angelica": {"Dr Dog/Fate":"L","Phoenix/Lisztomania":"L","Heartless Bastards/Out at Sea":"D","Todd Snider/Don't Tempt Me":"D","The Black Keys/Magic Potion":"D","Glee Cast/Jessie's Girl":"L","La Roux/Bulletproof":"D","Mike Posner":"D","Black Eyed Peas/Rock That Body":"D","Lady Gaga/Alejandro":"L"},"Bill": {"Dr Dog/Fate":"L"</v>
      </c>
    </row>
    <row r="49" spans="1:2" ht="17.25" x14ac:dyDescent="0.25">
      <c r="A49" s="2" t="s">
        <v>35</v>
      </c>
      <c r="B49" t="str">
        <f t="shared" si="0"/>
        <v>{"Angelica": {"Dr Dog/Fate":"L","Phoenix/Lisztomania":"L","Heartless Bastards/Out at Sea":"D","Todd Snider/Don't Tempt Me":"D","The Black Keys/Magic Potion":"D","Glee Cast/Jessie's Girl":"L","La Roux/Bulletproof":"D","Mike Posner":"D","Black Eyed Peas/Rock That Body":"D","Lady Gaga/Alejandro":"L"},"Bill": {"Dr Dog/Fate":"L",</v>
      </c>
    </row>
    <row r="50" spans="1:2" ht="17.25" x14ac:dyDescent="0.25">
      <c r="A50" s="2" t="s">
        <v>36</v>
      </c>
      <c r="B50" t="str">
        <f t="shared" si="0"/>
        <v>{"Angelica": {"Dr Dog/Fate":"L","Phoenix/Lisztomania":"L","Heartless Bastards/Out at Sea":"D","Todd Snider/Don't Tempt Me":"D","The Black Keys/Magic Potion":"D","Glee Cast/Jessie's Girl":"L","La Roux/Bulletproof":"D","Mike Posner":"D","Black Eyed Peas/Rock That Body":"D","Lady Gaga/Alejandro":"L"},"Bill": {"Dr Dog/Fate":"L","Phoenix/Lisztomania"</v>
      </c>
    </row>
    <row r="51" spans="1:2" ht="17.25" x14ac:dyDescent="0.25">
      <c r="A51" s="2" t="s">
        <v>33</v>
      </c>
      <c r="B51" t="str">
        <f t="shared" si="0"/>
        <v>{"Angelica": {"Dr Dog/Fate":"L","Phoenix/Lisztomania":"L","Heartless Bastards/Out at Sea":"D","Todd Snider/Don't Tempt Me":"D","The Black Keys/Magic Potion":"D","Glee Cast/Jessie's Girl":"L","La Roux/Bulletproof":"D","Mike Posner":"D","Black Eyed Peas/Rock That Body":"D","Lady Gaga/Alejandro":"L"},"Bill": {"Dr Dog/Fate":"L","Phoenix/Lisztomania":</v>
      </c>
    </row>
    <row r="52" spans="1:2" ht="17.25" x14ac:dyDescent="0.25">
      <c r="A52" s="2" t="s">
        <v>34</v>
      </c>
      <c r="B52" t="str">
        <f t="shared" si="0"/>
        <v>{"Angelica": {"Dr Dog/Fate":"L","Phoenix/Lisztomania":"L","Heartless Bastards/Out at Sea":"D","Todd Snider/Don't Tempt Me":"D","The Black Keys/Magic Potion":"D","Glee Cast/Jessie's Girl":"L","La Roux/Bulletproof":"D","Mike Posner":"D","Black Eyed Peas/Rock That Body":"D","Lady Gaga/Alejandro":"L"},"Bill": {"Dr Dog/Fate":"L","Phoenix/Lisztomania":"L"</v>
      </c>
    </row>
    <row r="53" spans="1:2" ht="17.25" x14ac:dyDescent="0.25">
      <c r="A53" s="2" t="s">
        <v>35</v>
      </c>
      <c r="B53" t="str">
        <f t="shared" si="0"/>
        <v>{"Angelica": {"Dr Dog/Fate":"L","Phoenix/Lisztomania":"L","Heartless Bastards/Out at Sea":"D","Todd Snider/Don't Tempt Me":"D","The Black Keys/Magic Potion":"D","Glee Cast/Jessie's Girl":"L","La Roux/Bulletproof":"D","Mike Posner":"D","Black Eyed Peas/Rock That Body":"D","Lady Gaga/Alejandro":"L"},"Bill": {"Dr Dog/Fate":"L","Phoenix/Lisztomania":"L",</v>
      </c>
    </row>
    <row r="54" spans="1:2" ht="17.25" x14ac:dyDescent="0.25">
      <c r="A54" s="2" t="s">
        <v>37</v>
      </c>
      <c r="B54"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v>
      </c>
    </row>
    <row r="55" spans="1:2" ht="17.25" x14ac:dyDescent="0.25">
      <c r="A55" s="2" t="s">
        <v>33</v>
      </c>
      <c r="B55"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v>
      </c>
    </row>
    <row r="56" spans="1:2" ht="17.25" x14ac:dyDescent="0.25">
      <c r="A56" s="2" t="s">
        <v>34</v>
      </c>
      <c r="B56"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v>
      </c>
    </row>
    <row r="57" spans="1:2" ht="17.25" x14ac:dyDescent="0.25">
      <c r="A57" s="2" t="s">
        <v>35</v>
      </c>
      <c r="B57"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v>
      </c>
    </row>
    <row r="58" spans="1:2" ht="17.25" x14ac:dyDescent="0.25">
      <c r="A58" s="2" t="s">
        <v>39</v>
      </c>
      <c r="B58"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v>
      </c>
    </row>
    <row r="59" spans="1:2" ht="17.25" x14ac:dyDescent="0.25">
      <c r="A59" s="2" t="s">
        <v>33</v>
      </c>
      <c r="B59"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v>
      </c>
    </row>
    <row r="60" spans="1:2" ht="17.25" x14ac:dyDescent="0.25">
      <c r="A60" s="2" t="s">
        <v>38</v>
      </c>
      <c r="B60"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v>
      </c>
    </row>
    <row r="61" spans="1:2" ht="17.25" x14ac:dyDescent="0.25">
      <c r="A61" s="2" t="s">
        <v>35</v>
      </c>
      <c r="B61"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v>
      </c>
    </row>
    <row r="62" spans="1:2" ht="17.25" x14ac:dyDescent="0.25">
      <c r="A62" s="2" t="s">
        <v>40</v>
      </c>
      <c r="B62"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v>
      </c>
    </row>
    <row r="63" spans="1:2" ht="17.25" x14ac:dyDescent="0.25">
      <c r="A63" s="2" t="s">
        <v>33</v>
      </c>
      <c r="B63"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v>
      </c>
    </row>
    <row r="64" spans="1:2" ht="17.25" x14ac:dyDescent="0.25">
      <c r="A64" s="2" t="s">
        <v>34</v>
      </c>
      <c r="B64"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v>
      </c>
    </row>
    <row r="65" spans="1:2" ht="17.25" x14ac:dyDescent="0.25">
      <c r="A65" s="2" t="s">
        <v>35</v>
      </c>
      <c r="B65"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v>
      </c>
    </row>
    <row r="66" spans="1:2" ht="17.25" x14ac:dyDescent="0.25">
      <c r="A66" s="2" t="s">
        <v>41</v>
      </c>
      <c r="B66"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v>
      </c>
    </row>
    <row r="67" spans="1:2" ht="17.25" x14ac:dyDescent="0.25">
      <c r="A67" s="2" t="s">
        <v>33</v>
      </c>
      <c r="B67" t="str">
        <f t="shared" si="0"/>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v>
      </c>
    </row>
    <row r="68" spans="1:2" ht="17.25" x14ac:dyDescent="0.25">
      <c r="A68" s="2" t="s">
        <v>38</v>
      </c>
      <c r="B68" t="str">
        <f t="shared" ref="B68:B85" si="1" xml:space="preserve"> B67 &amp;A68</f>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v>
      </c>
    </row>
    <row r="69" spans="1:2" ht="17.25" x14ac:dyDescent="0.25">
      <c r="A69" s="2" t="s">
        <v>35</v>
      </c>
      <c r="B69"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v>
      </c>
    </row>
    <row r="70" spans="1:2" ht="17.25" x14ac:dyDescent="0.25">
      <c r="A70" s="2" t="s">
        <v>42</v>
      </c>
      <c r="B70"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v>
      </c>
    </row>
    <row r="71" spans="1:2" ht="17.25" x14ac:dyDescent="0.25">
      <c r="A71" s="2" t="s">
        <v>33</v>
      </c>
      <c r="B71"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v>
      </c>
    </row>
    <row r="72" spans="1:2" ht="17.25" x14ac:dyDescent="0.25">
      <c r="A72" s="2" t="s">
        <v>38</v>
      </c>
      <c r="B72"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v>
      </c>
    </row>
    <row r="73" spans="1:2" ht="17.25" x14ac:dyDescent="0.25">
      <c r="A73" s="2" t="s">
        <v>35</v>
      </c>
      <c r="B73"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v>
      </c>
    </row>
    <row r="74" spans="1:2" ht="17.25" x14ac:dyDescent="0.25">
      <c r="A74" s="2" t="s">
        <v>43</v>
      </c>
      <c r="B74"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v>
      </c>
    </row>
    <row r="75" spans="1:2" ht="17.25" x14ac:dyDescent="0.25">
      <c r="A75" s="2" t="s">
        <v>33</v>
      </c>
      <c r="B75"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v>
      </c>
    </row>
    <row r="76" spans="1:2" ht="17.25" x14ac:dyDescent="0.25">
      <c r="A76" s="2" t="s">
        <v>38</v>
      </c>
      <c r="B76"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v>
      </c>
    </row>
    <row r="77" spans="1:2" ht="17.25" x14ac:dyDescent="0.25">
      <c r="A77" s="2" t="s">
        <v>35</v>
      </c>
      <c r="B77"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v>
      </c>
    </row>
    <row r="78" spans="1:2" ht="17.25" x14ac:dyDescent="0.25">
      <c r="A78" s="2" t="s">
        <v>44</v>
      </c>
      <c r="B78"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v>
      </c>
    </row>
    <row r="79" spans="1:2" ht="17.25" x14ac:dyDescent="0.25">
      <c r="A79" s="2" t="s">
        <v>33</v>
      </c>
      <c r="B79"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v>
      </c>
    </row>
    <row r="80" spans="1:2" ht="17.25" x14ac:dyDescent="0.25">
      <c r="A80" s="2" t="s">
        <v>38</v>
      </c>
      <c r="B80"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Body":"D"</v>
      </c>
    </row>
    <row r="81" spans="1:2" ht="17.25" x14ac:dyDescent="0.25">
      <c r="A81" s="2" t="s">
        <v>35</v>
      </c>
      <c r="B81"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Body":"D",</v>
      </c>
    </row>
    <row r="82" spans="1:2" ht="17.25" x14ac:dyDescent="0.25">
      <c r="A82" s="2" t="s">
        <v>45</v>
      </c>
      <c r="B82"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Body":"D","Lady Gaga/Alejandro"</v>
      </c>
    </row>
    <row r="83" spans="1:2" ht="17.25" x14ac:dyDescent="0.25">
      <c r="A83" s="2" t="s">
        <v>33</v>
      </c>
      <c r="B83"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Body":"D","Lady Gaga/Alejandro":</v>
      </c>
    </row>
    <row r="84" spans="1:2" ht="17.25" x14ac:dyDescent="0.25">
      <c r="A84" s="2" t="s">
        <v>38</v>
      </c>
      <c r="B84"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Body":"D","Lady Gaga/Alejandro":"D"</v>
      </c>
    </row>
    <row r="85" spans="1:2" ht="17.25" x14ac:dyDescent="0.25">
      <c r="A85" s="2" t="s">
        <v>48</v>
      </c>
      <c r="B85" t="str">
        <f t="shared" si="1"/>
        <v>{"Angelica": {"Dr Dog/Fate":"L","Phoenix/Lisztomania":"L","Heartless Bastards/Out at Sea":"D","Todd Snider/Don't Tempt Me":"D","The Black Keys/Magic Potion":"D","Glee Cast/Jessie's Girl":"L","La Roux/Bulletproof":"D","Mike Posner":"D","Black Eyed Peas/Rock That Body":"D","Lady Gaga/Alejandro":"L"},"Bill": {"Dr Dog/Fate":"L","Phoenix/Lisztomania":"L","Heartless Bastards/Out at Sea":"L","Todd Snider/Don't Tempt Me":"D","The Black Keys/Magic Potion":"L","Glee Cast/Jessie's Girl":"D","La Roux/Bulletproof":"D","Mike Posner":"D","Black Eyed Peas/Rock That Body":"D","Lady Gaga/Alejandro":"D"} }</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EuclideanDistance</vt:lpstr>
      <vt:lpstr>Normalization</vt:lpstr>
      <vt:lpstr>Sheet3</vt:lpstr>
    </vt:vector>
  </TitlesOfParts>
  <Company>Canadian Tire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Edima Udo</dc:creator>
  <cp:lastModifiedBy>Edima Udo</cp:lastModifiedBy>
  <dcterms:created xsi:type="dcterms:W3CDTF">2015-08-05T13:53:33Z</dcterms:created>
  <dcterms:modified xsi:type="dcterms:W3CDTF">2015-08-05T16:39:20Z</dcterms:modified>
</cp:coreProperties>
</file>