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Research\Restricted-Recurrent-Neural-Networks\doc\"/>
    </mc:Choice>
  </mc:AlternateContent>
  <xr:revisionPtr revIDLastSave="0" documentId="13_ncr:1_{C62E3523-A088-44F7-82D1-F8EDF75FA3AC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5" i="1" l="1"/>
  <c r="Q55" i="1"/>
  <c r="R55" i="1"/>
  <c r="S55" i="1"/>
  <c r="T55" i="1"/>
  <c r="U55" i="1"/>
  <c r="V55" i="1"/>
  <c r="W55" i="1"/>
  <c r="P56" i="1"/>
  <c r="Q56" i="1"/>
  <c r="R56" i="1"/>
  <c r="S56" i="1"/>
  <c r="T56" i="1"/>
  <c r="U56" i="1"/>
  <c r="V56" i="1"/>
  <c r="W56" i="1"/>
  <c r="P57" i="1"/>
  <c r="Q57" i="1"/>
  <c r="R57" i="1"/>
  <c r="S57" i="1"/>
  <c r="T57" i="1"/>
  <c r="U57" i="1"/>
  <c r="V57" i="1"/>
  <c r="W57" i="1"/>
  <c r="P58" i="1"/>
  <c r="Q58" i="1"/>
  <c r="R58" i="1"/>
  <c r="S58" i="1"/>
  <c r="T58" i="1"/>
  <c r="U58" i="1"/>
  <c r="V58" i="1"/>
  <c r="W58" i="1"/>
  <c r="P59" i="1"/>
  <c r="Q59" i="1"/>
  <c r="R59" i="1"/>
  <c r="S59" i="1"/>
  <c r="T59" i="1"/>
  <c r="U59" i="1"/>
  <c r="V59" i="1"/>
  <c r="W59" i="1"/>
  <c r="Q54" i="1"/>
  <c r="R54" i="1"/>
  <c r="S54" i="1"/>
  <c r="T54" i="1"/>
  <c r="U54" i="1"/>
  <c r="V54" i="1"/>
  <c r="W54" i="1"/>
  <c r="P54" i="1"/>
  <c r="P45" i="1"/>
  <c r="Q45" i="1"/>
  <c r="R45" i="1"/>
  <c r="S45" i="1"/>
  <c r="T45" i="1"/>
  <c r="U45" i="1"/>
  <c r="V45" i="1"/>
  <c r="W45" i="1"/>
  <c r="P46" i="1"/>
  <c r="Q46" i="1"/>
  <c r="R46" i="1"/>
  <c r="S46" i="1"/>
  <c r="T46" i="1"/>
  <c r="U46" i="1"/>
  <c r="V46" i="1"/>
  <c r="W46" i="1"/>
  <c r="P47" i="1"/>
  <c r="Q47" i="1"/>
  <c r="R47" i="1"/>
  <c r="S47" i="1"/>
  <c r="T47" i="1"/>
  <c r="U47" i="1"/>
  <c r="V47" i="1"/>
  <c r="W47" i="1"/>
  <c r="P48" i="1"/>
  <c r="Q48" i="1"/>
  <c r="R48" i="1"/>
  <c r="S48" i="1"/>
  <c r="T48" i="1"/>
  <c r="U48" i="1"/>
  <c r="V48" i="1"/>
  <c r="W48" i="1"/>
  <c r="P49" i="1"/>
  <c r="Q49" i="1"/>
  <c r="R49" i="1"/>
  <c r="S49" i="1"/>
  <c r="T49" i="1"/>
  <c r="U49" i="1"/>
  <c r="V49" i="1"/>
  <c r="W49" i="1"/>
  <c r="Q44" i="1"/>
  <c r="R44" i="1"/>
  <c r="S44" i="1"/>
  <c r="T44" i="1"/>
  <c r="U44" i="1"/>
  <c r="V44" i="1"/>
  <c r="W44" i="1"/>
  <c r="P44" i="1"/>
  <c r="P9" i="1"/>
  <c r="Q9" i="1"/>
  <c r="R9" i="1"/>
  <c r="S9" i="1"/>
  <c r="T9" i="1"/>
  <c r="U9" i="1"/>
  <c r="V9" i="1"/>
  <c r="W9" i="1"/>
  <c r="P10" i="1"/>
  <c r="Q10" i="1"/>
  <c r="R10" i="1"/>
  <c r="S10" i="1"/>
  <c r="T10" i="1"/>
  <c r="U10" i="1"/>
  <c r="V10" i="1"/>
  <c r="W10" i="1"/>
  <c r="Q8" i="1"/>
  <c r="R8" i="1"/>
  <c r="S8" i="1"/>
  <c r="T8" i="1"/>
  <c r="U8" i="1"/>
  <c r="V8" i="1"/>
  <c r="W8" i="1"/>
  <c r="P8" i="1"/>
  <c r="P3" i="1"/>
  <c r="Q3" i="1"/>
  <c r="R3" i="1"/>
  <c r="S3" i="1"/>
  <c r="T3" i="1"/>
  <c r="U3" i="1"/>
  <c r="V3" i="1"/>
  <c r="W3" i="1"/>
  <c r="P4" i="1"/>
  <c r="Q4" i="1"/>
  <c r="R4" i="1"/>
  <c r="S4" i="1"/>
  <c r="T4" i="1"/>
  <c r="U4" i="1"/>
  <c r="V4" i="1"/>
  <c r="W4" i="1"/>
  <c r="P5" i="1"/>
  <c r="Q5" i="1"/>
  <c r="R5" i="1"/>
  <c r="S5" i="1"/>
  <c r="T5" i="1"/>
  <c r="U5" i="1"/>
  <c r="V5" i="1"/>
  <c r="W5" i="1"/>
  <c r="P6" i="1"/>
  <c r="Q6" i="1"/>
  <c r="R6" i="1"/>
  <c r="S6" i="1"/>
  <c r="T6" i="1"/>
  <c r="U6" i="1"/>
  <c r="V6" i="1"/>
  <c r="W6" i="1"/>
  <c r="P7" i="1"/>
  <c r="Q7" i="1"/>
  <c r="R7" i="1"/>
  <c r="S7" i="1"/>
  <c r="T7" i="1"/>
  <c r="U7" i="1"/>
  <c r="V7" i="1"/>
  <c r="W7" i="1"/>
  <c r="Q2" i="1"/>
  <c r="R2" i="1"/>
  <c r="S2" i="1"/>
  <c r="T2" i="1"/>
  <c r="U2" i="1"/>
  <c r="V2" i="1"/>
  <c r="W2" i="1"/>
  <c r="P2" i="1"/>
</calcChain>
</file>

<file path=xl/sharedStrings.xml><?xml version="1.0" encoding="utf-8"?>
<sst xmlns="http://schemas.openxmlformats.org/spreadsheetml/2006/main" count="127" uniqueCount="46">
  <si>
    <t>PTB</t>
    <phoneticPr fontId="1" type="noConversion"/>
  </si>
  <si>
    <t>LSTM</t>
    <phoneticPr fontId="1" type="noConversion"/>
  </si>
  <si>
    <t>LSTM-TD</t>
    <phoneticPr fontId="1" type="noConversion"/>
  </si>
  <si>
    <t>Sharing rates</t>
    <phoneticPr fontId="1" type="noConversion"/>
  </si>
  <si>
    <t>All parameters</t>
    <phoneticPr fontId="1" type="noConversion"/>
  </si>
  <si>
    <t>RNN parameters</t>
    <phoneticPr fontId="1" type="noConversion"/>
  </si>
  <si>
    <t>LSTM/LSTM-TD</t>
    <phoneticPr fontId="1" type="noConversion"/>
  </si>
  <si>
    <t>GRU</t>
    <phoneticPr fontId="1" type="noConversion"/>
  </si>
  <si>
    <t>GRU-TD</t>
    <phoneticPr fontId="1" type="noConversion"/>
  </si>
  <si>
    <t>GRU/GRU-TD</t>
    <phoneticPr fontId="1" type="noConversion"/>
  </si>
  <si>
    <t>RNN</t>
    <phoneticPr fontId="1" type="noConversion"/>
  </si>
  <si>
    <t>RNN-TD</t>
    <phoneticPr fontId="1" type="noConversion"/>
  </si>
  <si>
    <t>RNN/RNN-TD</t>
    <phoneticPr fontId="1" type="noConversion"/>
  </si>
  <si>
    <t>Validation</t>
    <phoneticPr fontId="1" type="noConversion"/>
  </si>
  <si>
    <t>Test</t>
    <phoneticPr fontId="1" type="noConversion"/>
  </si>
  <si>
    <t>WT2</t>
    <phoneticPr fontId="1" type="noConversion"/>
  </si>
  <si>
    <t>Perplexity</t>
    <phoneticPr fontId="1" type="noConversion"/>
  </si>
  <si>
    <t>RNN (RNN-TD)</t>
    <phoneticPr fontId="1" type="noConversion"/>
  </si>
  <si>
    <t>GRU (GRU-TD)</t>
    <phoneticPr fontId="1" type="noConversion"/>
  </si>
  <si>
    <t>LSTM (LSTM-TD)</t>
    <phoneticPr fontId="1" type="noConversion"/>
  </si>
  <si>
    <t>model parameters</t>
    <phoneticPr fontId="1" type="noConversion"/>
  </si>
  <si>
    <t>sharing rate</t>
    <phoneticPr fontId="1" type="noConversion"/>
  </si>
  <si>
    <t>Sharing rate</t>
    <phoneticPr fontId="1" type="noConversion"/>
  </si>
  <si>
    <t>Model</t>
  </si>
  <si>
    <t>Model</t>
    <phoneticPr fontId="1" type="noConversion"/>
  </si>
  <si>
    <t>KN5 + cache</t>
  </si>
  <si>
    <t>Model parameters (M)</t>
  </si>
  <si>
    <t>Model parameters (M)</t>
    <phoneticPr fontId="1" type="noConversion"/>
  </si>
  <si>
    <t>RNN-LDA + KN-5 + cache</t>
  </si>
  <si>
    <t>AWD-LSTM</t>
  </si>
  <si>
    <t>LSTM-SparseVD</t>
  </si>
  <si>
    <t>KN5 + cache</t>
    <phoneticPr fontId="1" type="noConversion"/>
  </si>
  <si>
    <t>LSTM-SparseVD</t>
    <phoneticPr fontId="1" type="noConversion"/>
  </si>
  <si>
    <t>RNN-LDA + KN-5 + cache</t>
    <phoneticPr fontId="1" type="noConversion"/>
  </si>
  <si>
    <t>AWD-LSTM</t>
    <phoneticPr fontId="1" type="noConversion"/>
  </si>
  <si>
    <t xml:space="preserve">LSTM-SparseVD-VOC </t>
    <phoneticPr fontId="1" type="noConversion"/>
  </si>
  <si>
    <t>Test Perplexity</t>
  </si>
  <si>
    <t>Test Perplexity</t>
    <phoneticPr fontId="1" type="noConversion"/>
  </si>
  <si>
    <t>LSTM-TD (s=0.5)</t>
  </si>
  <si>
    <t>LSTM-TD (s=0.5)</t>
    <phoneticPr fontId="1" type="noConversion"/>
  </si>
  <si>
    <t>2.553 (0.553)</t>
  </si>
  <si>
    <t>2.553 (0.553)</t>
    <phoneticPr fontId="1" type="noConversion"/>
  </si>
  <si>
    <t>LR LSTM 400-400</t>
  </si>
  <si>
    <t>LR LSTM 400-400</t>
    <phoneticPr fontId="1" type="noConversion"/>
  </si>
  <si>
    <t>LSTM-SparseVD-VOC </t>
  </si>
  <si>
    <t>LR LSTM 200-200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</si>
</sst>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#,##0_ "/>
    <numFmt numFmtId="181" formatCode="#,##0.000_ "/>
    <numFmt numFmtId="18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81" fontId="0" fillId="0" borderId="0" xfId="0" applyNumberFormat="1"/>
    <xf numFmtId="18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9"/>
  <sheetViews>
    <sheetView tabSelected="1" topLeftCell="E1" workbookViewId="0">
      <selection activeCell="E46" sqref="E46:G54"/>
    </sheetView>
  </sheetViews>
  <sheetFormatPr defaultRowHeight="14.25" x14ac:dyDescent="0.2"/>
  <cols>
    <col min="2" max="2" width="14.5" customWidth="1"/>
    <col min="16" max="23" width="12.375" bestFit="1" customWidth="1"/>
    <col min="27" max="27" width="13.125" customWidth="1"/>
  </cols>
  <sheetData>
    <row r="1" spans="1:32" x14ac:dyDescent="0.2">
      <c r="B1" t="s">
        <v>3</v>
      </c>
      <c r="C1">
        <v>1</v>
      </c>
      <c r="D1">
        <v>0.95</v>
      </c>
      <c r="E1">
        <v>0.9</v>
      </c>
      <c r="F1">
        <v>0.7</v>
      </c>
      <c r="G1">
        <v>0.5</v>
      </c>
      <c r="H1">
        <v>0.3</v>
      </c>
      <c r="I1">
        <v>0.1</v>
      </c>
      <c r="J1">
        <v>0</v>
      </c>
      <c r="O1" t="s">
        <v>22</v>
      </c>
      <c r="P1">
        <v>1</v>
      </c>
      <c r="Q1">
        <v>0.95</v>
      </c>
      <c r="R1">
        <v>0.9</v>
      </c>
      <c r="S1">
        <v>0.7</v>
      </c>
      <c r="T1">
        <v>0.5</v>
      </c>
      <c r="U1">
        <v>0.3</v>
      </c>
      <c r="V1">
        <v>0.1</v>
      </c>
      <c r="W1">
        <v>0</v>
      </c>
    </row>
    <row r="2" spans="1:32" x14ac:dyDescent="0.2">
      <c r="A2" t="s">
        <v>20</v>
      </c>
      <c r="B2" t="s">
        <v>10</v>
      </c>
      <c r="C2">
        <v>4130600</v>
      </c>
      <c r="D2">
        <v>4136630</v>
      </c>
      <c r="E2">
        <v>4142660</v>
      </c>
      <c r="F2">
        <v>4166780</v>
      </c>
      <c r="G2">
        <v>4190900</v>
      </c>
      <c r="H2">
        <v>4215020</v>
      </c>
      <c r="I2">
        <v>4239140</v>
      </c>
      <c r="J2">
        <v>4251200</v>
      </c>
      <c r="N2" t="s">
        <v>4</v>
      </c>
      <c r="O2" t="s">
        <v>10</v>
      </c>
      <c r="P2" s="3">
        <f>ROUND(Y2/10^6,3)</f>
        <v>4.1310000000000002</v>
      </c>
      <c r="Q2" s="3">
        <f t="shared" ref="Q2:W2" si="0">ROUND(Z2/10^6,3)</f>
        <v>4.1369999999999996</v>
      </c>
      <c r="R2" s="3">
        <f t="shared" si="0"/>
        <v>4.1429999999999998</v>
      </c>
      <c r="S2" s="3">
        <f t="shared" si="0"/>
        <v>4.1669999999999998</v>
      </c>
      <c r="T2" s="3">
        <f t="shared" si="0"/>
        <v>4.1909999999999998</v>
      </c>
      <c r="U2" s="3">
        <f t="shared" si="0"/>
        <v>4.2149999999999999</v>
      </c>
      <c r="V2" s="3">
        <f t="shared" si="0"/>
        <v>4.2389999999999999</v>
      </c>
      <c r="W2" s="3">
        <f t="shared" si="0"/>
        <v>4.2510000000000003</v>
      </c>
      <c r="Y2" s="2">
        <v>4130600</v>
      </c>
      <c r="Z2" s="2">
        <v>4136630</v>
      </c>
      <c r="AA2" s="2">
        <v>4142660</v>
      </c>
      <c r="AB2" s="2">
        <v>4166780</v>
      </c>
      <c r="AC2" s="2">
        <v>4190900</v>
      </c>
      <c r="AD2" s="2">
        <v>4215020</v>
      </c>
      <c r="AE2" s="2">
        <v>4239140</v>
      </c>
      <c r="AF2" s="2">
        <v>4251200</v>
      </c>
    </row>
    <row r="3" spans="1:32" x14ac:dyDescent="0.2">
      <c r="B3" t="s">
        <v>7</v>
      </c>
      <c r="C3">
        <v>4130600</v>
      </c>
      <c r="D3">
        <v>4160750</v>
      </c>
      <c r="E3">
        <v>4190900</v>
      </c>
      <c r="F3">
        <v>4311500</v>
      </c>
      <c r="G3">
        <v>4432100</v>
      </c>
      <c r="H3">
        <v>4552700</v>
      </c>
      <c r="I3">
        <v>4673300</v>
      </c>
      <c r="J3">
        <v>4733600</v>
      </c>
      <c r="O3" t="s">
        <v>7</v>
      </c>
      <c r="P3" s="3">
        <f t="shared" ref="P3:P7" si="1">ROUND(Y3/10^6,3)</f>
        <v>4.1310000000000002</v>
      </c>
      <c r="Q3" s="3">
        <f t="shared" ref="Q3:Q7" si="2">ROUND(Z3/10^6,3)</f>
        <v>4.1609999999999996</v>
      </c>
      <c r="R3" s="3">
        <f t="shared" ref="R3:R7" si="3">ROUND(AA3/10^6,3)</f>
        <v>4.1909999999999998</v>
      </c>
      <c r="S3" s="3">
        <f t="shared" ref="S3:S7" si="4">ROUND(AB3/10^6,3)</f>
        <v>4.3120000000000003</v>
      </c>
      <c r="T3" s="3">
        <f t="shared" ref="T3:T7" si="5">ROUND(AC3/10^6,3)</f>
        <v>4.4320000000000004</v>
      </c>
      <c r="U3" s="3">
        <f t="shared" ref="U3:U7" si="6">ROUND(AD3/10^6,3)</f>
        <v>4.5529999999999999</v>
      </c>
      <c r="V3" s="3">
        <f t="shared" ref="V3:V7" si="7">ROUND(AE3/10^6,3)</f>
        <v>4.673</v>
      </c>
      <c r="W3" s="3">
        <f t="shared" ref="W3:W7" si="8">ROUND(AF3/10^6,3)</f>
        <v>4.734</v>
      </c>
      <c r="Y3" s="2">
        <v>4130600</v>
      </c>
      <c r="Z3" s="2">
        <v>4160750</v>
      </c>
      <c r="AA3" s="2">
        <v>4190900</v>
      </c>
      <c r="AB3" s="2">
        <v>4311500</v>
      </c>
      <c r="AC3" s="2">
        <v>4432100</v>
      </c>
      <c r="AD3" s="2">
        <v>4552700</v>
      </c>
      <c r="AE3" s="2">
        <v>4673300</v>
      </c>
      <c r="AF3" s="2">
        <v>4733600</v>
      </c>
    </row>
    <row r="4" spans="1:32" x14ac:dyDescent="0.2">
      <c r="B4" t="s">
        <v>1</v>
      </c>
      <c r="C4">
        <v>4130600</v>
      </c>
      <c r="D4">
        <v>4172810</v>
      </c>
      <c r="E4">
        <v>4215020</v>
      </c>
      <c r="F4">
        <v>4383860</v>
      </c>
      <c r="G4">
        <v>4552700</v>
      </c>
      <c r="H4">
        <v>4721540</v>
      </c>
      <c r="I4">
        <v>4890380</v>
      </c>
      <c r="J4">
        <v>4974800</v>
      </c>
      <c r="O4" t="s">
        <v>1</v>
      </c>
      <c r="P4" s="3">
        <f t="shared" si="1"/>
        <v>4.1310000000000002</v>
      </c>
      <c r="Q4" s="3">
        <f t="shared" si="2"/>
        <v>4.173</v>
      </c>
      <c r="R4" s="3">
        <f t="shared" si="3"/>
        <v>4.2149999999999999</v>
      </c>
      <c r="S4" s="3">
        <f t="shared" si="4"/>
        <v>4.3840000000000003</v>
      </c>
      <c r="T4" s="3">
        <f t="shared" si="5"/>
        <v>4.5529999999999999</v>
      </c>
      <c r="U4" s="3">
        <f t="shared" si="6"/>
        <v>4.7220000000000004</v>
      </c>
      <c r="V4" s="3">
        <f t="shared" si="7"/>
        <v>4.8899999999999997</v>
      </c>
      <c r="W4" s="3">
        <f t="shared" si="8"/>
        <v>4.9749999999999996</v>
      </c>
      <c r="Y4" s="2">
        <v>4130600</v>
      </c>
      <c r="Z4" s="2">
        <v>4172810</v>
      </c>
      <c r="AA4" s="2">
        <v>4215020</v>
      </c>
      <c r="AB4" s="2">
        <v>4383860</v>
      </c>
      <c r="AC4" s="2">
        <v>4552700</v>
      </c>
      <c r="AD4" s="2">
        <v>4721540</v>
      </c>
      <c r="AE4" s="2">
        <v>4890380</v>
      </c>
      <c r="AF4" s="2">
        <v>4974800</v>
      </c>
    </row>
    <row r="5" spans="1:32" x14ac:dyDescent="0.2">
      <c r="B5" t="s">
        <v>11</v>
      </c>
      <c r="C5">
        <v>2130600</v>
      </c>
      <c r="D5">
        <v>2136630</v>
      </c>
      <c r="E5">
        <v>2142660</v>
      </c>
      <c r="F5">
        <v>2166780</v>
      </c>
      <c r="G5">
        <v>2190900</v>
      </c>
      <c r="H5">
        <v>2215020</v>
      </c>
      <c r="I5">
        <v>2239140</v>
      </c>
      <c r="J5">
        <v>2251200</v>
      </c>
      <c r="O5" t="s">
        <v>11</v>
      </c>
      <c r="P5" s="3">
        <f t="shared" si="1"/>
        <v>2.1309999999999998</v>
      </c>
      <c r="Q5" s="3">
        <f t="shared" si="2"/>
        <v>2.137</v>
      </c>
      <c r="R5" s="3">
        <f t="shared" si="3"/>
        <v>2.1429999999999998</v>
      </c>
      <c r="S5" s="3">
        <f t="shared" si="4"/>
        <v>2.1669999999999998</v>
      </c>
      <c r="T5" s="3">
        <f t="shared" si="5"/>
        <v>2.1909999999999998</v>
      </c>
      <c r="U5" s="3">
        <f t="shared" si="6"/>
        <v>2.2149999999999999</v>
      </c>
      <c r="V5" s="3">
        <f t="shared" si="7"/>
        <v>2.2389999999999999</v>
      </c>
      <c r="W5" s="3">
        <f t="shared" si="8"/>
        <v>2.2509999999999999</v>
      </c>
      <c r="Y5" s="2">
        <v>2130600</v>
      </c>
      <c r="Z5" s="2">
        <v>2136630</v>
      </c>
      <c r="AA5" s="2">
        <v>2142660</v>
      </c>
      <c r="AB5" s="2">
        <v>2166780</v>
      </c>
      <c r="AC5" s="2">
        <v>2190900</v>
      </c>
      <c r="AD5" s="2">
        <v>2215020</v>
      </c>
      <c r="AE5" s="2">
        <v>2239140</v>
      </c>
      <c r="AF5" s="2">
        <v>2251200</v>
      </c>
    </row>
    <row r="6" spans="1:32" x14ac:dyDescent="0.2">
      <c r="B6" t="s">
        <v>8</v>
      </c>
      <c r="C6">
        <v>2130600</v>
      </c>
      <c r="D6">
        <v>2160750</v>
      </c>
      <c r="E6">
        <v>2190900</v>
      </c>
      <c r="F6">
        <v>2311500</v>
      </c>
      <c r="G6">
        <v>2432100</v>
      </c>
      <c r="H6">
        <v>2552700</v>
      </c>
      <c r="I6">
        <v>2673300</v>
      </c>
      <c r="J6">
        <v>2733600</v>
      </c>
      <c r="O6" t="s">
        <v>8</v>
      </c>
      <c r="P6" s="3">
        <f t="shared" si="1"/>
        <v>2.1309999999999998</v>
      </c>
      <c r="Q6" s="3">
        <f t="shared" si="2"/>
        <v>2.161</v>
      </c>
      <c r="R6" s="3">
        <f t="shared" si="3"/>
        <v>2.1909999999999998</v>
      </c>
      <c r="S6" s="3">
        <f t="shared" si="4"/>
        <v>2.3119999999999998</v>
      </c>
      <c r="T6" s="3">
        <f t="shared" si="5"/>
        <v>2.4319999999999999</v>
      </c>
      <c r="U6" s="3">
        <f t="shared" si="6"/>
        <v>2.5529999999999999</v>
      </c>
      <c r="V6" s="3">
        <f t="shared" si="7"/>
        <v>2.673</v>
      </c>
      <c r="W6" s="3">
        <f t="shared" si="8"/>
        <v>2.734</v>
      </c>
      <c r="Y6" s="2">
        <v>2130600</v>
      </c>
      <c r="Z6" s="2">
        <v>2160750</v>
      </c>
      <c r="AA6" s="2">
        <v>2190900</v>
      </c>
      <c r="AB6" s="2">
        <v>2311500</v>
      </c>
      <c r="AC6" s="2">
        <v>2432100</v>
      </c>
      <c r="AD6" s="2">
        <v>2552700</v>
      </c>
      <c r="AE6" s="2">
        <v>2673300</v>
      </c>
      <c r="AF6" s="2">
        <v>2733600</v>
      </c>
    </row>
    <row r="7" spans="1:32" x14ac:dyDescent="0.2">
      <c r="B7" t="s">
        <v>2</v>
      </c>
      <c r="C7">
        <v>2130600</v>
      </c>
      <c r="D7">
        <v>2172810</v>
      </c>
      <c r="E7">
        <v>2215020</v>
      </c>
      <c r="F7">
        <v>2383860</v>
      </c>
      <c r="G7">
        <v>2552700</v>
      </c>
      <c r="H7">
        <v>2721540</v>
      </c>
      <c r="I7">
        <v>2890380</v>
      </c>
      <c r="J7">
        <v>2974800</v>
      </c>
      <c r="O7" t="s">
        <v>2</v>
      </c>
      <c r="P7" s="3">
        <f t="shared" si="1"/>
        <v>2.1309999999999998</v>
      </c>
      <c r="Q7" s="3">
        <f t="shared" si="2"/>
        <v>2.173</v>
      </c>
      <c r="R7" s="3">
        <f t="shared" si="3"/>
        <v>2.2149999999999999</v>
      </c>
      <c r="S7" s="3">
        <f t="shared" si="4"/>
        <v>2.3839999999999999</v>
      </c>
      <c r="T7" s="3">
        <f t="shared" si="5"/>
        <v>2.5529999999999999</v>
      </c>
      <c r="U7" s="3">
        <f t="shared" si="6"/>
        <v>2.722</v>
      </c>
      <c r="V7" s="3">
        <f t="shared" si="7"/>
        <v>2.89</v>
      </c>
      <c r="W7" s="3">
        <f t="shared" si="8"/>
        <v>2.9750000000000001</v>
      </c>
      <c r="Y7" s="2">
        <v>2130600</v>
      </c>
      <c r="Z7" s="2">
        <v>2172810</v>
      </c>
      <c r="AA7" s="2">
        <v>2215020</v>
      </c>
      <c r="AB7" s="2">
        <v>2383860</v>
      </c>
      <c r="AC7" s="2">
        <v>2552700</v>
      </c>
      <c r="AD7" s="2">
        <v>2721540</v>
      </c>
      <c r="AE7" s="2">
        <v>2890380</v>
      </c>
      <c r="AF7" s="2">
        <v>2974800</v>
      </c>
    </row>
    <row r="8" spans="1:32" x14ac:dyDescent="0.2">
      <c r="A8" t="s">
        <v>5</v>
      </c>
      <c r="B8" t="s">
        <v>17</v>
      </c>
      <c r="C8">
        <v>130400</v>
      </c>
      <c r="D8">
        <v>136430</v>
      </c>
      <c r="E8">
        <v>142460</v>
      </c>
      <c r="F8">
        <v>166580</v>
      </c>
      <c r="G8">
        <v>190700</v>
      </c>
      <c r="H8">
        <v>214820</v>
      </c>
      <c r="I8">
        <v>238940</v>
      </c>
      <c r="J8">
        <v>251000</v>
      </c>
      <c r="N8" t="s">
        <v>5</v>
      </c>
      <c r="O8" t="s">
        <v>12</v>
      </c>
      <c r="P8" s="3">
        <f>ROUND(Y8/1000000,3)</f>
        <v>0.13</v>
      </c>
      <c r="Q8" s="3">
        <f t="shared" ref="Q8:W8" si="9">ROUND(Z8/1000000,3)</f>
        <v>0.13600000000000001</v>
      </c>
      <c r="R8" s="3">
        <f t="shared" si="9"/>
        <v>0.14199999999999999</v>
      </c>
      <c r="S8" s="3">
        <f t="shared" si="9"/>
        <v>0.16700000000000001</v>
      </c>
      <c r="T8" s="3">
        <f t="shared" si="9"/>
        <v>0.191</v>
      </c>
      <c r="U8" s="3">
        <f t="shared" si="9"/>
        <v>0.215</v>
      </c>
      <c r="V8" s="3">
        <f t="shared" si="9"/>
        <v>0.23899999999999999</v>
      </c>
      <c r="W8" s="3">
        <f t="shared" si="9"/>
        <v>0.251</v>
      </c>
      <c r="Y8" s="2">
        <v>130400</v>
      </c>
      <c r="Z8" s="2">
        <v>136430</v>
      </c>
      <c r="AA8" s="2">
        <v>142460</v>
      </c>
      <c r="AB8" s="2">
        <v>166580</v>
      </c>
      <c r="AC8" s="2">
        <v>190700</v>
      </c>
      <c r="AD8" s="2">
        <v>214820</v>
      </c>
      <c r="AE8" s="2">
        <v>238940</v>
      </c>
      <c r="AF8" s="2">
        <v>251000</v>
      </c>
    </row>
    <row r="9" spans="1:32" x14ac:dyDescent="0.2">
      <c r="B9" t="s">
        <v>18</v>
      </c>
      <c r="C9">
        <v>130400</v>
      </c>
      <c r="D9">
        <v>160550</v>
      </c>
      <c r="E9">
        <v>190700</v>
      </c>
      <c r="F9">
        <v>311300</v>
      </c>
      <c r="G9">
        <v>431900</v>
      </c>
      <c r="H9">
        <v>552500</v>
      </c>
      <c r="I9">
        <v>673100</v>
      </c>
      <c r="J9">
        <v>733400</v>
      </c>
      <c r="O9" t="s">
        <v>9</v>
      </c>
      <c r="P9" s="3">
        <f t="shared" ref="P9:P10" si="10">ROUND(Y9/1000000,3)</f>
        <v>0.13</v>
      </c>
      <c r="Q9" s="3">
        <f t="shared" ref="Q9:Q10" si="11">ROUND(Z9/1000000,3)</f>
        <v>0.161</v>
      </c>
      <c r="R9" s="3">
        <f t="shared" ref="R9:R10" si="12">ROUND(AA9/1000000,3)</f>
        <v>0.191</v>
      </c>
      <c r="S9" s="3">
        <f t="shared" ref="S9:S10" si="13">ROUND(AB9/1000000,3)</f>
        <v>0.311</v>
      </c>
      <c r="T9" s="3">
        <f t="shared" ref="T9:T10" si="14">ROUND(AC9/1000000,3)</f>
        <v>0.432</v>
      </c>
      <c r="U9" s="3">
        <f t="shared" ref="U9:U10" si="15">ROUND(AD9/1000000,3)</f>
        <v>0.55300000000000005</v>
      </c>
      <c r="V9" s="3">
        <f t="shared" ref="V9:V10" si="16">ROUND(AE9/1000000,3)</f>
        <v>0.67300000000000004</v>
      </c>
      <c r="W9" s="3">
        <f t="shared" ref="W9:W10" si="17">ROUND(AF9/1000000,3)</f>
        <v>0.73299999999999998</v>
      </c>
      <c r="Y9" s="2">
        <v>130400</v>
      </c>
      <c r="Z9" s="2">
        <v>160550</v>
      </c>
      <c r="AA9" s="2">
        <v>190700</v>
      </c>
      <c r="AB9" s="2">
        <v>311300</v>
      </c>
      <c r="AC9" s="2">
        <v>431900</v>
      </c>
      <c r="AD9" s="2">
        <v>552500</v>
      </c>
      <c r="AE9" s="2">
        <v>673100</v>
      </c>
      <c r="AF9" s="2">
        <v>733400</v>
      </c>
    </row>
    <row r="10" spans="1:32" x14ac:dyDescent="0.2">
      <c r="B10" t="s">
        <v>19</v>
      </c>
      <c r="C10">
        <v>130400</v>
      </c>
      <c r="D10">
        <v>172610</v>
      </c>
      <c r="E10">
        <v>214820</v>
      </c>
      <c r="F10">
        <v>383660</v>
      </c>
      <c r="G10">
        <v>552500</v>
      </c>
      <c r="H10">
        <v>721340</v>
      </c>
      <c r="I10">
        <v>890180</v>
      </c>
      <c r="J10">
        <v>974600</v>
      </c>
      <c r="O10" t="s">
        <v>6</v>
      </c>
      <c r="P10" s="3">
        <f t="shared" si="10"/>
        <v>0.13</v>
      </c>
      <c r="Q10" s="3">
        <f t="shared" si="11"/>
        <v>0.17299999999999999</v>
      </c>
      <c r="R10" s="3">
        <f t="shared" si="12"/>
        <v>0.215</v>
      </c>
      <c r="S10" s="3">
        <f t="shared" si="13"/>
        <v>0.38400000000000001</v>
      </c>
      <c r="T10" s="3">
        <f t="shared" si="14"/>
        <v>0.55300000000000005</v>
      </c>
      <c r="U10" s="3">
        <f t="shared" si="15"/>
        <v>0.72099999999999997</v>
      </c>
      <c r="V10" s="3">
        <f t="shared" si="16"/>
        <v>0.89</v>
      </c>
      <c r="W10" s="3">
        <f t="shared" si="17"/>
        <v>0.97499999999999998</v>
      </c>
      <c r="Y10" s="2">
        <v>130400</v>
      </c>
      <c r="Z10" s="2">
        <v>172610</v>
      </c>
      <c r="AA10" s="2">
        <v>214820</v>
      </c>
      <c r="AB10" s="2">
        <v>383660</v>
      </c>
      <c r="AC10" s="2">
        <v>552500</v>
      </c>
      <c r="AD10" s="2">
        <v>721340</v>
      </c>
      <c r="AE10" s="2">
        <v>890180</v>
      </c>
      <c r="AF10" s="2">
        <v>974600</v>
      </c>
    </row>
    <row r="11" spans="1:32" x14ac:dyDescent="0.2">
      <c r="A11" t="s">
        <v>16</v>
      </c>
      <c r="N11" t="s">
        <v>16</v>
      </c>
    </row>
    <row r="12" spans="1:32" x14ac:dyDescent="0.2">
      <c r="A12" t="s">
        <v>13</v>
      </c>
      <c r="N12" t="s">
        <v>13</v>
      </c>
    </row>
    <row r="13" spans="1:32" x14ac:dyDescent="0.2">
      <c r="A13" t="s">
        <v>0</v>
      </c>
      <c r="B13" t="s">
        <v>10</v>
      </c>
      <c r="C13">
        <v>197.88580322265599</v>
      </c>
      <c r="D13">
        <v>219.48350524902301</v>
      </c>
      <c r="E13">
        <v>211.80224609375</v>
      </c>
      <c r="F13">
        <v>183.86521911621</v>
      </c>
      <c r="G13">
        <v>186.69786071777301</v>
      </c>
      <c r="H13">
        <v>165.10119628906199</v>
      </c>
      <c r="I13">
        <v>164.44416809082</v>
      </c>
      <c r="J13">
        <v>162.36198425292901</v>
      </c>
      <c r="N13" t="s">
        <v>0</v>
      </c>
      <c r="O13" t="s">
        <v>10</v>
      </c>
      <c r="P13" s="1">
        <v>197.88580322265599</v>
      </c>
      <c r="Q13" s="1">
        <v>219.48350524902301</v>
      </c>
      <c r="R13" s="1">
        <v>211.80224609375</v>
      </c>
      <c r="S13" s="1">
        <v>183.86521911621</v>
      </c>
      <c r="T13" s="1">
        <v>186.69786071777301</v>
      </c>
      <c r="U13" s="1">
        <v>165.10119628906199</v>
      </c>
      <c r="V13" s="1">
        <v>164.44416809082</v>
      </c>
      <c r="W13" s="1">
        <v>162.36198425292901</v>
      </c>
    </row>
    <row r="14" spans="1:32" x14ac:dyDescent="0.2">
      <c r="B14" t="s">
        <v>7</v>
      </c>
      <c r="C14">
        <v>161.99417114257801</v>
      </c>
      <c r="D14">
        <v>160.00082397460901</v>
      </c>
      <c r="E14">
        <v>160.90576171875</v>
      </c>
      <c r="F14">
        <v>157.35627746582</v>
      </c>
      <c r="G14">
        <v>154.933837890625</v>
      </c>
      <c r="H14">
        <v>153.04597000000001</v>
      </c>
      <c r="I14">
        <v>151.45901489257801</v>
      </c>
      <c r="J14">
        <v>150.34013366699199</v>
      </c>
      <c r="O14" t="s">
        <v>7</v>
      </c>
      <c r="P14" s="1">
        <v>161.99417114257801</v>
      </c>
      <c r="Q14" s="1">
        <v>160.00082397460901</v>
      </c>
      <c r="R14" s="1">
        <v>160.90576171875</v>
      </c>
      <c r="S14" s="1">
        <v>157.35627746582</v>
      </c>
      <c r="T14" s="1">
        <v>154.933837890625</v>
      </c>
      <c r="U14" s="1">
        <v>153.04597000000001</v>
      </c>
      <c r="V14" s="1">
        <v>151.45901489257801</v>
      </c>
      <c r="W14" s="1">
        <v>150.34013366699199</v>
      </c>
    </row>
    <row r="15" spans="1:32" x14ac:dyDescent="0.2">
      <c r="B15" t="s">
        <v>1</v>
      </c>
      <c r="C15">
        <v>199.47697448730401</v>
      </c>
      <c r="D15">
        <v>167.79299926757801</v>
      </c>
      <c r="E15">
        <v>155.83865356445301</v>
      </c>
      <c r="F15">
        <v>139.80342102050699</v>
      </c>
      <c r="G15">
        <v>133.89962768554599</v>
      </c>
      <c r="H15">
        <v>133.76771545410099</v>
      </c>
      <c r="I15">
        <v>129.80186462423401</v>
      </c>
      <c r="J15">
        <v>130.35525512695301</v>
      </c>
      <c r="O15" t="s">
        <v>1</v>
      </c>
      <c r="P15" s="1">
        <v>199.47697448730401</v>
      </c>
      <c r="Q15" s="1">
        <v>167.79299926757801</v>
      </c>
      <c r="R15" s="1">
        <v>155.83865356445301</v>
      </c>
      <c r="S15" s="1">
        <v>139.80342102050699</v>
      </c>
      <c r="T15" s="1">
        <v>133.89962768554599</v>
      </c>
      <c r="U15" s="1">
        <v>133.76771545410099</v>
      </c>
      <c r="V15" s="1">
        <v>129.80186462423401</v>
      </c>
      <c r="W15" s="1">
        <v>130.35525512695301</v>
      </c>
    </row>
    <row r="16" spans="1:32" x14ac:dyDescent="0.2">
      <c r="B16" t="s">
        <v>11</v>
      </c>
      <c r="C16">
        <v>251.9609375</v>
      </c>
      <c r="D16">
        <v>248.670166015625</v>
      </c>
      <c r="E16">
        <v>246.58937072753901</v>
      </c>
      <c r="F16">
        <v>238.74140930175699</v>
      </c>
      <c r="G16">
        <v>233.71873474121</v>
      </c>
      <c r="H16">
        <v>229.86630249023401</v>
      </c>
      <c r="I16">
        <v>229.962890625</v>
      </c>
      <c r="J16">
        <v>228.010482788085</v>
      </c>
      <c r="O16" t="s">
        <v>11</v>
      </c>
      <c r="P16" s="1">
        <v>251.9609375</v>
      </c>
      <c r="Q16" s="1">
        <v>248.670166015625</v>
      </c>
      <c r="R16" s="1">
        <v>246.58937072753901</v>
      </c>
      <c r="S16" s="1">
        <v>238.74140930175699</v>
      </c>
      <c r="T16" s="1">
        <v>233.71873474121</v>
      </c>
      <c r="U16" s="1">
        <v>229.86630249023401</v>
      </c>
      <c r="V16" s="1">
        <v>229.962890625</v>
      </c>
      <c r="W16" s="1">
        <v>228.010482788085</v>
      </c>
    </row>
    <row r="17" spans="1:35" x14ac:dyDescent="0.2">
      <c r="B17" t="s">
        <v>8</v>
      </c>
      <c r="C17">
        <v>207.84716796875</v>
      </c>
      <c r="D17">
        <v>198.49382019042901</v>
      </c>
      <c r="E17">
        <v>191.07971191406199</v>
      </c>
      <c r="F17">
        <v>175.91824340820301</v>
      </c>
      <c r="G17">
        <v>168.64680480957</v>
      </c>
      <c r="H17">
        <v>168.25717163085901</v>
      </c>
      <c r="I17">
        <v>167.97502136230401</v>
      </c>
      <c r="J17">
        <v>162.80424499511699</v>
      </c>
      <c r="O17" t="s">
        <v>8</v>
      </c>
      <c r="P17" s="1">
        <v>207.84716796875</v>
      </c>
      <c r="Q17" s="1">
        <v>198.49382019042901</v>
      </c>
      <c r="R17" s="1">
        <v>191.07971191406199</v>
      </c>
      <c r="S17" s="1">
        <v>175.91824340820301</v>
      </c>
      <c r="T17" s="1">
        <v>168.64680480957</v>
      </c>
      <c r="U17" s="1">
        <v>168.25717163085901</v>
      </c>
      <c r="V17" s="1">
        <v>167.97502136230401</v>
      </c>
      <c r="W17" s="1">
        <v>162.80424499511699</v>
      </c>
    </row>
    <row r="18" spans="1:35" x14ac:dyDescent="0.2">
      <c r="B18" t="s">
        <v>2</v>
      </c>
      <c r="C18">
        <v>197.01303100585901</v>
      </c>
      <c r="D18">
        <v>148.64912414550699</v>
      </c>
      <c r="E18">
        <v>131.76394653320301</v>
      </c>
      <c r="F18">
        <v>111.351638793945</v>
      </c>
      <c r="G18">
        <v>108.64134979248</v>
      </c>
      <c r="H18">
        <v>109.656105041503</v>
      </c>
      <c r="I18">
        <v>110.65511322021401</v>
      </c>
      <c r="J18">
        <v>112.499389648437</v>
      </c>
      <c r="O18" t="s">
        <v>2</v>
      </c>
      <c r="P18" s="1">
        <v>197.01303100585901</v>
      </c>
      <c r="Q18" s="1">
        <v>148.64912414550699</v>
      </c>
      <c r="R18" s="1">
        <v>131.76394653320301</v>
      </c>
      <c r="S18" s="1">
        <v>111.351638793945</v>
      </c>
      <c r="T18" s="1">
        <v>108.64134979248</v>
      </c>
      <c r="U18" s="1">
        <v>109.656105041503</v>
      </c>
      <c r="V18" s="1">
        <v>110.65511322021401</v>
      </c>
      <c r="W18" s="1">
        <v>112.499389648437</v>
      </c>
    </row>
    <row r="19" spans="1:35" x14ac:dyDescent="0.2">
      <c r="P19" s="1"/>
      <c r="Q19" s="1"/>
      <c r="R19" s="1"/>
      <c r="S19" s="1"/>
      <c r="T19" s="1"/>
      <c r="U19" s="1"/>
      <c r="V19" s="1"/>
      <c r="W19" s="1"/>
    </row>
    <row r="20" spans="1:35" x14ac:dyDescent="0.2">
      <c r="A20" t="s">
        <v>15</v>
      </c>
      <c r="B20" t="s">
        <v>10</v>
      </c>
      <c r="C20">
        <v>314.559478759765</v>
      </c>
      <c r="D20">
        <v>319.33883666992102</v>
      </c>
      <c r="E20">
        <v>308.83154296875</v>
      </c>
      <c r="F20">
        <v>280.41384887695301</v>
      </c>
      <c r="G20">
        <v>271.99835205078102</v>
      </c>
      <c r="H20">
        <v>264.059326171875</v>
      </c>
      <c r="I20">
        <v>262.89987182617102</v>
      </c>
      <c r="J20">
        <v>253.05751037597599</v>
      </c>
      <c r="N20" t="s">
        <v>15</v>
      </c>
      <c r="O20" t="s">
        <v>10</v>
      </c>
      <c r="P20" s="1">
        <v>314.559478759765</v>
      </c>
      <c r="Q20" s="1">
        <v>319.33883666992102</v>
      </c>
      <c r="R20" s="1">
        <v>308.83154296875</v>
      </c>
      <c r="S20" s="1">
        <v>280.41384887695301</v>
      </c>
      <c r="T20" s="1">
        <v>271.99835205078102</v>
      </c>
      <c r="U20" s="1">
        <v>264.059326171875</v>
      </c>
      <c r="V20" s="1">
        <v>262.89987182617102</v>
      </c>
      <c r="W20" s="1">
        <v>253.05751037597599</v>
      </c>
    </row>
    <row r="21" spans="1:35" x14ac:dyDescent="0.2">
      <c r="B21" t="s">
        <v>7</v>
      </c>
      <c r="C21">
        <v>193.15232849121</v>
      </c>
      <c r="D21">
        <v>189.259994506835</v>
      </c>
      <c r="E21">
        <v>191.85369873046801</v>
      </c>
      <c r="F21">
        <v>189.80055236816401</v>
      </c>
      <c r="G21">
        <v>187.279052734375</v>
      </c>
      <c r="H21">
        <v>184.55772399923401</v>
      </c>
      <c r="I21">
        <v>185.82037353515599</v>
      </c>
      <c r="J21">
        <v>181.81156921386699</v>
      </c>
      <c r="O21" t="s">
        <v>7</v>
      </c>
      <c r="P21" s="1">
        <v>193.15232849121</v>
      </c>
      <c r="Q21" s="1">
        <v>189.259994506835</v>
      </c>
      <c r="R21" s="1">
        <v>191.85369873046801</v>
      </c>
      <c r="S21" s="1">
        <v>189.80055236816401</v>
      </c>
      <c r="T21" s="1">
        <v>187.279052734375</v>
      </c>
      <c r="U21" s="1">
        <v>184.55772399923401</v>
      </c>
      <c r="V21" s="1">
        <v>185.82037353515599</v>
      </c>
      <c r="W21" s="1">
        <v>181.81156921386699</v>
      </c>
    </row>
    <row r="22" spans="1:35" x14ac:dyDescent="0.2">
      <c r="B22" t="s">
        <v>1</v>
      </c>
      <c r="C22">
        <v>196.06231689453099</v>
      </c>
      <c r="D22">
        <v>187.59390258789</v>
      </c>
      <c r="E22">
        <v>182.93408203125</v>
      </c>
      <c r="F22">
        <v>175.63671875</v>
      </c>
      <c r="G22">
        <v>171.22554016113199</v>
      </c>
      <c r="H22">
        <v>167.54675292968699</v>
      </c>
      <c r="I22">
        <v>165.010986328125</v>
      </c>
      <c r="J22">
        <v>167.630279541015</v>
      </c>
      <c r="O22" t="s">
        <v>1</v>
      </c>
      <c r="P22" s="1">
        <v>196.06231689453099</v>
      </c>
      <c r="Q22" s="1">
        <v>187.59390258789</v>
      </c>
      <c r="R22" s="1">
        <v>182.93408203125</v>
      </c>
      <c r="S22" s="1">
        <v>175.63671875</v>
      </c>
      <c r="T22" s="1">
        <v>171.22554016113199</v>
      </c>
      <c r="U22" s="1">
        <v>167.54675292968699</v>
      </c>
      <c r="V22" s="1">
        <v>165.010986328125</v>
      </c>
      <c r="W22" s="1">
        <v>167.630279541015</v>
      </c>
    </row>
    <row r="23" spans="1:35" x14ac:dyDescent="0.2">
      <c r="B23" t="s">
        <v>11</v>
      </c>
      <c r="C23">
        <v>331.78933715820301</v>
      </c>
      <c r="D23">
        <v>332.65673828125</v>
      </c>
      <c r="E23">
        <v>328.11761474609301</v>
      </c>
      <c r="F23">
        <v>316.23062133789</v>
      </c>
      <c r="G23">
        <v>311.26461791992102</v>
      </c>
      <c r="H23">
        <v>305.709869384765</v>
      </c>
      <c r="I23">
        <v>305.39804077148398</v>
      </c>
      <c r="J23">
        <v>302.30859375</v>
      </c>
      <c r="O23" t="s">
        <v>11</v>
      </c>
      <c r="P23" s="1">
        <v>331.78933715820301</v>
      </c>
      <c r="Q23" s="1">
        <v>332.65673828125</v>
      </c>
      <c r="R23" s="1">
        <v>328.11761474609301</v>
      </c>
      <c r="S23" s="1">
        <v>316.23062133789</v>
      </c>
      <c r="T23" s="1">
        <v>311.26461791992102</v>
      </c>
      <c r="U23" s="1">
        <v>305.709869384765</v>
      </c>
      <c r="V23" s="1">
        <v>305.39804077148398</v>
      </c>
      <c r="W23" s="1">
        <v>302.30859375</v>
      </c>
    </row>
    <row r="24" spans="1:35" x14ac:dyDescent="0.2">
      <c r="B24" t="s">
        <v>8</v>
      </c>
      <c r="C24">
        <v>249.77653503417901</v>
      </c>
      <c r="D24">
        <v>234.99623107910099</v>
      </c>
      <c r="E24">
        <v>223.67825317382801</v>
      </c>
      <c r="F24">
        <v>195.00553894042901</v>
      </c>
      <c r="G24">
        <v>182.421630859375</v>
      </c>
      <c r="H24">
        <v>174.47102355957</v>
      </c>
      <c r="I24">
        <v>167.01451110839801</v>
      </c>
      <c r="J24">
        <v>162.98173522949199</v>
      </c>
      <c r="O24" t="s">
        <v>8</v>
      </c>
      <c r="P24" s="1">
        <v>249.77653503417901</v>
      </c>
      <c r="Q24" s="1">
        <v>234.99623107910099</v>
      </c>
      <c r="R24" s="1">
        <v>223.67825317382801</v>
      </c>
      <c r="S24" s="1">
        <v>195.00553894042901</v>
      </c>
      <c r="T24" s="1">
        <v>182.421630859375</v>
      </c>
      <c r="U24" s="1">
        <v>174.47102355957</v>
      </c>
      <c r="V24" s="1">
        <v>167.01451110839801</v>
      </c>
      <c r="W24" s="1">
        <v>162.98173522949199</v>
      </c>
      <c r="AA24" t="s">
        <v>22</v>
      </c>
      <c r="AB24">
        <v>1</v>
      </c>
      <c r="AC24">
        <v>0.95</v>
      </c>
      <c r="AD24">
        <v>0.9</v>
      </c>
      <c r="AE24">
        <v>0.7</v>
      </c>
      <c r="AF24">
        <v>0.5</v>
      </c>
      <c r="AG24">
        <v>0.3</v>
      </c>
      <c r="AH24">
        <v>0.1</v>
      </c>
      <c r="AI24">
        <v>0</v>
      </c>
    </row>
    <row r="25" spans="1:35" x14ac:dyDescent="0.2">
      <c r="B25" t="s">
        <v>2</v>
      </c>
      <c r="C25">
        <v>356.01641845703102</v>
      </c>
      <c r="D25">
        <v>184.80010986328099</v>
      </c>
      <c r="E25">
        <v>164.384674072265</v>
      </c>
      <c r="F25">
        <v>137.06462097167901</v>
      </c>
      <c r="G25">
        <v>126.405586242675</v>
      </c>
      <c r="H25">
        <v>121.586121826171</v>
      </c>
      <c r="I25">
        <v>118.367866516113</v>
      </c>
      <c r="J25">
        <v>119.39971923828099</v>
      </c>
      <c r="O25" t="s">
        <v>2</v>
      </c>
      <c r="P25" s="1">
        <v>356.01641845703102</v>
      </c>
      <c r="Q25" s="1">
        <v>184.80010986328099</v>
      </c>
      <c r="R25" s="1">
        <v>164.384674072265</v>
      </c>
      <c r="S25" s="1">
        <v>137.06462097167901</v>
      </c>
      <c r="T25" s="1">
        <v>126.405586242675</v>
      </c>
      <c r="U25" s="1">
        <v>121.586121826171</v>
      </c>
      <c r="V25" s="1">
        <v>118.367866516113</v>
      </c>
      <c r="W25" s="1">
        <v>119.39971923828099</v>
      </c>
      <c r="AA25" t="s">
        <v>10</v>
      </c>
      <c r="AB25" s="4">
        <v>0.13</v>
      </c>
      <c r="AC25" s="4">
        <v>0.13600000000000001</v>
      </c>
      <c r="AD25" s="4">
        <v>0.14199999999999999</v>
      </c>
      <c r="AE25" s="4">
        <v>0.16700000000000001</v>
      </c>
      <c r="AF25" s="4">
        <v>0.191</v>
      </c>
      <c r="AG25" s="4">
        <v>0.215</v>
      </c>
      <c r="AH25" s="4">
        <v>0.23899999999999999</v>
      </c>
      <c r="AI25" s="4">
        <v>0.251</v>
      </c>
    </row>
    <row r="26" spans="1:35" x14ac:dyDescent="0.2">
      <c r="A26" t="s">
        <v>14</v>
      </c>
      <c r="N26" t="s">
        <v>14</v>
      </c>
      <c r="P26" s="1"/>
      <c r="Q26" s="1"/>
      <c r="R26" s="1"/>
      <c r="S26" s="1"/>
      <c r="T26" s="1"/>
      <c r="U26" s="1"/>
      <c r="V26" s="1"/>
      <c r="W26" s="1"/>
      <c r="AA26" t="s">
        <v>7</v>
      </c>
      <c r="AB26" s="4">
        <v>0.13</v>
      </c>
      <c r="AC26" s="4">
        <v>0.161</v>
      </c>
      <c r="AD26" s="4">
        <v>0.191</v>
      </c>
      <c r="AE26" s="4">
        <v>0.311</v>
      </c>
      <c r="AF26" s="4">
        <v>0.432</v>
      </c>
      <c r="AG26" s="4">
        <v>0.55300000000000005</v>
      </c>
      <c r="AH26" s="4">
        <v>0.67300000000000004</v>
      </c>
      <c r="AI26" s="4">
        <v>0.73299999999999998</v>
      </c>
    </row>
    <row r="27" spans="1:35" x14ac:dyDescent="0.2">
      <c r="A27" t="s">
        <v>0</v>
      </c>
      <c r="B27" t="s">
        <v>10</v>
      </c>
      <c r="C27">
        <v>188.86431884765599</v>
      </c>
      <c r="D27">
        <v>208.63960266113199</v>
      </c>
      <c r="E27">
        <v>200.40975952148401</v>
      </c>
      <c r="F27">
        <v>175.00547790527301</v>
      </c>
      <c r="G27">
        <v>176.47261047363199</v>
      </c>
      <c r="H27">
        <v>156.90058898925699</v>
      </c>
      <c r="I27">
        <v>156.60560607910099</v>
      </c>
      <c r="J27">
        <v>154.78999328613199</v>
      </c>
      <c r="N27" t="s">
        <v>0</v>
      </c>
      <c r="O27" t="s">
        <v>10</v>
      </c>
      <c r="P27" s="1">
        <v>188.86431884765599</v>
      </c>
      <c r="Q27" s="1">
        <v>208.63960266113199</v>
      </c>
      <c r="R27" s="1">
        <v>200.40975952148401</v>
      </c>
      <c r="S27" s="1">
        <v>175.00547790527301</v>
      </c>
      <c r="T27" s="1">
        <v>176.47261047363199</v>
      </c>
      <c r="U27" s="1">
        <v>156.90058898925699</v>
      </c>
      <c r="V27" s="1">
        <v>156.60560607910099</v>
      </c>
      <c r="W27" s="1">
        <v>154.78999328613199</v>
      </c>
      <c r="AA27" t="s">
        <v>1</v>
      </c>
      <c r="AB27" s="4">
        <v>0.13</v>
      </c>
      <c r="AC27" s="4">
        <v>0.17299999999999999</v>
      </c>
      <c r="AD27" s="4">
        <v>0.215</v>
      </c>
      <c r="AE27" s="4">
        <v>0.38400000000000001</v>
      </c>
      <c r="AF27" s="4">
        <v>0.55300000000000005</v>
      </c>
      <c r="AG27" s="4">
        <v>0.72099999999999997</v>
      </c>
      <c r="AH27" s="4">
        <v>0.89</v>
      </c>
      <c r="AI27" s="4">
        <v>0.97499999999999998</v>
      </c>
    </row>
    <row r="28" spans="1:35" x14ac:dyDescent="0.2">
      <c r="B28" t="s">
        <v>7</v>
      </c>
      <c r="C28">
        <v>154.24247741699199</v>
      </c>
      <c r="D28">
        <v>153.71829223632801</v>
      </c>
      <c r="E28">
        <v>153.51123046875</v>
      </c>
      <c r="F28">
        <v>152.37217712402301</v>
      </c>
      <c r="G28">
        <v>148.38575744628901</v>
      </c>
      <c r="H28">
        <v>148.09307861328099</v>
      </c>
      <c r="I28">
        <v>146.58528137207</v>
      </c>
      <c r="J28">
        <v>144.93403625488199</v>
      </c>
      <c r="O28" t="s">
        <v>7</v>
      </c>
      <c r="P28" s="1">
        <v>154.24247741699199</v>
      </c>
      <c r="Q28" s="1">
        <v>153.71829223632801</v>
      </c>
      <c r="R28" s="1">
        <v>153.51123046875</v>
      </c>
      <c r="S28" s="1">
        <v>152.37217712402301</v>
      </c>
      <c r="T28" s="1">
        <v>148.38575744628901</v>
      </c>
      <c r="U28" s="1">
        <v>148.09307861328099</v>
      </c>
      <c r="V28" s="1">
        <v>146.58528137207</v>
      </c>
      <c r="W28" s="1">
        <v>144.93403625488199</v>
      </c>
    </row>
    <row r="29" spans="1:35" x14ac:dyDescent="0.2">
      <c r="B29" t="s">
        <v>1</v>
      </c>
      <c r="C29">
        <v>188.18826293945301</v>
      </c>
      <c r="D29">
        <v>159.85360717773401</v>
      </c>
      <c r="E29">
        <v>148.138916015625</v>
      </c>
      <c r="F29">
        <v>133.572662353515</v>
      </c>
      <c r="G29">
        <v>129.04080200195301</v>
      </c>
      <c r="H29">
        <v>127.94552612304599</v>
      </c>
      <c r="I29">
        <v>123.849601745605</v>
      </c>
      <c r="J29">
        <v>124.59316253662099</v>
      </c>
      <c r="O29" t="s">
        <v>1</v>
      </c>
      <c r="P29" s="1">
        <v>188.18826293945301</v>
      </c>
      <c r="Q29" s="1">
        <v>159.85360717773401</v>
      </c>
      <c r="R29" s="1">
        <v>148.138916015625</v>
      </c>
      <c r="S29" s="1">
        <v>133.572662353515</v>
      </c>
      <c r="T29" s="1">
        <v>129.04080200195301</v>
      </c>
      <c r="U29" s="1">
        <v>127.94552612304599</v>
      </c>
      <c r="V29" s="1">
        <v>123.849601745605</v>
      </c>
      <c r="W29" s="1">
        <v>124.59316253662099</v>
      </c>
    </row>
    <row r="30" spans="1:35" x14ac:dyDescent="0.2">
      <c r="B30" t="s">
        <v>11</v>
      </c>
      <c r="C30">
        <v>244.75085449218699</v>
      </c>
      <c r="D30">
        <v>242.07385253906199</v>
      </c>
      <c r="E30">
        <v>239.83168029785099</v>
      </c>
      <c r="F30">
        <v>231.22393798828099</v>
      </c>
      <c r="G30">
        <v>226.627685546875</v>
      </c>
      <c r="H30">
        <v>224.31965637207</v>
      </c>
      <c r="I30">
        <v>223.28091430664</v>
      </c>
      <c r="J30">
        <v>221.74163818359301</v>
      </c>
      <c r="O30" t="s">
        <v>11</v>
      </c>
      <c r="P30" s="1">
        <v>244.75085449218699</v>
      </c>
      <c r="Q30" s="1">
        <v>242.07385253906199</v>
      </c>
      <c r="R30" s="1">
        <v>239.83168029785099</v>
      </c>
      <c r="S30" s="1">
        <v>231.22393798828099</v>
      </c>
      <c r="T30" s="1">
        <v>226.627685546875</v>
      </c>
      <c r="U30" s="1">
        <v>224.31965637207</v>
      </c>
      <c r="V30" s="1">
        <v>223.28091430664</v>
      </c>
      <c r="W30" s="1">
        <v>221.74163818359301</v>
      </c>
    </row>
    <row r="31" spans="1:35" x14ac:dyDescent="0.2">
      <c r="B31" t="s">
        <v>8</v>
      </c>
      <c r="C31">
        <v>198.98417663574199</v>
      </c>
      <c r="D31">
        <v>190.31953430175699</v>
      </c>
      <c r="E31">
        <v>184.15164184570301</v>
      </c>
      <c r="F31">
        <v>169.78923034667901</v>
      </c>
      <c r="G31">
        <v>163.57696533203099</v>
      </c>
      <c r="H31">
        <v>161.56704711914</v>
      </c>
      <c r="I31">
        <v>162.20716857910099</v>
      </c>
      <c r="J31">
        <v>155.983154296875</v>
      </c>
      <c r="O31" t="s">
        <v>8</v>
      </c>
      <c r="P31" s="1">
        <v>198.98417663574199</v>
      </c>
      <c r="Q31" s="1">
        <v>190.31953430175699</v>
      </c>
      <c r="R31" s="1">
        <v>184.15164184570301</v>
      </c>
      <c r="S31" s="1">
        <v>169.78923034667901</v>
      </c>
      <c r="T31" s="1">
        <v>163.57696533203099</v>
      </c>
      <c r="U31" s="1">
        <v>161.56704711914</v>
      </c>
      <c r="V31" s="1">
        <v>162.20716857910099</v>
      </c>
      <c r="W31" s="1">
        <v>155.983154296875</v>
      </c>
    </row>
    <row r="32" spans="1:35" x14ac:dyDescent="0.2">
      <c r="B32" t="s">
        <v>2</v>
      </c>
      <c r="C32">
        <v>188.48796081542901</v>
      </c>
      <c r="D32">
        <v>141.23030090332</v>
      </c>
      <c r="E32">
        <v>126.710571289062</v>
      </c>
      <c r="F32">
        <v>106.57720947265599</v>
      </c>
      <c r="G32">
        <v>103.45215606689401</v>
      </c>
      <c r="H32">
        <v>104.080322265625</v>
      </c>
      <c r="I32">
        <v>105.751106262207</v>
      </c>
      <c r="J32">
        <v>107.68116760253901</v>
      </c>
      <c r="O32" t="s">
        <v>2</v>
      </c>
      <c r="P32" s="1">
        <v>188.48796081542901</v>
      </c>
      <c r="Q32" s="1">
        <v>141.23030090332</v>
      </c>
      <c r="R32" s="1">
        <v>126.710571289062</v>
      </c>
      <c r="S32" s="1">
        <v>106.57720947265599</v>
      </c>
      <c r="T32" s="1">
        <v>103.45215606689401</v>
      </c>
      <c r="U32" s="1">
        <v>104.080322265625</v>
      </c>
      <c r="V32" s="1">
        <v>105.751106262207</v>
      </c>
      <c r="W32" s="1">
        <v>107.68116760253901</v>
      </c>
    </row>
    <row r="33" spans="1:23" x14ac:dyDescent="0.2"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t="s">
        <v>15</v>
      </c>
      <c r="B34" t="s">
        <v>10</v>
      </c>
      <c r="C34">
        <v>289.45346069335898</v>
      </c>
      <c r="D34">
        <v>293.54992675781199</v>
      </c>
      <c r="E34">
        <v>283.48983764648398</v>
      </c>
      <c r="F34">
        <v>257.30426025390602</v>
      </c>
      <c r="G34">
        <v>249.55349731445301</v>
      </c>
      <c r="H34">
        <v>242.07742309570301</v>
      </c>
      <c r="I34">
        <v>240.49769592285099</v>
      </c>
      <c r="J34">
        <v>230.75473022460901</v>
      </c>
      <c r="N34" t="s">
        <v>15</v>
      </c>
      <c r="O34" t="s">
        <v>10</v>
      </c>
      <c r="P34" s="1">
        <v>289.45346069335898</v>
      </c>
      <c r="Q34" s="1">
        <v>293.54992675781199</v>
      </c>
      <c r="R34" s="1">
        <v>283.48983764648398</v>
      </c>
      <c r="S34" s="1">
        <v>257.30426025390602</v>
      </c>
      <c r="T34" s="1">
        <v>249.55349731445301</v>
      </c>
      <c r="U34" s="1">
        <v>242.07742309570301</v>
      </c>
      <c r="V34" s="1">
        <v>240.49769592285099</v>
      </c>
      <c r="W34" s="1">
        <v>230.75473022460901</v>
      </c>
    </row>
    <row r="35" spans="1:23" x14ac:dyDescent="0.2">
      <c r="B35" t="s">
        <v>7</v>
      </c>
      <c r="C35">
        <v>177.77438354492099</v>
      </c>
      <c r="D35">
        <v>175.06654357910099</v>
      </c>
      <c r="E35">
        <v>177.66450500488199</v>
      </c>
      <c r="F35">
        <v>174.86013793945301</v>
      </c>
      <c r="G35">
        <v>169.56694030761699</v>
      </c>
      <c r="H35">
        <v>169.57113647460901</v>
      </c>
      <c r="I35">
        <v>170.91198730468699</v>
      </c>
      <c r="J35">
        <v>167.50711059570301</v>
      </c>
      <c r="O35" t="s">
        <v>7</v>
      </c>
      <c r="P35" s="1">
        <v>177.77438354492099</v>
      </c>
      <c r="Q35" s="1">
        <v>175.06654357910099</v>
      </c>
      <c r="R35" s="1">
        <v>177.66450500488199</v>
      </c>
      <c r="S35" s="1">
        <v>174.86013793945301</v>
      </c>
      <c r="T35" s="1">
        <v>169.56694030761699</v>
      </c>
      <c r="U35" s="1">
        <v>169.57113647460901</v>
      </c>
      <c r="V35" s="1">
        <v>170.91198730468699</v>
      </c>
      <c r="W35" s="1">
        <v>167.50711059570301</v>
      </c>
    </row>
    <row r="36" spans="1:23" x14ac:dyDescent="0.2">
      <c r="B36" t="s">
        <v>1</v>
      </c>
      <c r="C36">
        <v>181.17631530761699</v>
      </c>
      <c r="D36">
        <v>174.50801086425699</v>
      </c>
      <c r="E36">
        <v>170.85610961914</v>
      </c>
      <c r="F36">
        <v>162.799560546875</v>
      </c>
      <c r="G36">
        <v>158.65440368652301</v>
      </c>
      <c r="H36">
        <v>154.25698852539</v>
      </c>
      <c r="I36">
        <v>151.84750366210901</v>
      </c>
      <c r="J36">
        <v>154.515869140625</v>
      </c>
      <c r="O36" t="s">
        <v>1</v>
      </c>
      <c r="P36" s="1">
        <v>181.17631530761699</v>
      </c>
      <c r="Q36" s="1">
        <v>174.50801086425699</v>
      </c>
      <c r="R36" s="1">
        <v>170.85610961914</v>
      </c>
      <c r="S36" s="1">
        <v>162.799560546875</v>
      </c>
      <c r="T36" s="1">
        <v>158.65440368652301</v>
      </c>
      <c r="U36" s="1">
        <v>154.25698852539</v>
      </c>
      <c r="V36" s="1">
        <v>151.84750366210901</v>
      </c>
      <c r="W36" s="1">
        <v>154.515869140625</v>
      </c>
    </row>
    <row r="37" spans="1:23" x14ac:dyDescent="0.2">
      <c r="B37" t="s">
        <v>11</v>
      </c>
      <c r="C37">
        <v>303.81671142578102</v>
      </c>
      <c r="D37">
        <v>304.18536376953102</v>
      </c>
      <c r="E37">
        <v>300.17462158203102</v>
      </c>
      <c r="F37">
        <v>288.73309326171801</v>
      </c>
      <c r="G37">
        <v>283.93295288085898</v>
      </c>
      <c r="H37">
        <v>279.50698852539</v>
      </c>
      <c r="I37">
        <v>279.09246826171801</v>
      </c>
      <c r="J37">
        <v>276.01513671875</v>
      </c>
      <c r="O37" t="s">
        <v>11</v>
      </c>
      <c r="P37" s="1">
        <v>303.81671142578102</v>
      </c>
      <c r="Q37" s="1">
        <v>304.18536376953102</v>
      </c>
      <c r="R37" s="1">
        <v>300.17462158203102</v>
      </c>
      <c r="S37" s="1">
        <v>288.73309326171801</v>
      </c>
      <c r="T37" s="1">
        <v>283.93295288085898</v>
      </c>
      <c r="U37" s="1">
        <v>279.50698852539</v>
      </c>
      <c r="V37" s="1">
        <v>279.09246826171801</v>
      </c>
      <c r="W37" s="1">
        <v>276.01513671875</v>
      </c>
    </row>
    <row r="38" spans="1:23" x14ac:dyDescent="0.2">
      <c r="B38" t="s">
        <v>8</v>
      </c>
      <c r="C38">
        <v>228.52067565917901</v>
      </c>
      <c r="D38">
        <v>215.713943481445</v>
      </c>
      <c r="E38">
        <v>205.78826904296801</v>
      </c>
      <c r="F38">
        <v>179.63984680175699</v>
      </c>
      <c r="G38">
        <v>168.051834106445</v>
      </c>
      <c r="H38">
        <v>161.19430541992099</v>
      </c>
      <c r="I38">
        <v>154.296951293945</v>
      </c>
      <c r="J38">
        <v>150.39105224609301</v>
      </c>
      <c r="O38" t="s">
        <v>8</v>
      </c>
      <c r="P38" s="1">
        <v>228.52067565917901</v>
      </c>
      <c r="Q38" s="1">
        <v>215.713943481445</v>
      </c>
      <c r="R38" s="1">
        <v>205.78826904296801</v>
      </c>
      <c r="S38" s="1">
        <v>179.63984680175699</v>
      </c>
      <c r="T38" s="1">
        <v>168.051834106445</v>
      </c>
      <c r="U38" s="1">
        <v>161.19430541992099</v>
      </c>
      <c r="V38" s="1">
        <v>154.296951293945</v>
      </c>
      <c r="W38" s="1">
        <v>150.39105224609301</v>
      </c>
    </row>
    <row r="39" spans="1:23" x14ac:dyDescent="0.2">
      <c r="B39" t="s">
        <v>2</v>
      </c>
      <c r="C39">
        <v>334.44345092773398</v>
      </c>
      <c r="D39">
        <v>170.884674072265</v>
      </c>
      <c r="E39">
        <v>152.33906555175699</v>
      </c>
      <c r="F39">
        <v>128.779052734375</v>
      </c>
      <c r="G39">
        <v>119.147651672363</v>
      </c>
      <c r="H39">
        <v>114.727424621582</v>
      </c>
      <c r="I39">
        <v>112.611923217773</v>
      </c>
      <c r="J39">
        <v>112.86585998535099</v>
      </c>
      <c r="O39" t="s">
        <v>2</v>
      </c>
      <c r="P39" s="1">
        <v>334.44345092773398</v>
      </c>
      <c r="Q39" s="1">
        <v>170.884674072265</v>
      </c>
      <c r="R39" s="1">
        <v>152.33906555175699</v>
      </c>
      <c r="S39" s="1">
        <v>128.779052734375</v>
      </c>
      <c r="T39" s="1">
        <v>119.147651672363</v>
      </c>
      <c r="U39" s="1">
        <v>114.727424621582</v>
      </c>
      <c r="V39" s="1">
        <v>112.611923217773</v>
      </c>
      <c r="W39" s="1">
        <v>112.86585998535099</v>
      </c>
    </row>
    <row r="43" spans="1:23" x14ac:dyDescent="0.2">
      <c r="O43" t="s">
        <v>21</v>
      </c>
      <c r="P43">
        <v>1</v>
      </c>
      <c r="Q43">
        <v>0.95</v>
      </c>
      <c r="R43">
        <v>0.9</v>
      </c>
      <c r="S43">
        <v>0.7</v>
      </c>
      <c r="T43">
        <v>0.5</v>
      </c>
      <c r="U43">
        <v>0.3</v>
      </c>
      <c r="V43">
        <v>0.1</v>
      </c>
      <c r="W43">
        <v>0</v>
      </c>
    </row>
    <row r="44" spans="1:23" x14ac:dyDescent="0.2">
      <c r="O44" t="s">
        <v>10</v>
      </c>
      <c r="P44" s="1" t="str">
        <f>ROUND(P27,1)&amp;" ("&amp;ROUND(P13,1)&amp;")"</f>
        <v>188.9 (197.9)</v>
      </c>
      <c r="Q44" s="1" t="str">
        <f t="shared" ref="Q44:W44" si="18">ROUND(Q27,1)&amp;" ("&amp;ROUND(Q13,1)&amp;")"</f>
        <v>208.6 (219.5)</v>
      </c>
      <c r="R44" s="1" t="str">
        <f t="shared" si="18"/>
        <v>200.4 (211.8)</v>
      </c>
      <c r="S44" s="1" t="str">
        <f t="shared" si="18"/>
        <v>175 (183.9)</v>
      </c>
      <c r="T44" s="1" t="str">
        <f t="shared" si="18"/>
        <v>176.5 (186.7)</v>
      </c>
      <c r="U44" s="1" t="str">
        <f t="shared" si="18"/>
        <v>156.9 (165.1)</v>
      </c>
      <c r="V44" s="1" t="str">
        <f t="shared" si="18"/>
        <v>156.6 (164.4)</v>
      </c>
      <c r="W44" s="1" t="str">
        <f t="shared" si="18"/>
        <v>154.8 (162.4)</v>
      </c>
    </row>
    <row r="45" spans="1:23" x14ac:dyDescent="0.2">
      <c r="O45" t="s">
        <v>7</v>
      </c>
      <c r="P45" s="1" t="str">
        <f t="shared" ref="P45:W45" si="19">ROUND(P28,1)&amp;" ("&amp;ROUND(P14,1)&amp;")"</f>
        <v>154.2 (162)</v>
      </c>
      <c r="Q45" s="1" t="str">
        <f t="shared" si="19"/>
        <v>153.7 (160)</v>
      </c>
      <c r="R45" s="1" t="str">
        <f t="shared" si="19"/>
        <v>153.5 (160.9)</v>
      </c>
      <c r="S45" s="1" t="str">
        <f t="shared" si="19"/>
        <v>152.4 (157.4)</v>
      </c>
      <c r="T45" s="1" t="str">
        <f t="shared" si="19"/>
        <v>148.4 (154.9)</v>
      </c>
      <c r="U45" s="1" t="str">
        <f t="shared" si="19"/>
        <v>148.1 (153)</v>
      </c>
      <c r="V45" s="1" t="str">
        <f t="shared" si="19"/>
        <v>146.6 (151.5)</v>
      </c>
      <c r="W45" s="1" t="str">
        <f t="shared" si="19"/>
        <v>144.9 (150.3)</v>
      </c>
    </row>
    <row r="46" spans="1:23" x14ac:dyDescent="0.2">
      <c r="A46" t="s">
        <v>24</v>
      </c>
      <c r="B46" t="s">
        <v>27</v>
      </c>
      <c r="C46" t="s">
        <v>37</v>
      </c>
      <c r="E46" t="s">
        <v>23</v>
      </c>
      <c r="F46" t="s">
        <v>26</v>
      </c>
      <c r="G46" t="s">
        <v>36</v>
      </c>
      <c r="O46" t="s">
        <v>1</v>
      </c>
      <c r="P46" s="1" t="str">
        <f t="shared" ref="P46:W46" si="20">ROUND(P29,1)&amp;" ("&amp;ROUND(P15,1)&amp;")"</f>
        <v>188.2 (199.5)</v>
      </c>
      <c r="Q46" s="1" t="str">
        <f t="shared" si="20"/>
        <v>159.9 (167.8)</v>
      </c>
      <c r="R46" s="1" t="str">
        <f t="shared" si="20"/>
        <v>148.1 (155.8)</v>
      </c>
      <c r="S46" s="1" t="str">
        <f t="shared" si="20"/>
        <v>133.6 (139.8)</v>
      </c>
      <c r="T46" s="1" t="str">
        <f t="shared" si="20"/>
        <v>129 (133.9)</v>
      </c>
      <c r="U46" s="1" t="str">
        <f t="shared" si="20"/>
        <v>127.9 (133.8)</v>
      </c>
      <c r="V46" s="1" t="str">
        <f t="shared" si="20"/>
        <v>123.8 (129.8)</v>
      </c>
      <c r="W46" s="1" t="str">
        <f t="shared" si="20"/>
        <v>124.6 (130.4)</v>
      </c>
    </row>
    <row r="47" spans="1:23" x14ac:dyDescent="0.2">
      <c r="A47" t="s">
        <v>35</v>
      </c>
      <c r="B47">
        <v>1.6719999999999999</v>
      </c>
      <c r="C47">
        <v>120.2</v>
      </c>
      <c r="E47" t="s">
        <v>45</v>
      </c>
      <c r="F47">
        <v>0.92800000000000005</v>
      </c>
      <c r="G47">
        <v>136.11500000000001</v>
      </c>
      <c r="O47" t="s">
        <v>11</v>
      </c>
      <c r="P47" s="1" t="str">
        <f t="shared" ref="P47:W47" si="21">ROUND(P30,1)&amp;" ("&amp;ROUND(P16,1)&amp;")"</f>
        <v>244.8 (252)</v>
      </c>
      <c r="Q47" s="1" t="str">
        <f t="shared" si="21"/>
        <v>242.1 (248.7)</v>
      </c>
      <c r="R47" s="1" t="str">
        <f t="shared" si="21"/>
        <v>239.8 (246.6)</v>
      </c>
      <c r="S47" s="1" t="str">
        <f t="shared" si="21"/>
        <v>231.2 (238.7)</v>
      </c>
      <c r="T47" s="1" t="str">
        <f t="shared" si="21"/>
        <v>226.6 (233.7)</v>
      </c>
      <c r="U47" s="1" t="str">
        <f t="shared" si="21"/>
        <v>224.3 (229.9)</v>
      </c>
      <c r="V47" s="1" t="str">
        <f t="shared" si="21"/>
        <v>223.3 (230)</v>
      </c>
      <c r="W47" s="1" t="str">
        <f t="shared" si="21"/>
        <v>221.7 (228)</v>
      </c>
    </row>
    <row r="48" spans="1:23" x14ac:dyDescent="0.2">
      <c r="A48" t="s">
        <v>31</v>
      </c>
      <c r="B48">
        <v>2</v>
      </c>
      <c r="C48">
        <v>125.7</v>
      </c>
      <c r="E48" t="s">
        <v>44</v>
      </c>
      <c r="F48">
        <v>1.6719999999999999</v>
      </c>
      <c r="G48">
        <v>120.2</v>
      </c>
      <c r="O48" t="s">
        <v>8</v>
      </c>
      <c r="P48" s="1" t="str">
        <f t="shared" ref="P48:W48" si="22">ROUND(P31,1)&amp;" ("&amp;ROUND(P17,1)&amp;")"</f>
        <v>199 (207.8)</v>
      </c>
      <c r="Q48" s="1" t="str">
        <f t="shared" si="22"/>
        <v>190.3 (198.5)</v>
      </c>
      <c r="R48" s="1" t="str">
        <f t="shared" si="22"/>
        <v>184.2 (191.1)</v>
      </c>
      <c r="S48" s="1" t="str">
        <f t="shared" si="22"/>
        <v>169.8 (175.9)</v>
      </c>
      <c r="T48" s="1" t="str">
        <f t="shared" si="22"/>
        <v>163.6 (168.6)</v>
      </c>
      <c r="U48" s="1" t="str">
        <f t="shared" si="22"/>
        <v>161.6 (168.3)</v>
      </c>
      <c r="V48" s="1" t="str">
        <f t="shared" si="22"/>
        <v>162.2 (168)</v>
      </c>
      <c r="W48" s="1" t="str">
        <f t="shared" si="22"/>
        <v>156 (162.8)</v>
      </c>
    </row>
    <row r="49" spans="1:23" x14ac:dyDescent="0.2">
      <c r="A49" t="s">
        <v>43</v>
      </c>
      <c r="B49">
        <v>3.28</v>
      </c>
      <c r="C49">
        <v>106.623</v>
      </c>
      <c r="E49" t="s">
        <v>25</v>
      </c>
      <c r="F49">
        <v>2</v>
      </c>
      <c r="G49">
        <v>125.7</v>
      </c>
      <c r="O49" t="s">
        <v>2</v>
      </c>
      <c r="P49" s="1" t="str">
        <f t="shared" ref="P49:W49" si="23">ROUND(P32,1)&amp;" ("&amp;ROUND(P18,1)&amp;")"</f>
        <v>188.5 (197)</v>
      </c>
      <c r="Q49" s="1" t="str">
        <f t="shared" si="23"/>
        <v>141.2 (148.6)</v>
      </c>
      <c r="R49" s="1" t="str">
        <f t="shared" si="23"/>
        <v>126.7 (131.8)</v>
      </c>
      <c r="S49" s="1" t="str">
        <f t="shared" si="23"/>
        <v>106.6 (111.4)</v>
      </c>
      <c r="T49" s="1" t="str">
        <f t="shared" si="23"/>
        <v>103.5 (108.6)</v>
      </c>
      <c r="U49" s="1" t="str">
        <f t="shared" si="23"/>
        <v>104.1 (109.7)</v>
      </c>
      <c r="V49" s="1" t="str">
        <f t="shared" si="23"/>
        <v>105.8 (110.7)</v>
      </c>
      <c r="W49" s="1" t="str">
        <f t="shared" si="23"/>
        <v>107.7 (112.5)</v>
      </c>
    </row>
    <row r="50" spans="1:23" x14ac:dyDescent="0.2">
      <c r="A50" t="s">
        <v>32</v>
      </c>
      <c r="B50">
        <v>3.3119999999999998</v>
      </c>
      <c r="C50">
        <v>109.2</v>
      </c>
      <c r="E50" t="s">
        <v>42</v>
      </c>
      <c r="F50">
        <v>3.28</v>
      </c>
      <c r="G50">
        <v>106.623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t="s">
        <v>33</v>
      </c>
      <c r="B51">
        <v>9</v>
      </c>
      <c r="C51">
        <v>92</v>
      </c>
      <c r="E51" t="s">
        <v>30</v>
      </c>
      <c r="F51">
        <v>3.3119999999999998</v>
      </c>
      <c r="G51">
        <v>109.2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t="s">
        <v>34</v>
      </c>
      <c r="B52">
        <v>22</v>
      </c>
      <c r="C52">
        <v>55.97</v>
      </c>
      <c r="E52" t="s">
        <v>28</v>
      </c>
      <c r="F52">
        <v>9</v>
      </c>
      <c r="G52">
        <v>92</v>
      </c>
    </row>
    <row r="53" spans="1:23" x14ac:dyDescent="0.2">
      <c r="A53" t="s">
        <v>39</v>
      </c>
      <c r="B53" t="s">
        <v>41</v>
      </c>
      <c r="C53">
        <v>103.5</v>
      </c>
      <c r="E53" t="s">
        <v>29</v>
      </c>
      <c r="F53">
        <v>22</v>
      </c>
      <c r="G53">
        <v>55.97</v>
      </c>
      <c r="O53" t="s">
        <v>21</v>
      </c>
      <c r="P53">
        <v>1</v>
      </c>
      <c r="Q53">
        <v>0.95</v>
      </c>
      <c r="R53">
        <v>0.9</v>
      </c>
      <c r="S53">
        <v>0.7</v>
      </c>
      <c r="T53">
        <v>0.5</v>
      </c>
      <c r="U53">
        <v>0.3</v>
      </c>
      <c r="V53">
        <v>0.1</v>
      </c>
      <c r="W53">
        <v>0</v>
      </c>
    </row>
    <row r="54" spans="1:23" x14ac:dyDescent="0.2">
      <c r="E54" t="s">
        <v>38</v>
      </c>
      <c r="F54" t="s">
        <v>40</v>
      </c>
      <c r="G54">
        <v>103.5</v>
      </c>
      <c r="O54" t="s">
        <v>10</v>
      </c>
      <c r="P54" t="str">
        <f>ROUND(P34,1)&amp;" ("&amp;ROUND(P20,1)&amp;")"</f>
        <v>289.5 (314.6)</v>
      </c>
      <c r="Q54" t="str">
        <f t="shared" ref="Q54:W54" si="24">ROUND(Q34,1)&amp;" ("&amp;ROUND(Q20,1)&amp;")"</f>
        <v>293.5 (319.3)</v>
      </c>
      <c r="R54" t="str">
        <f t="shared" si="24"/>
        <v>283.5 (308.8)</v>
      </c>
      <c r="S54" t="str">
        <f t="shared" si="24"/>
        <v>257.3 (280.4)</v>
      </c>
      <c r="T54" t="str">
        <f t="shared" si="24"/>
        <v>249.6 (272)</v>
      </c>
      <c r="U54" t="str">
        <f t="shared" si="24"/>
        <v>242.1 (264.1)</v>
      </c>
      <c r="V54" t="str">
        <f t="shared" si="24"/>
        <v>240.5 (262.9)</v>
      </c>
      <c r="W54" t="str">
        <f t="shared" si="24"/>
        <v>230.8 (253.1)</v>
      </c>
    </row>
    <row r="55" spans="1:23" x14ac:dyDescent="0.2">
      <c r="O55" t="s">
        <v>7</v>
      </c>
      <c r="P55" t="str">
        <f t="shared" ref="P55:W55" si="25">ROUND(P35,1)&amp;" ("&amp;ROUND(P21,1)&amp;")"</f>
        <v>177.8 (193.2)</v>
      </c>
      <c r="Q55" t="str">
        <f t="shared" si="25"/>
        <v>175.1 (189.3)</v>
      </c>
      <c r="R55" t="str">
        <f t="shared" si="25"/>
        <v>177.7 (191.9)</v>
      </c>
      <c r="S55" t="str">
        <f t="shared" si="25"/>
        <v>174.9 (189.8)</v>
      </c>
      <c r="T55" t="str">
        <f t="shared" si="25"/>
        <v>169.6 (187.3)</v>
      </c>
      <c r="U55" t="str">
        <f t="shared" si="25"/>
        <v>169.6 (184.6)</v>
      </c>
      <c r="V55" t="str">
        <f t="shared" si="25"/>
        <v>170.9 (185.8)</v>
      </c>
      <c r="W55" t="str">
        <f t="shared" si="25"/>
        <v>167.5 (181.8)</v>
      </c>
    </row>
    <row r="56" spans="1:23" x14ac:dyDescent="0.2">
      <c r="O56" t="s">
        <v>1</v>
      </c>
      <c r="P56" t="str">
        <f t="shared" ref="P56:W56" si="26">ROUND(P36,1)&amp;" ("&amp;ROUND(P22,1)&amp;")"</f>
        <v>181.2 (196.1)</v>
      </c>
      <c r="Q56" t="str">
        <f t="shared" si="26"/>
        <v>174.5 (187.6)</v>
      </c>
      <c r="R56" t="str">
        <f t="shared" si="26"/>
        <v>170.9 (182.9)</v>
      </c>
      <c r="S56" t="str">
        <f t="shared" si="26"/>
        <v>162.8 (175.6)</v>
      </c>
      <c r="T56" t="str">
        <f t="shared" si="26"/>
        <v>158.7 (171.2)</v>
      </c>
      <c r="U56" t="str">
        <f t="shared" si="26"/>
        <v>154.3 (167.5)</v>
      </c>
      <c r="V56" t="str">
        <f t="shared" si="26"/>
        <v>151.8 (165)</v>
      </c>
      <c r="W56" t="str">
        <f t="shared" si="26"/>
        <v>154.5 (167.6)</v>
      </c>
    </row>
    <row r="57" spans="1:23" x14ac:dyDescent="0.2">
      <c r="O57" t="s">
        <v>11</v>
      </c>
      <c r="P57" t="str">
        <f t="shared" ref="P57:W57" si="27">ROUND(P37,1)&amp;" ("&amp;ROUND(P23,1)&amp;")"</f>
        <v>303.8 (331.8)</v>
      </c>
      <c r="Q57" t="str">
        <f t="shared" si="27"/>
        <v>304.2 (332.7)</v>
      </c>
      <c r="R57" t="str">
        <f t="shared" si="27"/>
        <v>300.2 (328.1)</v>
      </c>
      <c r="S57" t="str">
        <f t="shared" si="27"/>
        <v>288.7 (316.2)</v>
      </c>
      <c r="T57" t="str">
        <f t="shared" si="27"/>
        <v>283.9 (311.3)</v>
      </c>
      <c r="U57" t="str">
        <f t="shared" si="27"/>
        <v>279.5 (305.7)</v>
      </c>
      <c r="V57" t="str">
        <f t="shared" si="27"/>
        <v>279.1 (305.4)</v>
      </c>
      <c r="W57" t="str">
        <f t="shared" si="27"/>
        <v>276 (302.3)</v>
      </c>
    </row>
    <row r="58" spans="1:23" x14ac:dyDescent="0.2">
      <c r="O58" t="s">
        <v>8</v>
      </c>
      <c r="P58" t="str">
        <f t="shared" ref="P58:W58" si="28">ROUND(P38,1)&amp;" ("&amp;ROUND(P24,1)&amp;")"</f>
        <v>228.5 (249.8)</v>
      </c>
      <c r="Q58" t="str">
        <f t="shared" si="28"/>
        <v>215.7 (235)</v>
      </c>
      <c r="R58" t="str">
        <f t="shared" si="28"/>
        <v>205.8 (223.7)</v>
      </c>
      <c r="S58" t="str">
        <f t="shared" si="28"/>
        <v>179.6 (195)</v>
      </c>
      <c r="T58" t="str">
        <f t="shared" si="28"/>
        <v>168.1 (182.4)</v>
      </c>
      <c r="U58" t="str">
        <f t="shared" si="28"/>
        <v>161.2 (174.5)</v>
      </c>
      <c r="V58" t="str">
        <f t="shared" si="28"/>
        <v>154.3 (167)</v>
      </c>
      <c r="W58" t="str">
        <f t="shared" si="28"/>
        <v>150.4 (163)</v>
      </c>
    </row>
    <row r="59" spans="1:23" x14ac:dyDescent="0.2">
      <c r="O59" t="s">
        <v>2</v>
      </c>
      <c r="P59" t="str">
        <f t="shared" ref="P59:W59" si="29">ROUND(P39,1)&amp;" ("&amp;ROUND(P25,1)&amp;")"</f>
        <v>334.4 (356)</v>
      </c>
      <c r="Q59" t="str">
        <f t="shared" si="29"/>
        <v>170.9 (184.8)</v>
      </c>
      <c r="R59" t="str">
        <f t="shared" si="29"/>
        <v>152.3 (164.4)</v>
      </c>
      <c r="S59" t="str">
        <f t="shared" si="29"/>
        <v>128.8 (137.1)</v>
      </c>
      <c r="T59" t="str">
        <f t="shared" si="29"/>
        <v>119.1 (126.4)</v>
      </c>
      <c r="U59" t="str">
        <f t="shared" si="29"/>
        <v>114.7 (121.6)</v>
      </c>
      <c r="V59" t="str">
        <f t="shared" si="29"/>
        <v>112.6 (118.4)</v>
      </c>
      <c r="W59" t="str">
        <f t="shared" si="29"/>
        <v>112.9 (119.4)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2019-08-20T08:36:12Z</dcterms:modified>
</cp:coreProperties>
</file>