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___IASTATE\MIS407\_F16_MIS407_repos\_Individual-Assignments\IA05-due-by-5pm-sept30\"/>
    </mc:Choice>
  </mc:AlternateContent>
  <bookViews>
    <workbookView xWindow="0" yWindow="0" windowWidth="17715" windowHeight="9075"/>
  </bookViews>
  <sheets>
    <sheet name="universities" sheetId="1" r:id="rId1"/>
  </sheets>
  <calcPr calcId="171027"/>
</workbook>
</file>

<file path=xl/calcChain.xml><?xml version="1.0" encoding="utf-8"?>
<calcChain xmlns="http://schemas.openxmlformats.org/spreadsheetml/2006/main">
  <c r="L4" i="1" l="1"/>
  <c r="D2" i="1"/>
  <c r="I53" i="1" l="1"/>
  <c r="G53" i="1"/>
  <c r="E53" i="1"/>
  <c r="D40" i="1"/>
  <c r="D24" i="1"/>
  <c r="C53" i="1"/>
  <c r="E52" i="1"/>
  <c r="F38" i="1" s="1"/>
  <c r="G52" i="1"/>
  <c r="H45" i="1" s="1"/>
  <c r="I52" i="1"/>
  <c r="J38" i="1" s="1"/>
  <c r="C52" i="1"/>
  <c r="D45" i="1" s="1"/>
  <c r="D14" i="1" l="1"/>
  <c r="D11" i="1"/>
  <c r="D10" i="1"/>
  <c r="D7" i="1"/>
  <c r="F4" i="1"/>
  <c r="F41" i="1"/>
  <c r="F20" i="1"/>
  <c r="F43" i="1"/>
  <c r="F39" i="1"/>
  <c r="F46" i="1"/>
  <c r="F30" i="1"/>
  <c r="F22" i="1"/>
  <c r="F12" i="1"/>
  <c r="F21" i="1"/>
  <c r="F26" i="1"/>
  <c r="F3" i="1"/>
  <c r="H2" i="1"/>
  <c r="H29" i="1"/>
  <c r="H47" i="1"/>
  <c r="H49" i="1"/>
  <c r="H5" i="1"/>
  <c r="H18" i="1"/>
  <c r="H32" i="1"/>
  <c r="H28" i="1"/>
  <c r="H48" i="1"/>
  <c r="H16" i="1"/>
  <c r="H36" i="1"/>
  <c r="H35" i="1"/>
  <c r="H17" i="1"/>
  <c r="J4" i="1"/>
  <c r="J41" i="1"/>
  <c r="J20" i="1"/>
  <c r="J43" i="1"/>
  <c r="J39" i="1"/>
  <c r="J46" i="1"/>
  <c r="J30" i="1"/>
  <c r="J22" i="1"/>
  <c r="J12" i="1"/>
  <c r="J21" i="1"/>
  <c r="J26" i="1"/>
  <c r="J3" i="1"/>
  <c r="D9" i="1"/>
  <c r="D34" i="1"/>
  <c r="F10" i="1"/>
  <c r="F24" i="1"/>
  <c r="F14" i="1"/>
  <c r="F11" i="1"/>
  <c r="F7" i="1"/>
  <c r="F40" i="1"/>
  <c r="F9" i="1"/>
  <c r="F27" i="1"/>
  <c r="F19" i="1"/>
  <c r="F34" i="1"/>
  <c r="F51" i="1"/>
  <c r="F45" i="1"/>
  <c r="H25" i="1"/>
  <c r="H31" i="1"/>
  <c r="H50" i="1"/>
  <c r="H37" i="1"/>
  <c r="H33" i="1"/>
  <c r="H23" i="1"/>
  <c r="H42" i="1"/>
  <c r="H13" i="1"/>
  <c r="H8" i="1"/>
  <c r="H15" i="1"/>
  <c r="H44" i="1"/>
  <c r="H6" i="1"/>
  <c r="H38" i="1"/>
  <c r="J10" i="1"/>
  <c r="J24" i="1"/>
  <c r="J14" i="1"/>
  <c r="J11" i="1"/>
  <c r="J7" i="1"/>
  <c r="J40" i="1"/>
  <c r="J9" i="1"/>
  <c r="J27" i="1"/>
  <c r="J19" i="1"/>
  <c r="J34" i="1"/>
  <c r="J51" i="1"/>
  <c r="J45" i="1"/>
  <c r="D51" i="1"/>
  <c r="D29" i="1"/>
  <c r="D47" i="1"/>
  <c r="D49" i="1"/>
  <c r="D5" i="1"/>
  <c r="D18" i="1"/>
  <c r="D32" i="1"/>
  <c r="D28" i="1"/>
  <c r="D48" i="1"/>
  <c r="D16" i="1"/>
  <c r="D36" i="1"/>
  <c r="D35" i="1"/>
  <c r="D17" i="1"/>
  <c r="D25" i="1"/>
  <c r="D31" i="1"/>
  <c r="D50" i="1"/>
  <c r="D37" i="1"/>
  <c r="D33" i="1"/>
  <c r="D23" i="1"/>
  <c r="D42" i="1"/>
  <c r="D13" i="1"/>
  <c r="D8" i="1"/>
  <c r="D15" i="1"/>
  <c r="D44" i="1"/>
  <c r="D6" i="1"/>
  <c r="D38" i="1"/>
  <c r="D4" i="1"/>
  <c r="D41" i="1"/>
  <c r="D20" i="1"/>
  <c r="D43" i="1"/>
  <c r="D39" i="1"/>
  <c r="D46" i="1"/>
  <c r="D30" i="1"/>
  <c r="D22" i="1"/>
  <c r="D12" i="1"/>
  <c r="D21" i="1"/>
  <c r="D26" i="1"/>
  <c r="D3" i="1"/>
  <c r="F2" i="1"/>
  <c r="F29" i="1"/>
  <c r="F47" i="1"/>
  <c r="F49" i="1"/>
  <c r="F5" i="1"/>
  <c r="F18" i="1"/>
  <c r="F32" i="1"/>
  <c r="F28" i="1"/>
  <c r="F48" i="1"/>
  <c r="F16" i="1"/>
  <c r="F36" i="1"/>
  <c r="F35" i="1"/>
  <c r="F17" i="1"/>
  <c r="H4" i="1"/>
  <c r="H41" i="1"/>
  <c r="H20" i="1"/>
  <c r="H43" i="1"/>
  <c r="H39" i="1"/>
  <c r="H46" i="1"/>
  <c r="H30" i="1"/>
  <c r="H22" i="1"/>
  <c r="H12" i="1"/>
  <c r="H21" i="1"/>
  <c r="H26" i="1"/>
  <c r="H3" i="1"/>
  <c r="J2" i="1"/>
  <c r="J29" i="1"/>
  <c r="J47" i="1"/>
  <c r="J49" i="1"/>
  <c r="J5" i="1"/>
  <c r="J18" i="1"/>
  <c r="J32" i="1"/>
  <c r="J28" i="1"/>
  <c r="J48" i="1"/>
  <c r="J16" i="1"/>
  <c r="J36" i="1"/>
  <c r="J35" i="1"/>
  <c r="J17" i="1"/>
  <c r="D27" i="1"/>
  <c r="D19" i="1"/>
  <c r="F25" i="1"/>
  <c r="F31" i="1"/>
  <c r="F50" i="1"/>
  <c r="F37" i="1"/>
  <c r="F33" i="1"/>
  <c r="F23" i="1"/>
  <c r="F42" i="1"/>
  <c r="F13" i="1"/>
  <c r="F8" i="1"/>
  <c r="F15" i="1"/>
  <c r="F44" i="1"/>
  <c r="F6" i="1"/>
  <c r="H10" i="1"/>
  <c r="H24" i="1"/>
  <c r="H14" i="1"/>
  <c r="H11" i="1"/>
  <c r="H7" i="1"/>
  <c r="H40" i="1"/>
  <c r="H9" i="1"/>
  <c r="H27" i="1"/>
  <c r="H19" i="1"/>
  <c r="H34" i="1"/>
  <c r="H51" i="1"/>
  <c r="J25" i="1"/>
  <c r="J31" i="1"/>
  <c r="J50" i="1"/>
  <c r="J37" i="1"/>
  <c r="J33" i="1"/>
  <c r="J23" i="1"/>
  <c r="J42" i="1"/>
  <c r="J13" i="1"/>
  <c r="J8" i="1"/>
  <c r="J15" i="1"/>
  <c r="J44" i="1"/>
  <c r="J6" i="1"/>
  <c r="P5" i="1" l="1"/>
  <c r="P9" i="1"/>
  <c r="P13" i="1"/>
  <c r="P17" i="1"/>
  <c r="P21" i="1"/>
  <c r="P25" i="1"/>
  <c r="P29" i="1"/>
  <c r="P33" i="1"/>
  <c r="P37" i="1"/>
  <c r="P41" i="1"/>
  <c r="P45" i="1"/>
  <c r="P49" i="1"/>
  <c r="P6" i="1"/>
  <c r="P10" i="1"/>
  <c r="P14" i="1"/>
  <c r="P18" i="1"/>
  <c r="P22" i="1"/>
  <c r="P26" i="1"/>
  <c r="P30" i="1"/>
  <c r="P34" i="1"/>
  <c r="P38" i="1"/>
  <c r="P42" i="1"/>
  <c r="P46" i="1"/>
  <c r="P50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4" i="1"/>
  <c r="P20" i="1"/>
  <c r="P36" i="1"/>
  <c r="P2" i="1"/>
  <c r="P8" i="1"/>
  <c r="P24" i="1"/>
  <c r="P40" i="1"/>
  <c r="P16" i="1"/>
  <c r="P48" i="1"/>
  <c r="P12" i="1"/>
  <c r="P28" i="1"/>
  <c r="P44" i="1"/>
  <c r="P32" i="1"/>
  <c r="K5" i="1"/>
  <c r="K9" i="1"/>
  <c r="K13" i="1"/>
  <c r="K17" i="1"/>
  <c r="K21" i="1"/>
  <c r="K25" i="1"/>
  <c r="K29" i="1"/>
  <c r="K33" i="1"/>
  <c r="K37" i="1"/>
  <c r="K41" i="1"/>
  <c r="K6" i="1"/>
  <c r="K10" i="1"/>
  <c r="K14" i="1"/>
  <c r="K18" i="1"/>
  <c r="K22" i="1"/>
  <c r="K26" i="1"/>
  <c r="K30" i="1"/>
  <c r="K34" i="1"/>
  <c r="K38" i="1"/>
  <c r="K42" i="1"/>
  <c r="K43" i="1"/>
  <c r="K4" i="1"/>
  <c r="K12" i="1"/>
  <c r="K20" i="1"/>
  <c r="K28" i="1"/>
  <c r="K36" i="1"/>
  <c r="K44" i="1"/>
  <c r="K48" i="1"/>
  <c r="K2" i="1"/>
  <c r="K16" i="1"/>
  <c r="K32" i="1"/>
  <c r="K46" i="1"/>
  <c r="K11" i="1"/>
  <c r="K27" i="1"/>
  <c r="K47" i="1"/>
  <c r="K7" i="1"/>
  <c r="K15" i="1"/>
  <c r="K23" i="1"/>
  <c r="K31" i="1"/>
  <c r="K39" i="1"/>
  <c r="K45" i="1"/>
  <c r="K49" i="1"/>
  <c r="K3" i="1"/>
  <c r="K8" i="1"/>
  <c r="K24" i="1"/>
  <c r="K40" i="1"/>
  <c r="K50" i="1"/>
  <c r="K19" i="1"/>
  <c r="K35" i="1"/>
  <c r="K51" i="1"/>
  <c r="M3" i="1"/>
  <c r="M7" i="1"/>
  <c r="M11" i="1"/>
  <c r="M4" i="1"/>
  <c r="M8" i="1"/>
  <c r="M12" i="1"/>
  <c r="M16" i="1"/>
  <c r="M20" i="1"/>
  <c r="M24" i="1"/>
  <c r="M28" i="1"/>
  <c r="M32" i="1"/>
  <c r="M36" i="1"/>
  <c r="M40" i="1"/>
  <c r="M44" i="1"/>
  <c r="M48" i="1"/>
  <c r="M2" i="1"/>
  <c r="M5" i="1"/>
  <c r="M9" i="1"/>
  <c r="M13" i="1"/>
  <c r="M17" i="1"/>
  <c r="M21" i="1"/>
  <c r="M25" i="1"/>
  <c r="M29" i="1"/>
  <c r="M33" i="1"/>
  <c r="M37" i="1"/>
  <c r="M41" i="1"/>
  <c r="M45" i="1"/>
  <c r="M49" i="1"/>
  <c r="M14" i="1"/>
  <c r="M22" i="1"/>
  <c r="M30" i="1"/>
  <c r="M38" i="1"/>
  <c r="M46" i="1"/>
  <c r="M15" i="1"/>
  <c r="M23" i="1"/>
  <c r="M31" i="1"/>
  <c r="M39" i="1"/>
  <c r="M47" i="1"/>
  <c r="M19" i="1"/>
  <c r="M35" i="1"/>
  <c r="M51" i="1"/>
  <c r="M6" i="1"/>
  <c r="M18" i="1"/>
  <c r="M26" i="1"/>
  <c r="M34" i="1"/>
  <c r="M42" i="1"/>
  <c r="M50" i="1"/>
  <c r="M10" i="1"/>
  <c r="M27" i="1"/>
  <c r="M43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4" i="1"/>
  <c r="O8" i="1"/>
  <c r="O12" i="1"/>
  <c r="O16" i="1"/>
  <c r="O20" i="1"/>
  <c r="O24" i="1"/>
  <c r="O28" i="1"/>
  <c r="O32" i="1"/>
  <c r="O36" i="1"/>
  <c r="O40" i="1"/>
  <c r="O44" i="1"/>
  <c r="O48" i="1"/>
  <c r="O2" i="1"/>
  <c r="O5" i="1"/>
  <c r="O9" i="1"/>
  <c r="O13" i="1"/>
  <c r="O17" i="1"/>
  <c r="O21" i="1"/>
  <c r="O25" i="1"/>
  <c r="O29" i="1"/>
  <c r="O33" i="1"/>
  <c r="O37" i="1"/>
  <c r="O41" i="1"/>
  <c r="O45" i="1"/>
  <c r="O49" i="1"/>
  <c r="O18" i="1"/>
  <c r="O34" i="1"/>
  <c r="O50" i="1"/>
  <c r="O6" i="1"/>
  <c r="O22" i="1"/>
  <c r="O38" i="1"/>
  <c r="O30" i="1"/>
  <c r="O10" i="1"/>
  <c r="O26" i="1"/>
  <c r="O42" i="1"/>
  <c r="O14" i="1"/>
  <c r="O46" i="1"/>
  <c r="L6" i="1"/>
  <c r="L10" i="1"/>
  <c r="L14" i="1"/>
  <c r="L18" i="1"/>
  <c r="L22" i="1"/>
  <c r="L26" i="1"/>
  <c r="L30" i="1"/>
  <c r="L34" i="1"/>
  <c r="L38" i="1"/>
  <c r="L42" i="1"/>
  <c r="L46" i="1"/>
  <c r="L5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12" i="1"/>
  <c r="L20" i="1"/>
  <c r="L28" i="1"/>
  <c r="L2" i="1"/>
  <c r="L5" i="1"/>
  <c r="L13" i="1"/>
  <c r="L21" i="1"/>
  <c r="L29" i="1"/>
  <c r="L37" i="1"/>
  <c r="L45" i="1"/>
  <c r="L17" i="1"/>
  <c r="L33" i="1"/>
  <c r="L49" i="1"/>
  <c r="L36" i="1"/>
  <c r="L8" i="1"/>
  <c r="L16" i="1"/>
  <c r="L24" i="1"/>
  <c r="L32" i="1"/>
  <c r="L40" i="1"/>
  <c r="L48" i="1"/>
  <c r="L9" i="1"/>
  <c r="L25" i="1"/>
  <c r="L41" i="1"/>
  <c r="L44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4" i="1"/>
  <c r="Q8" i="1"/>
  <c r="Q12" i="1"/>
  <c r="Q16" i="1"/>
  <c r="Q20" i="1"/>
  <c r="Q24" i="1"/>
  <c r="Q28" i="1"/>
  <c r="Q32" i="1"/>
  <c r="Q36" i="1"/>
  <c r="Q40" i="1"/>
  <c r="Q44" i="1"/>
  <c r="Q48" i="1"/>
  <c r="Q2" i="1"/>
  <c r="Q5" i="1"/>
  <c r="Q9" i="1"/>
  <c r="Q13" i="1"/>
  <c r="Q17" i="1"/>
  <c r="Q21" i="1"/>
  <c r="Q25" i="1"/>
  <c r="Q29" i="1"/>
  <c r="Q33" i="1"/>
  <c r="Q37" i="1"/>
  <c r="Q41" i="1"/>
  <c r="Q45" i="1"/>
  <c r="Q49" i="1"/>
  <c r="Q6" i="1"/>
  <c r="Q22" i="1"/>
  <c r="Q38" i="1"/>
  <c r="Q10" i="1"/>
  <c r="Q26" i="1"/>
  <c r="Q42" i="1"/>
  <c r="Q18" i="1"/>
  <c r="Q50" i="1"/>
  <c r="Q14" i="1"/>
  <c r="Q30" i="1"/>
  <c r="Q46" i="1"/>
  <c r="Q34" i="1"/>
  <c r="N5" i="1"/>
  <c r="N9" i="1"/>
  <c r="N13" i="1"/>
  <c r="N17" i="1"/>
  <c r="N21" i="1"/>
  <c r="N25" i="1"/>
  <c r="N29" i="1"/>
  <c r="N33" i="1"/>
  <c r="N37" i="1"/>
  <c r="N41" i="1"/>
  <c r="N45" i="1"/>
  <c r="N49" i="1"/>
  <c r="N6" i="1"/>
  <c r="N10" i="1"/>
  <c r="N14" i="1"/>
  <c r="N18" i="1"/>
  <c r="N22" i="1"/>
  <c r="N26" i="1"/>
  <c r="N30" i="1"/>
  <c r="N34" i="1"/>
  <c r="N38" i="1"/>
  <c r="N42" i="1"/>
  <c r="N46" i="1"/>
  <c r="N50" i="1"/>
  <c r="N3" i="1"/>
  <c r="N7" i="1"/>
  <c r="N11" i="1"/>
  <c r="N15" i="1"/>
  <c r="N19" i="1"/>
  <c r="N23" i="1"/>
  <c r="N27" i="1"/>
  <c r="N31" i="1"/>
  <c r="N35" i="1"/>
  <c r="N39" i="1"/>
  <c r="N43" i="1"/>
  <c r="N47" i="1"/>
  <c r="N51" i="1"/>
  <c r="N16" i="1"/>
  <c r="N32" i="1"/>
  <c r="N48" i="1"/>
  <c r="N4" i="1"/>
  <c r="N20" i="1"/>
  <c r="N36" i="1"/>
  <c r="N2" i="1"/>
  <c r="N12" i="1"/>
  <c r="N44" i="1"/>
  <c r="N8" i="1"/>
  <c r="N24" i="1"/>
  <c r="N40" i="1"/>
  <c r="N28" i="1"/>
</calcChain>
</file>

<file path=xl/sharedStrings.xml><?xml version="1.0" encoding="utf-8"?>
<sst xmlns="http://schemas.openxmlformats.org/spreadsheetml/2006/main" count="164" uniqueCount="70">
  <si>
    <t>School</t>
  </si>
  <si>
    <t>Type</t>
  </si>
  <si>
    <t>Median_SAT</t>
  </si>
  <si>
    <t>Acceptance_Rate_Perc</t>
  </si>
  <si>
    <t>Expenditures_per_Student</t>
  </si>
  <si>
    <t>Graduation_perc</t>
  </si>
  <si>
    <t>Amherst</t>
  </si>
  <si>
    <t>Lib Arts</t>
  </si>
  <si>
    <t>Barnard</t>
  </si>
  <si>
    <t>Bates</t>
  </si>
  <si>
    <t>Berkeley</t>
  </si>
  <si>
    <t>University</t>
  </si>
  <si>
    <t>Bowdoin</t>
  </si>
  <si>
    <t>Brown</t>
  </si>
  <si>
    <t>Bryn Mawr</t>
  </si>
  <si>
    <t>Cal Tech</t>
  </si>
  <si>
    <t>Carleton</t>
  </si>
  <si>
    <t>Carnegie Mellon</t>
  </si>
  <si>
    <t>Claremont McKenna</t>
  </si>
  <si>
    <t>Colby</t>
  </si>
  <si>
    <t>Colgate</t>
  </si>
  <si>
    <t>Columbia</t>
  </si>
  <si>
    <t>Cornell</t>
  </si>
  <si>
    <t>Davidson</t>
  </si>
  <si>
    <t>Duke</t>
  </si>
  <si>
    <t>Georgetown</t>
  </si>
  <si>
    <t>Grinnell</t>
  </si>
  <si>
    <t>Hamilton</t>
  </si>
  <si>
    <t>Harvard</t>
  </si>
  <si>
    <t>Haverford</t>
  </si>
  <si>
    <t>Johns Hopkins</t>
  </si>
  <si>
    <t>Middlebury</t>
  </si>
  <si>
    <t>MIT</t>
  </si>
  <si>
    <t>Mount Holyoke</t>
  </si>
  <si>
    <t>Northwestern</t>
  </si>
  <si>
    <t>Oberlin</t>
  </si>
  <si>
    <t>Occidental</t>
  </si>
  <si>
    <t>Pomona</t>
  </si>
  <si>
    <t>Princeton</t>
  </si>
  <si>
    <t>Rice</t>
  </si>
  <si>
    <t>Smith</t>
  </si>
  <si>
    <t>Stanford</t>
  </si>
  <si>
    <t>Swarthnore</t>
  </si>
  <si>
    <t>Syracuse</t>
  </si>
  <si>
    <t>U Michigan</t>
  </si>
  <si>
    <t>U of Chicago</t>
  </si>
  <si>
    <t>U of Rochester</t>
  </si>
  <si>
    <t>U Pennsylvania</t>
  </si>
  <si>
    <t>U Va</t>
  </si>
  <si>
    <t>UCLA</t>
  </si>
  <si>
    <t>UNC</t>
  </si>
  <si>
    <t>Vassar</t>
  </si>
  <si>
    <t>Washington U (MO)</t>
  </si>
  <si>
    <t>Washinton and Lee</t>
  </si>
  <si>
    <t>Wellesley</t>
  </si>
  <si>
    <t>Wesleyan (CT)</t>
  </si>
  <si>
    <t>Williams</t>
  </si>
  <si>
    <t>Yale</t>
  </si>
  <si>
    <t>Median_SAT_STD</t>
  </si>
  <si>
    <t>Acceptance_Rate_Perc_STD</t>
  </si>
  <si>
    <t>Expenditures_per_Student_STD</t>
  </si>
  <si>
    <t>Graduation_perc_STD</t>
  </si>
  <si>
    <t>etc…</t>
  </si>
  <si>
    <t>D1</t>
  </si>
  <si>
    <t>D2</t>
  </si>
  <si>
    <t>D3</t>
  </si>
  <si>
    <t>D4</t>
  </si>
  <si>
    <t>D5</t>
  </si>
  <si>
    <t>D6</t>
  </si>
  <si>
    <t>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</si>
</sst>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"/>
    <numFmt numFmtId="165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0" fontId="0" fillId="0" borderId="0" xfId="0" applyNumberFormat="1"/>
    <xf numFmtId="0" fontId="0" fillId="0" borderId="10" xfId="0" applyBorder="1"/>
    <xf numFmtId="0" fontId="0" fillId="0" borderId="0" xfId="0" applyBorder="1"/>
    <xf numFmtId="0" fontId="0" fillId="33" borderId="0" xfId="0" applyFill="1"/>
    <xf numFmtId="165" fontId="0" fillId="33" borderId="0" xfId="0" applyNumberFormat="1" applyFill="1"/>
    <xf numFmtId="164" fontId="0" fillId="33" borderId="0" xfId="0" applyNumberFormat="1" applyFill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workbookViewId="0">
      <selection activeCell="L5" sqref="L5"/>
    </sheetView>
  </sheetViews>
  <sheetFormatPr defaultRowHeight="15" x14ac:dyDescent="0.25"/>
  <cols>
    <col min="1" max="1" width="19.28515625" customWidth="1"/>
    <col min="2" max="2" width="13.5703125" customWidth="1"/>
    <col min="6" max="6" width="10.28515625" bestFit="1" customWidth="1"/>
    <col min="7" max="7" width="10.85546875" bestFit="1" customWidth="1"/>
    <col min="8" max="8" width="11" bestFit="1" customWidth="1"/>
    <col min="10" max="10" width="10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58</v>
      </c>
      <c r="E1" t="s">
        <v>3</v>
      </c>
      <c r="F1" t="s">
        <v>59</v>
      </c>
      <c r="G1" t="s">
        <v>4</v>
      </c>
      <c r="H1" t="s">
        <v>60</v>
      </c>
      <c r="I1" t="s">
        <v>5</v>
      </c>
      <c r="J1" t="s">
        <v>61</v>
      </c>
      <c r="K1" s="7" t="s">
        <v>63</v>
      </c>
      <c r="L1" s="7" t="s">
        <v>64</v>
      </c>
      <c r="M1" s="7" t="s">
        <v>65</v>
      </c>
      <c r="N1" s="7" t="s">
        <v>66</v>
      </c>
      <c r="O1" s="7" t="s">
        <v>67</v>
      </c>
      <c r="P1" s="7" t="s">
        <v>68</v>
      </c>
      <c r="Q1" s="7" t="s">
        <v>69</v>
      </c>
    </row>
    <row r="2" spans="1:18" x14ac:dyDescent="0.25">
      <c r="A2" t="s">
        <v>6</v>
      </c>
      <c r="B2" t="s">
        <v>7</v>
      </c>
      <c r="C2">
        <v>1315</v>
      </c>
      <c r="D2" s="4">
        <f>STANDARDIZE(C2,$C$52,$C$53)</f>
        <v>0.80123150319980829</v>
      </c>
      <c r="E2">
        <v>26</v>
      </c>
      <c r="F2" s="5">
        <f>STANDARDIZE(E2,$E$52,$E$53)</f>
        <v>-0.93992377696325946</v>
      </c>
      <c r="G2" s="1">
        <v>23972</v>
      </c>
      <c r="H2" s="6">
        <f>STANDARDIZE(G2,$G$52,$G$53)</f>
        <v>-0.39136590621279138</v>
      </c>
      <c r="I2">
        <v>93</v>
      </c>
      <c r="J2" s="5">
        <f>STANDARDIZE(I2,$I$52,$I$53)</f>
        <v>1.3072341540346384</v>
      </c>
      <c r="K2">
        <f>(($D$2-$D2)^2+($F$2-$F2)^2+($H$2-$H2)^2+($J$2-$J2)^2)^0.5</f>
        <v>0</v>
      </c>
      <c r="L2">
        <f>(($D$3-$D2)^2+($F$3-$F2)^2+($H$3-$H2)^2+($J$3-$J2)^2)^0.5</f>
        <v>0.49594010790828835</v>
      </c>
      <c r="M2">
        <f>(($D$4-$D2)^2+($F$4-$F2)^2+($H$4-$H2)^2+($J$4-$J2)^2)^0.5</f>
        <v>0.56096215310666153</v>
      </c>
      <c r="N2">
        <f>(($D$5-$D2)^2+($F$5-$F2)^2+($H$5-$H2)^2+($J$5-$J2)^2)^0.5</f>
        <v>0.70000023902902619</v>
      </c>
      <c r="O2">
        <f>(($D$6-$D2)^2+($F$6-$F2)^2+($H$6-$H2)^2+($J$6-$J2)^2)^0.5</f>
        <v>0.72690080881294628</v>
      </c>
      <c r="P2">
        <f>(($D$7-$D2)^2+($F$7-$F2)^2+($H$7-$H2)^2+($J$7-$J2)^2)^0.5</f>
        <v>0.79731481162113582</v>
      </c>
      <c r="Q2">
        <f>(($D$8-$D2)^2+($F$8-$F2)^2+($H$8-$H2)^2+($J$8-$J2)^2)^0.5</f>
        <v>0.834685583695849</v>
      </c>
      <c r="R2" t="s">
        <v>62</v>
      </c>
    </row>
    <row r="3" spans="1:18" x14ac:dyDescent="0.25">
      <c r="A3" t="s">
        <v>12</v>
      </c>
      <c r="B3" t="s">
        <v>7</v>
      </c>
      <c r="C3">
        <v>1300</v>
      </c>
      <c r="D3" s="4">
        <f>STANDARDIZE(C3,$C$52,$C$53)</f>
        <v>0.56162878095106217</v>
      </c>
      <c r="E3">
        <v>28</v>
      </c>
      <c r="F3" s="5">
        <f>STANDARDIZE(E3,$E$52,$E$53)</f>
        <v>-0.79794133331322037</v>
      </c>
      <c r="G3" s="1">
        <v>23132</v>
      </c>
      <c r="H3" s="6">
        <f>STANDARDIZE(G3,$G$52,$G$53)</f>
        <v>-0.43827339195404902</v>
      </c>
      <c r="I3">
        <v>90</v>
      </c>
      <c r="J3" s="5">
        <f>STANDARDIZE(I3,$I$52,$I$53)</f>
        <v>0.89957277543755798</v>
      </c>
      <c r="K3">
        <f>(($D$2-$D3)^2+($F$2-$F3)^2+($H$2-$H3)^2+($J$2-$J3)^2)^0.5</f>
        <v>0.49594010790828835</v>
      </c>
      <c r="L3">
        <f>(($D$3-$D3)^2+($F$3-$F3)^2+($H$3-$H3)^2+($J$3-$J3)^2)^0.5</f>
        <v>0</v>
      </c>
      <c r="M3">
        <f>(($D$4-$D3)^2+($F$4-$F3)^2+($H$4-$H3)^2+($J$4-$J3)^2)^0.5</f>
        <v>0.7661082277950354</v>
      </c>
      <c r="N3">
        <f>(($D$5-$D3)^2+($F$5-$F3)^2+($H$5-$H3)^2+($J$5-$J3)^2)^0.5</f>
        <v>0.3277492009211222</v>
      </c>
      <c r="O3">
        <f>(($D$6-$D3)^2+($F$6-$F3)^2+($H$6-$H3)^2+($J$6-$J3)^2)^0.5</f>
        <v>0.50602792866152069</v>
      </c>
      <c r="P3">
        <f>(($D$7-$D3)^2+($F$7-$F3)^2+($H$7-$H3)^2+($J$7-$J3)^2)^0.5</f>
        <v>0.71308659089486359</v>
      </c>
      <c r="Q3">
        <f>(($D$8-$D3)^2+($F$8-$F3)^2+($H$8-$H3)^2+($J$8-$J3)^2)^0.5</f>
        <v>0.53325738439628367</v>
      </c>
      <c r="R3" t="s">
        <v>62</v>
      </c>
    </row>
    <row r="4" spans="1:18" x14ac:dyDescent="0.25">
      <c r="A4" t="s">
        <v>56</v>
      </c>
      <c r="B4" t="s">
        <v>7</v>
      </c>
      <c r="C4">
        <v>1336</v>
      </c>
      <c r="D4" s="4">
        <f>STANDARDIZE(C4,$C$52,$C$53)</f>
        <v>1.1366753143480528</v>
      </c>
      <c r="E4">
        <v>32</v>
      </c>
      <c r="F4" s="5">
        <f>STANDARDIZE(E4,$E$52,$E$53)</f>
        <v>-0.51397644601314196</v>
      </c>
      <c r="G4" s="1">
        <v>21394</v>
      </c>
      <c r="H4" s="6">
        <f>STANDARDIZE(G4,$G$52,$G$53)</f>
        <v>-0.53532721364250824</v>
      </c>
      <c r="I4">
        <v>93</v>
      </c>
      <c r="J4" s="5">
        <f>STANDARDIZE(I4,$I$52,$I$53)</f>
        <v>1.3072341540346384</v>
      </c>
      <c r="K4">
        <f>(($D$2-$D4)^2+($F$2-$F4)^2+($H$2-$H4)^2+($J$2-$J4)^2)^0.5</f>
        <v>0.56096215310666153</v>
      </c>
      <c r="L4">
        <f>(($D$3-$D4)^2+($F$3-$F4)^2+($H$3-$H4)^2+($J$3-$J4)^2)^0.5</f>
        <v>0.7661082277950354</v>
      </c>
      <c r="M4">
        <f>(($D$4-$D4)^2+($F$4-$F4)^2+($H$4-$H4)^2+($J$4-$J4)^2)^0.5</f>
        <v>0</v>
      </c>
      <c r="N4">
        <f>(($D$5-$D4)^2+($F$5-$F4)^2+($H$5-$H4)^2+($J$5-$J4)^2)^0.5</f>
        <v>0.86580765110537372</v>
      </c>
      <c r="O4">
        <f>(($D$6-$D4)^2+($F$6-$F4)^2+($H$6-$H4)^2+($J$6-$J4)^2)^0.5</f>
        <v>1.1964298801210793</v>
      </c>
      <c r="P4">
        <f>(($D$7-$D4)^2+($F$7-$F4)^2+($H$7-$H4)^2+($J$7-$J4)^2)^0.5</f>
        <v>1.0442913022063425</v>
      </c>
      <c r="Q4">
        <f>(($D$8-$D4)^2+($F$8-$F4)^2+($H$8-$H4)^2+($J$8-$J4)^2)^0.5</f>
        <v>1.2699194828643217</v>
      </c>
    </row>
    <row r="5" spans="1:18" x14ac:dyDescent="0.25">
      <c r="A5" t="s">
        <v>42</v>
      </c>
      <c r="B5" t="s">
        <v>7</v>
      </c>
      <c r="C5">
        <v>1310</v>
      </c>
      <c r="D5" s="4">
        <f>STANDARDIZE(C5,$C$52,$C$53)</f>
        <v>0.72136392911689295</v>
      </c>
      <c r="E5">
        <v>28</v>
      </c>
      <c r="F5" s="5">
        <f>STANDARDIZE(E5,$E$52,$E$53)</f>
        <v>-0.79794133331322037</v>
      </c>
      <c r="G5" s="1">
        <v>24738</v>
      </c>
      <c r="H5" s="6">
        <f>STANDARDIZE(G5,$G$52,$G$53)</f>
        <v>-0.3485907465963588</v>
      </c>
      <c r="I5">
        <v>88</v>
      </c>
      <c r="J5" s="5">
        <f>STANDARDIZE(I5,$I$52,$I$53)</f>
        <v>0.62779852303950434</v>
      </c>
      <c r="K5">
        <f>(($D$2-$D5)^2+($F$2-$F5)^2+($H$2-$H5)^2+($J$2-$J5)^2)^0.5</f>
        <v>0.70000023902902619</v>
      </c>
      <c r="L5">
        <f>(($D$3-$D5)^2+($F$3-$F5)^2+($H$3-$H5)^2+($J$3-$J5)^2)^0.5</f>
        <v>0.3277492009211222</v>
      </c>
      <c r="M5">
        <f>(($D$4-$D5)^2+($F$4-$F5)^2+($H$4-$H5)^2+($J$4-$J5)^2)^0.5</f>
        <v>0.86580765110537372</v>
      </c>
      <c r="N5">
        <f>(($D$5-$D5)^2+($F$5-$F5)^2+($H$5-$H5)^2+($J$5-$J5)^2)^0.5</f>
        <v>0</v>
      </c>
      <c r="O5">
        <f>(($D$6-$D5)^2+($F$6-$F5)^2+($H$6-$H5)^2+($J$6-$J5)^2)^0.5</f>
        <v>0.65230025758495869</v>
      </c>
      <c r="P5">
        <f>(($D$7-$D5)^2+($F$7-$F5)^2+($H$7-$H5)^2+($J$7-$J5)^2)^0.5</f>
        <v>0.51729631643082652</v>
      </c>
      <c r="Q5">
        <f>(($D$8-$D5)^2+($F$8-$F5)^2+($H$8-$H5)^2+($J$8-$J5)^2)^0.5</f>
        <v>0.63813169294051852</v>
      </c>
      <c r="R5" t="s">
        <v>62</v>
      </c>
    </row>
    <row r="6" spans="1:18" x14ac:dyDescent="0.25">
      <c r="A6" t="s">
        <v>13</v>
      </c>
      <c r="B6" t="s">
        <v>11</v>
      </c>
      <c r="C6">
        <v>1281</v>
      </c>
      <c r="D6" s="4">
        <f>STANDARDIZE(C6,$C$52,$C$53)</f>
        <v>0.25813199943598375</v>
      </c>
      <c r="E6">
        <v>23</v>
      </c>
      <c r="F6" s="5">
        <f>STANDARDIZE(E6,$E$52,$E$53)</f>
        <v>-1.1528974424383183</v>
      </c>
      <c r="G6" s="1">
        <v>26621</v>
      </c>
      <c r="H6" s="6">
        <f>STANDARDIZE(G6,$G$52,$G$53)</f>
        <v>-0.24343979939303961</v>
      </c>
      <c r="I6">
        <v>90</v>
      </c>
      <c r="J6" s="5">
        <f>STANDARDIZE(I6,$I$52,$I$53)</f>
        <v>0.89957277543755798</v>
      </c>
      <c r="K6">
        <f>(($D$2-$D6)^2+($F$2-$F6)^2+($H$2-$H6)^2+($J$2-$J6)^2)^0.5</f>
        <v>0.72690080881294628</v>
      </c>
      <c r="L6">
        <f>(($D$3-$D6)^2+($F$3-$F6)^2+($H$3-$H6)^2+($J$3-$J6)^2)^0.5</f>
        <v>0.50602792866152069</v>
      </c>
      <c r="M6">
        <f>(($D$4-$D6)^2+($F$4-$F6)^2+($H$4-$H6)^2+($J$4-$J6)^2)^0.5</f>
        <v>1.1964298801210793</v>
      </c>
      <c r="N6">
        <f>(($D$5-$D6)^2+($F$5-$F6)^2+($H$5-$H6)^2+($J$5-$J6)^2)^0.5</f>
        <v>0.65230025758495869</v>
      </c>
      <c r="O6">
        <f>(($D$6-$D6)^2+($F$6-$F6)^2+($H$6-$H6)^2+($J$6-$J6)^2)^0.5</f>
        <v>0</v>
      </c>
      <c r="P6">
        <f>(($D$7-$D6)^2+($F$7-$F6)^2+($H$7-$H6)^2+($J$7-$J6)^2)^0.5</f>
        <v>0.79868639489911386</v>
      </c>
      <c r="Q6">
        <f>(($D$8-$D6)^2+($F$8-$F6)^2+($H$8-$H6)^2+($J$8-$J6)^2)^0.5</f>
        <v>0.15879162581568179</v>
      </c>
      <c r="R6" t="s">
        <v>62</v>
      </c>
    </row>
    <row r="7" spans="1:18" x14ac:dyDescent="0.25">
      <c r="A7" t="s">
        <v>39</v>
      </c>
      <c r="B7" t="s">
        <v>11</v>
      </c>
      <c r="C7">
        <v>1327</v>
      </c>
      <c r="D7" s="4">
        <f>STANDARDIZE(C7,$C$52,$C$53)</f>
        <v>0.99291368099880517</v>
      </c>
      <c r="E7">
        <v>23</v>
      </c>
      <c r="F7" s="5">
        <f>STANDARDIZE(E7,$E$52,$E$53)</f>
        <v>-1.1528974424383183</v>
      </c>
      <c r="G7" s="1">
        <v>29403</v>
      </c>
      <c r="H7" s="6">
        <f>STANDARDIZE(G7,$G$52,$G$53)</f>
        <v>-8.8086673997588738E-2</v>
      </c>
      <c r="I7">
        <v>88</v>
      </c>
      <c r="J7" s="5">
        <f>STANDARDIZE(I7,$I$52,$I$53)</f>
        <v>0.62779852303950434</v>
      </c>
      <c r="K7">
        <f>(($D$2-$D7)^2+($F$2-$F7)^2+($H$2-$H7)^2+($J$2-$J7)^2)^0.5</f>
        <v>0.79731481162113582</v>
      </c>
      <c r="L7">
        <f>(($D$3-$D7)^2+($F$3-$F7)^2+($H$3-$H7)^2+($J$3-$J7)^2)^0.5</f>
        <v>0.71308659089486359</v>
      </c>
      <c r="M7">
        <f>(($D$4-$D7)^2+($F$4-$F7)^2+($H$4-$H7)^2+($J$4-$J7)^2)^0.5</f>
        <v>1.0442913022063425</v>
      </c>
      <c r="N7">
        <f>(($D$5-$D7)^2+($F$5-$F7)^2+($H$5-$H7)^2+($J$5-$J7)^2)^0.5</f>
        <v>0.51729631643082652</v>
      </c>
      <c r="O7">
        <f>(($D$6-$D7)^2+($F$6-$F7)^2+($H$6-$H7)^2+($J$6-$J7)^2)^0.5</f>
        <v>0.79868639489911386</v>
      </c>
      <c r="P7">
        <f>(($D$7-$D7)^2+($F$7-$F7)^2+($H$7-$H7)^2+($J$7-$J7)^2)^0.5</f>
        <v>0</v>
      </c>
      <c r="Q7">
        <f>(($D$8-$D7)^2+($F$8-$F7)^2+($H$8-$H7)^2+($J$8-$J7)^2)^0.5</f>
        <v>0.8248694798698567</v>
      </c>
      <c r="R7" t="s">
        <v>62</v>
      </c>
    </row>
    <row r="8" spans="1:18" x14ac:dyDescent="0.25">
      <c r="A8" t="s">
        <v>25</v>
      </c>
      <c r="B8" t="s">
        <v>11</v>
      </c>
      <c r="C8">
        <v>1278</v>
      </c>
      <c r="D8" s="4">
        <f>STANDARDIZE(C8,$C$52,$C$53)</f>
        <v>0.21021145498623456</v>
      </c>
      <c r="E8">
        <v>23</v>
      </c>
      <c r="F8" s="5">
        <f>STANDARDIZE(E8,$E$52,$E$53)</f>
        <v>-1.1528974424383183</v>
      </c>
      <c r="G8" s="1">
        <v>25426</v>
      </c>
      <c r="H8" s="6">
        <f>STANDARDIZE(G8,$G$52,$G$53)</f>
        <v>-0.31017128208447159</v>
      </c>
      <c r="I8">
        <v>89</v>
      </c>
      <c r="J8" s="5">
        <f>STANDARDIZE(I8,$I$52,$I$53)</f>
        <v>0.76368564923853122</v>
      </c>
      <c r="K8">
        <f>(($D$2-$D8)^2+($F$2-$F8)^2+($H$2-$H8)^2+($J$2-$J8)^2)^0.5</f>
        <v>0.834685583695849</v>
      </c>
      <c r="L8">
        <f>(($D$3-$D8)^2+($F$3-$F8)^2+($H$3-$H8)^2+($J$3-$J8)^2)^0.5</f>
        <v>0.53325738439628367</v>
      </c>
      <c r="M8">
        <f>(($D$4-$D8)^2+($F$4-$F8)^2+($H$4-$H8)^2+($J$4-$J8)^2)^0.5</f>
        <v>1.2699194828643217</v>
      </c>
      <c r="N8">
        <f>(($D$5-$D8)^2+($F$5-$F8)^2+($H$5-$H8)^2+($J$5-$J8)^2)^0.5</f>
        <v>0.63813169294051852</v>
      </c>
      <c r="O8">
        <f>(($D$6-$D8)^2+($F$6-$F8)^2+($H$6-$H8)^2+($J$6-$J8)^2)^0.5</f>
        <v>0.15879162581568179</v>
      </c>
      <c r="P8">
        <f>(($D$7-$D8)^2+($F$7-$F8)^2+($H$7-$H8)^2+($J$7-$J8)^2)^0.5</f>
        <v>0.8248694798698567</v>
      </c>
      <c r="Q8">
        <f>(($D$8-$D8)^2+($F$8-$F8)^2+($H$8-$H8)^2+($J$8-$J8)^2)^0.5</f>
        <v>0</v>
      </c>
      <c r="R8" t="s">
        <v>62</v>
      </c>
    </row>
    <row r="9" spans="1:18" x14ac:dyDescent="0.25">
      <c r="A9" t="s">
        <v>31</v>
      </c>
      <c r="B9" t="s">
        <v>7</v>
      </c>
      <c r="C9">
        <v>1255</v>
      </c>
      <c r="D9" s="4">
        <f>STANDARDIZE(C9,$C$52,$C$53)</f>
        <v>-0.15717938579517612</v>
      </c>
      <c r="E9">
        <v>29</v>
      </c>
      <c r="F9" s="5">
        <f>STANDARDIZE(E9,$E$52,$E$53)</f>
        <v>-0.72695011148820077</v>
      </c>
      <c r="G9" s="1">
        <v>22246</v>
      </c>
      <c r="H9" s="6">
        <f>STANDARDIZE(G9,$G$52,$G$53)</f>
        <v>-0.48774962096208979</v>
      </c>
      <c r="I9">
        <v>92</v>
      </c>
      <c r="J9" s="5">
        <f>STANDARDIZE(I9,$I$52,$I$53)</f>
        <v>1.1713470278356115</v>
      </c>
      <c r="K9">
        <f>(($D$2-$D9)^2+($F$2-$F9)^2+($H$2-$H9)^2+($J$2-$J9)^2)^0.5</f>
        <v>0.99582345115263426</v>
      </c>
      <c r="L9">
        <f>(($D$3-$D9)^2+($F$3-$F9)^2+($H$3-$H9)^2+($J$3-$J9)^2)^0.5</f>
        <v>0.77332662934925123</v>
      </c>
      <c r="M9">
        <f>(($D$4-$D9)^2+($F$4-$F9)^2+($H$4-$H9)^2+($J$4-$J9)^2)^0.5</f>
        <v>1.3191462032923043</v>
      </c>
      <c r="N9">
        <f>(($D$5-$D9)^2+($F$5-$F9)^2+($H$5-$H9)^2+($J$5-$J9)^2)^0.5</f>
        <v>1.0448388771163317</v>
      </c>
      <c r="O9">
        <f>(($D$6-$D9)^2+($F$6-$F9)^2+($H$6-$H9)^2+($J$6-$J9)^2)^0.5</f>
        <v>0.69818565484244655</v>
      </c>
      <c r="P9">
        <f>(($D$7-$D9)^2+($F$7-$F9)^2+($H$7-$H9)^2+($J$7-$J9)^2)^0.5</f>
        <v>1.3997573501409262</v>
      </c>
      <c r="Q9">
        <f>(($D$8-$D9)^2+($F$8-$F9)^2+($H$8-$H9)^2+($J$8-$J9)^2)^0.5</f>
        <v>0.71702791066443639</v>
      </c>
      <c r="R9" t="s">
        <v>62</v>
      </c>
    </row>
    <row r="10" spans="1:18" x14ac:dyDescent="0.25">
      <c r="A10" t="s">
        <v>55</v>
      </c>
      <c r="B10" t="s">
        <v>7</v>
      </c>
      <c r="C10">
        <v>1290</v>
      </c>
      <c r="D10" s="4">
        <f>STANDARDIZE(C10,$C$52,$C$53)</f>
        <v>0.40189363278523144</v>
      </c>
      <c r="E10">
        <v>39</v>
      </c>
      <c r="F10" s="5">
        <f>STANDARDIZE(E10,$E$52,$E$53)</f>
        <v>-1.7037893238004843E-2</v>
      </c>
      <c r="G10" s="1">
        <v>17953</v>
      </c>
      <c r="H10" s="6">
        <f>STANDARDIZE(G10,$G$52,$G$53)</f>
        <v>-0.7274803784468743</v>
      </c>
      <c r="I10">
        <v>91</v>
      </c>
      <c r="J10" s="5">
        <f>STANDARDIZE(I10,$I$52,$I$53)</f>
        <v>1.0354599016365846</v>
      </c>
      <c r="K10">
        <f>(($D$2-$D10)^2+($F$2-$F10)^2+($H$2-$H10)^2+($J$2-$J10)^2)^0.5</f>
        <v>1.0945424943044972</v>
      </c>
      <c r="L10">
        <f>(($D$3-$D10)^2+($F$3-$F10)^2+($H$3-$H10)^2+($J$3-$J10)^2)^0.5</f>
        <v>0.85873831426329006</v>
      </c>
      <c r="M10">
        <f>(($D$4-$D10)^2+($F$4-$F10)^2+($H$4-$H10)^2+($J$4-$J10)^2)^0.5</f>
        <v>0.94743660885855052</v>
      </c>
      <c r="N10">
        <f>(($D$5-$D10)^2+($F$5-$F10)^2+($H$5-$H10)^2+($J$5-$J10)^2)^0.5</f>
        <v>1.0107505160439132</v>
      </c>
      <c r="O10">
        <f>(($D$6-$D10)^2+($F$6-$F10)^2+($H$6-$H10)^2+($J$6-$J10)^2)^0.5</f>
        <v>1.2504418882819723</v>
      </c>
      <c r="P10">
        <f>(($D$7-$D10)^2+($F$7-$F10)^2+($H$7-$H10)^2+($J$7-$J10)^2)^0.5</f>
        <v>1.4881175094020522</v>
      </c>
      <c r="Q10">
        <f>(($D$8-$D10)^2+($F$8-$F10)^2+($H$8-$H10)^2+($J$8-$J10)^2)^0.5</f>
        <v>1.2549609949989009</v>
      </c>
    </row>
    <row r="11" spans="1:18" x14ac:dyDescent="0.25">
      <c r="A11" t="s">
        <v>43</v>
      </c>
      <c r="B11" t="s">
        <v>11</v>
      </c>
      <c r="C11">
        <v>1350</v>
      </c>
      <c r="D11" s="4">
        <f>STANDARDIZE(C11,$C$52,$C$53)</f>
        <v>1.3603045217802159</v>
      </c>
      <c r="E11">
        <v>19</v>
      </c>
      <c r="F11" s="5">
        <f>STANDARDIZE(E11,$E$52,$E$53)</f>
        <v>-1.4368623297383967</v>
      </c>
      <c r="G11" s="1">
        <v>36850</v>
      </c>
      <c r="H11" s="6">
        <f>STANDARDIZE(G11,$G$52,$G$53)</f>
        <v>0.3277705239966322</v>
      </c>
      <c r="I11">
        <v>90</v>
      </c>
      <c r="J11" s="5">
        <f>STANDARDIZE(I11,$I$52,$I$53)</f>
        <v>0.89957277543755798</v>
      </c>
      <c r="K11">
        <f>(($D$2-$D11)^2+($F$2-$F11)^2+($H$2-$H11)^2+($J$2-$J11)^2)^0.5</f>
        <v>1.114834324100618</v>
      </c>
      <c r="L11">
        <f>(($D$3-$D11)^2+($F$3-$F11)^2+($H$3-$H11)^2+($J$3-$J11)^2)^0.5</f>
        <v>1.2778600313911503</v>
      </c>
      <c r="M11">
        <f>(($D$4-$D11)^2+($F$4-$F11)^2+($H$4-$H11)^2+($J$4-$J11)^2)^0.5</f>
        <v>1.3464226235152008</v>
      </c>
      <c r="N11">
        <f>(($D$5-$D11)^2+($F$5-$F11)^2+($H$5-$H11)^2+($J$5-$J11)^2)^0.5</f>
        <v>1.1609439836833579</v>
      </c>
      <c r="O11">
        <f>(($D$6-$D11)^2+($F$6-$F11)^2+($H$6-$H11)^2+($J$6-$J11)^2)^0.5</f>
        <v>1.2734604665151277</v>
      </c>
      <c r="P11">
        <f>(($D$7-$D11)^2+($F$7-$F11)^2+($H$7-$H11)^2+($J$7-$J11)^2)^0.5</f>
        <v>0.68000775032314431</v>
      </c>
      <c r="Q11">
        <f>(($D$8-$D11)^2+($F$8-$F11)^2+($H$8-$H11)^2+($J$8-$J11)^2)^0.5</f>
        <v>1.3523258403652509</v>
      </c>
      <c r="R11" t="s">
        <v>62</v>
      </c>
    </row>
    <row r="12" spans="1:18" x14ac:dyDescent="0.25">
      <c r="A12" t="s">
        <v>24</v>
      </c>
      <c r="B12" t="s">
        <v>11</v>
      </c>
      <c r="C12">
        <v>1310</v>
      </c>
      <c r="D12" s="4">
        <f>STANDARDIZE(C12,$C$52,$C$53)</f>
        <v>0.72136392911689295</v>
      </c>
      <c r="E12">
        <v>24</v>
      </c>
      <c r="F12" s="5">
        <f>STANDARDIZE(E12,$E$52,$E$53)</f>
        <v>-1.0819062206132988</v>
      </c>
      <c r="G12" s="1">
        <v>43454</v>
      </c>
      <c r="H12" s="6">
        <f>STANDARDIZE(G12,$G$52,$G$53)</f>
        <v>0.6965527095148053</v>
      </c>
      <c r="I12">
        <v>91</v>
      </c>
      <c r="J12" s="5">
        <f>STANDARDIZE(I12,$I$52,$I$53)</f>
        <v>1.0354599016365846</v>
      </c>
      <c r="K12">
        <f>(($D$2-$D12)^2+($F$2-$F12)^2+($H$2-$H12)^2+($J$2-$J12)^2)^0.5</f>
        <v>1.1331222363045823</v>
      </c>
      <c r="L12">
        <f>(($D$3-$D12)^2+($F$3-$F12)^2+($H$3-$H12)^2+($J$3-$J12)^2)^0.5</f>
        <v>1.1884641207964735</v>
      </c>
      <c r="M12">
        <f>(($D$4-$D12)^2+($F$4-$F12)^2+($H$4-$H12)^2+($J$4-$J12)^2)^0.5</f>
        <v>1.444443548541998</v>
      </c>
      <c r="N12">
        <f>(($D$5-$D12)^2+($F$5-$F12)^2+($H$5-$H12)^2+($J$5-$J12)^2)^0.5</f>
        <v>1.1572159265543347</v>
      </c>
      <c r="O12">
        <f>(($D$6-$D12)^2+($F$6-$F12)^2+($H$6-$H12)^2+($J$6-$J12)^2)^0.5</f>
        <v>1.0590914984653605</v>
      </c>
      <c r="P12">
        <f>(($D$7-$D12)^2+($F$7-$F12)^2+($H$7-$H12)^2+($J$7-$J12)^2)^0.5</f>
        <v>0.92769918781990912</v>
      </c>
      <c r="Q12">
        <f>(($D$8-$D12)^2+($F$8-$F12)^2+($H$8-$H12)^2+($J$8-$J12)^2)^0.5</f>
        <v>1.1634736975601143</v>
      </c>
      <c r="R12" t="s">
        <v>62</v>
      </c>
    </row>
    <row r="13" spans="1:18" x14ac:dyDescent="0.25">
      <c r="A13" t="s">
        <v>29</v>
      </c>
      <c r="B13" t="s">
        <v>7</v>
      </c>
      <c r="C13">
        <v>1285</v>
      </c>
      <c r="D13" s="4">
        <f>STANDARDIZE(C13,$C$52,$C$53)</f>
        <v>0.32202605870231604</v>
      </c>
      <c r="E13">
        <v>39</v>
      </c>
      <c r="F13" s="5">
        <f>STANDARDIZE(E13,$E$52,$E$53)</f>
        <v>-1.7037893238004843E-2</v>
      </c>
      <c r="G13" s="1">
        <v>17476</v>
      </c>
      <c r="H13" s="6">
        <f>STANDARDIZE(G13,$G$52,$G$53)</f>
        <v>-0.75411712927851704</v>
      </c>
      <c r="I13">
        <v>87</v>
      </c>
      <c r="J13" s="5">
        <f>STANDARDIZE(I13,$I$52,$I$53)</f>
        <v>0.49191139684047758</v>
      </c>
      <c r="K13">
        <f>(($D$2-$D13)^2+($F$2-$F13)^2+($H$2-$H13)^2+($J$2-$J13)^2)^0.5</f>
        <v>1.370290429306777</v>
      </c>
      <c r="L13">
        <f>(($D$3-$D13)^2+($F$3-$F13)^2+($H$3-$H13)^2+($J$3-$J13)^2)^0.5</f>
        <v>0.96600450994655052</v>
      </c>
      <c r="M13">
        <f>(($D$4-$D13)^2+($F$4-$F13)^2+($H$4-$H13)^2+($J$4-$J13)^2)^0.5</f>
        <v>1.2740571260901534</v>
      </c>
      <c r="N13">
        <f>(($D$5-$D13)^2+($F$5-$F13)^2+($H$5-$H13)^2+($J$5-$J13)^2)^0.5</f>
        <v>0.97580626949536531</v>
      </c>
      <c r="O13">
        <f>(($D$6-$D13)^2+($F$6-$F13)^2+($H$6-$H13)^2+($J$6-$J13)^2)^0.5</f>
        <v>1.3119597940400849</v>
      </c>
      <c r="P13">
        <f>(($D$7-$D13)^2+($F$7-$F13)^2+($H$7-$H13)^2+($J$7-$J13)^2)^0.5</f>
        <v>1.4840245940308829</v>
      </c>
      <c r="Q13">
        <f>(($D$8-$D13)^2+($F$8-$F13)^2+($H$8-$H13)^2+($J$8-$J13)^2)^0.5</f>
        <v>1.2544435342497817</v>
      </c>
      <c r="R13" t="s">
        <v>62</v>
      </c>
    </row>
    <row r="14" spans="1:18" x14ac:dyDescent="0.25">
      <c r="A14" t="s">
        <v>47</v>
      </c>
      <c r="B14" t="s">
        <v>11</v>
      </c>
      <c r="C14">
        <v>1280</v>
      </c>
      <c r="D14" s="4">
        <f>STANDARDIZE(C14,$C$52,$C$53)</f>
        <v>0.2421584846194007</v>
      </c>
      <c r="E14">
        <v>40</v>
      </c>
      <c r="F14" s="5">
        <f>STANDARDIZE(E14,$E$52,$E$53)</f>
        <v>5.3953328587014744E-2</v>
      </c>
      <c r="G14" s="1">
        <v>33970</v>
      </c>
      <c r="H14" s="6">
        <f>STANDARDIZE(G14,$G$52,$G$53)</f>
        <v>0.16694485859803462</v>
      </c>
      <c r="I14">
        <v>86</v>
      </c>
      <c r="J14" s="5">
        <f>STANDARDIZE(I14,$I$52,$I$53)</f>
        <v>0.35602427064145081</v>
      </c>
      <c r="K14">
        <f>(($D$2-$D14)^2+($F$2-$F14)^2+($H$2-$H14)^2+($J$2-$J14)^2)^0.5</f>
        <v>1.5864632026650132</v>
      </c>
      <c r="L14">
        <f>(($D$3-$D14)^2+($F$3-$F14)^2+($H$3-$H14)^2+($J$3-$J14)^2)^0.5</f>
        <v>1.2204588862717842</v>
      </c>
      <c r="M14">
        <f>(($D$4-$D14)^2+($F$4-$F14)^2+($H$4-$H14)^2+($J$4-$J14)^2)^0.5</f>
        <v>1.5876683826476772</v>
      </c>
      <c r="N14">
        <f>(($D$5-$D14)^2+($F$5-$F14)^2+($H$5-$H14)^2+($J$5-$J14)^2)^0.5</f>
        <v>1.1379809214129319</v>
      </c>
      <c r="O14">
        <f>(($D$6-$D14)^2+($F$6-$F14)^2+($H$6-$H14)^2+($J$6-$J14)^2)^0.5</f>
        <v>1.3858587522834249</v>
      </c>
      <c r="P14">
        <f>(($D$7-$D14)^2+($F$7-$F14)^2+($H$7-$H14)^2+($J$7-$J14)^2)^0.5</f>
        <v>1.4693619279468595</v>
      </c>
      <c r="Q14">
        <f>(($D$8-$D14)^2+($F$8-$F14)^2+($H$8-$H14)^2+($J$8-$J14)^2)^0.5</f>
        <v>1.3606384558457345</v>
      </c>
      <c r="R14" t="s">
        <v>62</v>
      </c>
    </row>
    <row r="15" spans="1:18" x14ac:dyDescent="0.25">
      <c r="A15" t="s">
        <v>21</v>
      </c>
      <c r="B15" t="s">
        <v>11</v>
      </c>
      <c r="C15">
        <v>1268</v>
      </c>
      <c r="D15" s="4">
        <f>STANDARDIZE(C15,$C$52,$C$53)</f>
        <v>5.047630682040382E-2</v>
      </c>
      <c r="E15">
        <v>28</v>
      </c>
      <c r="F15" s="5">
        <f>STANDARDIZE(E15,$E$52,$E$53)</f>
        <v>-0.79794133331322037</v>
      </c>
      <c r="G15" s="1">
        <v>50466</v>
      </c>
      <c r="H15" s="6">
        <f>STANDARDIZE(G15,$G$52,$G$53)</f>
        <v>1.0881185309644463</v>
      </c>
      <c r="I15">
        <v>90</v>
      </c>
      <c r="J15" s="5">
        <f>STANDARDIZE(I15,$I$52,$I$53)</f>
        <v>0.89957277543755798</v>
      </c>
      <c r="K15">
        <f>(($D$2-$D15)^2+($F$2-$F15)^2+($H$2-$H15)^2+($J$2-$J15)^2)^0.5</f>
        <v>1.7143087174266003</v>
      </c>
      <c r="L15">
        <f>(($D$3-$D15)^2+($F$3-$F15)^2+($H$3-$H15)^2+($J$3-$J15)^2)^0.5</f>
        <v>1.6097046791758776</v>
      </c>
      <c r="M15">
        <f>(($D$4-$D15)^2+($F$4-$F15)^2+($H$4-$H15)^2+($J$4-$J15)^2)^0.5</f>
        <v>2.0154970172281321</v>
      </c>
      <c r="N15">
        <f>(($D$5-$D15)^2+($F$5-$F15)^2+($H$5-$H15)^2+($J$5-$J15)^2)^0.5</f>
        <v>1.6087526205872822</v>
      </c>
      <c r="O15">
        <f>(($D$6-$D15)^2+($F$6-$F15)^2+($H$6-$H15)^2+($J$6-$J15)^2)^0.5</f>
        <v>1.3936148367555867</v>
      </c>
      <c r="P15">
        <f>(($D$7-$D15)^2+($F$7-$F15)^2+($H$7-$H15)^2+($J$7-$J15)^2)^0.5</f>
        <v>1.5721011329109245</v>
      </c>
      <c r="Q15">
        <f>(($D$8-$D15)^2+($F$8-$F15)^2+($H$8-$H15)^2+($J$8-$J15)^2)^0.5</f>
        <v>1.4578027539100742</v>
      </c>
      <c r="R15" t="s">
        <v>62</v>
      </c>
    </row>
    <row r="16" spans="1:18" x14ac:dyDescent="0.25">
      <c r="A16" t="s">
        <v>22</v>
      </c>
      <c r="B16" t="s">
        <v>11</v>
      </c>
      <c r="C16">
        <v>1280</v>
      </c>
      <c r="D16" s="4">
        <f>STANDARDIZE(C16,$C$52,$C$53)</f>
        <v>0.2421584846194007</v>
      </c>
      <c r="E16">
        <v>29</v>
      </c>
      <c r="F16" s="5">
        <f>STANDARDIZE(E16,$E$52,$E$53)</f>
        <v>-0.72695011148820077</v>
      </c>
      <c r="G16" s="1">
        <v>40850</v>
      </c>
      <c r="H16" s="6">
        <f>STANDARDIZE(G16,$G$52,$G$53)</f>
        <v>0.55113950371690668</v>
      </c>
      <c r="I16">
        <v>83</v>
      </c>
      <c r="J16" s="5">
        <f>STANDARDIZE(I16,$I$52,$I$53)</f>
        <v>-5.1637107955629563E-2</v>
      </c>
      <c r="K16">
        <f>(($D$2-$D16)^2+($F$2-$F16)^2+($H$2-$H16)^2+($J$2-$J16)^2)^0.5</f>
        <v>1.758626730349639</v>
      </c>
      <c r="L16">
        <f>(($D$3-$D16)^2+($F$3-$F16)^2+($H$3-$H16)^2+($J$3-$J16)^2)^0.5</f>
        <v>1.4109709933940229</v>
      </c>
      <c r="M16">
        <f>(($D$4-$D16)^2+($F$4-$F16)^2+($H$4-$H16)^2+($J$4-$J16)^2)^0.5</f>
        <v>1.9678564925945303</v>
      </c>
      <c r="N16">
        <f>(($D$5-$D16)^2+($F$5-$F16)^2+($H$5-$H16)^2+($J$5-$J16)^2)^0.5</f>
        <v>1.2271205774522631</v>
      </c>
      <c r="O16">
        <f>(($D$6-$D16)^2+($F$6-$F16)^2+($H$6-$H16)^2+($J$6-$J16)^2)^0.5</f>
        <v>1.3106650194136922</v>
      </c>
      <c r="P16">
        <f>(($D$7-$D16)^2+($F$7-$F16)^2+($H$7-$H16)^2+($J$7-$J16)^2)^0.5</f>
        <v>1.2709474326562238</v>
      </c>
      <c r="Q16">
        <f>(($D$8-$D16)^2+($F$8-$F16)^2+($H$8-$H16)^2+($J$8-$J16)^2)^0.5</f>
        <v>1.2605789184269216</v>
      </c>
      <c r="R16" t="s">
        <v>62</v>
      </c>
    </row>
    <row r="17" spans="1:18" x14ac:dyDescent="0.25">
      <c r="A17" t="s">
        <v>9</v>
      </c>
      <c r="B17" t="s">
        <v>7</v>
      </c>
      <c r="C17">
        <v>1240</v>
      </c>
      <c r="D17" s="4">
        <f>STANDARDIZE(C17,$C$52,$C$53)</f>
        <v>-0.39678210804392222</v>
      </c>
      <c r="E17">
        <v>40</v>
      </c>
      <c r="F17" s="5">
        <f>STANDARDIZE(E17,$E$52,$E$53)</f>
        <v>5.3953328587014744E-2</v>
      </c>
      <c r="G17" s="1">
        <v>15798</v>
      </c>
      <c r="H17" s="6">
        <f>STANDARDIZE(G17,$G$52,$G$53)</f>
        <v>-0.84782041627117222</v>
      </c>
      <c r="I17">
        <v>88</v>
      </c>
      <c r="J17" s="5">
        <f>STANDARDIZE(I17,$I$52,$I$53)</f>
        <v>0.62779852303950434</v>
      </c>
      <c r="K17">
        <f>(($D$2-$D17)^2+($F$2-$F17)^2+($H$2-$H17)^2+($J$2-$J17)^2)^0.5</f>
        <v>1.7586960539219469</v>
      </c>
      <c r="L17">
        <f>(($D$3-$D17)^2+($F$3-$F17)^2+($H$3-$H17)^2+($J$3-$J17)^2)^0.5</f>
        <v>1.3732683483251928</v>
      </c>
      <c r="M17">
        <f>(($D$4-$D17)^2+($F$4-$F17)^2+($H$4-$H17)^2+($J$4-$J17)^2)^0.5</f>
        <v>1.7981436743267485</v>
      </c>
      <c r="N17">
        <f>(($D$5-$D17)^2+($F$5-$F17)^2+($H$5-$H17)^2+($J$5-$J17)^2)^0.5</f>
        <v>1.4917122170432788</v>
      </c>
      <c r="O17">
        <f>(($D$6-$D17)^2+($F$6-$F17)^2+($H$6-$H17)^2+($J$6-$J17)^2)^0.5</f>
        <v>1.5246437111748947</v>
      </c>
      <c r="P17">
        <f>(($D$7-$D17)^2+($F$7-$F17)^2+($H$7-$H17)^2+($J$7-$J17)^2)^0.5</f>
        <v>1.9912153396246608</v>
      </c>
      <c r="Q17">
        <f>(($D$8-$D17)^2+($F$8-$F17)^2+($H$8-$H17)^2+($J$8-$J17)^2)^0.5</f>
        <v>1.4602951316918185</v>
      </c>
      <c r="R17" t="s">
        <v>62</v>
      </c>
    </row>
    <row r="18" spans="1:18" x14ac:dyDescent="0.25">
      <c r="A18" t="s">
        <v>38</v>
      </c>
      <c r="B18" t="s">
        <v>11</v>
      </c>
      <c r="C18">
        <v>1340</v>
      </c>
      <c r="D18" s="4">
        <f>STANDARDIZE(C18,$C$52,$C$53)</f>
        <v>1.2005693736143852</v>
      </c>
      <c r="E18">
        <v>16</v>
      </c>
      <c r="F18" s="5">
        <f>STANDARDIZE(E18,$E$52,$E$53)</f>
        <v>-1.6498359952134554</v>
      </c>
      <c r="G18" s="1">
        <v>52935</v>
      </c>
      <c r="H18" s="6">
        <f>STANDARDIZE(G18,$G$52,$G$53)</f>
        <v>1.2259930336967859</v>
      </c>
      <c r="I18">
        <v>93</v>
      </c>
      <c r="J18" s="5">
        <f>STANDARDIZE(I18,$I$52,$I$53)</f>
        <v>1.3072341540346384</v>
      </c>
      <c r="K18">
        <f>(($D$2-$D18)^2+($F$2-$F18)^2+($H$2-$H18)^2+($J$2-$J18)^2)^0.5</f>
        <v>1.8108826667881039</v>
      </c>
      <c r="L18">
        <f>(($D$3-$D18)^2+($F$3-$F18)^2+($H$3-$H18)^2+($J$3-$J18)^2)^0.5</f>
        <v>2.017409262166542</v>
      </c>
      <c r="M18">
        <f>(($D$4-$D18)^2+($F$4-$F18)^2+($H$4-$H18)^2+($J$4-$J18)^2)^0.5</f>
        <v>2.0967852489004257</v>
      </c>
      <c r="N18">
        <f>(($D$5-$D18)^2+($F$5-$F18)^2+($H$5-$H18)^2+($J$5-$J18)^2)^0.5</f>
        <v>1.9739070978235429</v>
      </c>
      <c r="O18">
        <f>(($D$6-$D18)^2+($F$6-$F18)^2+($H$6-$H18)^2+($J$6-$J18)^2)^0.5</f>
        <v>1.8602571811565709</v>
      </c>
      <c r="P18">
        <f>(($D$7-$D18)^2+($F$7-$F18)^2+($H$7-$H18)^2+($J$7-$J18)^2)^0.5</f>
        <v>1.5743274966631922</v>
      </c>
      <c r="Q18">
        <f>(($D$8-$D18)^2+($F$8-$F18)^2+($H$8-$H18)^2+($J$8-$J18)^2)^0.5</f>
        <v>1.9705335608330838</v>
      </c>
      <c r="R18" t="s">
        <v>62</v>
      </c>
    </row>
    <row r="19" spans="1:18" x14ac:dyDescent="0.25">
      <c r="A19" t="s">
        <v>23</v>
      </c>
      <c r="B19" t="s">
        <v>7</v>
      </c>
      <c r="C19">
        <v>1230</v>
      </c>
      <c r="D19" s="4">
        <f>STANDARDIZE(C19,$C$52,$C$53)</f>
        <v>-0.55651725620975301</v>
      </c>
      <c r="E19">
        <v>40</v>
      </c>
      <c r="F19" s="5">
        <f>STANDARDIZE(E19,$E$52,$E$53)</f>
        <v>5.3953328587014744E-2</v>
      </c>
      <c r="G19" s="1">
        <v>15948</v>
      </c>
      <c r="H19" s="6">
        <f>STANDARDIZE(G19,$G$52,$G$53)</f>
        <v>-0.83944407953166189</v>
      </c>
      <c r="I19">
        <v>89</v>
      </c>
      <c r="J19" s="5">
        <f>STANDARDIZE(I19,$I$52,$I$53)</f>
        <v>0.76368564923853122</v>
      </c>
      <c r="K19">
        <f>(($D$2-$D19)^2+($F$2-$F19)^2+($H$2-$H19)^2+($J$2-$J19)^2)^0.5</f>
        <v>1.8241415573047102</v>
      </c>
      <c r="L19">
        <f>(($D$3-$D19)^2+($F$3-$F19)^2+($H$3-$H19)^2+($J$3-$J19)^2)^0.5</f>
        <v>1.4681206718218622</v>
      </c>
      <c r="M19">
        <f>(($D$4-$D19)^2+($F$4-$F19)^2+($H$4-$H19)^2+($J$4-$J19)^2)^0.5</f>
        <v>1.8913956104035612</v>
      </c>
      <c r="N19">
        <f>(($D$5-$D19)^2+($F$5-$F19)^2+($H$5-$H19)^2+($J$5-$J19)^2)^0.5</f>
        <v>1.6180565949021299</v>
      </c>
      <c r="O19">
        <f>(($D$6-$D19)^2+($F$6-$F19)^2+($H$6-$H19)^2+($J$6-$J19)^2)^0.5</f>
        <v>1.5791860581510913</v>
      </c>
      <c r="P19">
        <f>(($D$7-$D19)^2+($F$7-$F19)^2+($H$7-$H19)^2+($J$7-$J19)^2)^0.5</f>
        <v>2.1071849170447656</v>
      </c>
      <c r="Q19">
        <f>(($D$8-$D19)^2+($F$8-$F19)^2+($H$8-$H19)^2+($J$8-$J19)^2)^0.5</f>
        <v>1.5246282806685292</v>
      </c>
      <c r="R19" t="s">
        <v>62</v>
      </c>
    </row>
    <row r="20" spans="1:18" x14ac:dyDescent="0.25">
      <c r="A20" t="s">
        <v>48</v>
      </c>
      <c r="B20" t="s">
        <v>11</v>
      </c>
      <c r="C20">
        <v>1218</v>
      </c>
      <c r="D20" s="4">
        <f>STANDARDIZE(C20,$C$52,$C$53)</f>
        <v>-0.74819943400874989</v>
      </c>
      <c r="E20">
        <v>36</v>
      </c>
      <c r="F20" s="5">
        <f>STANDARDIZE(E20,$E$52,$E$53)</f>
        <v>-0.23001155871306361</v>
      </c>
      <c r="G20" s="1">
        <v>21301</v>
      </c>
      <c r="H20" s="6">
        <f>STANDARDIZE(G20,$G$52,$G$53)</f>
        <v>-0.54052054242100467</v>
      </c>
      <c r="I20">
        <v>88</v>
      </c>
      <c r="J20" s="5">
        <f>STANDARDIZE(I20,$I$52,$I$53)</f>
        <v>0.62779852303950434</v>
      </c>
      <c r="K20">
        <f>(($D$2-$D20)^2+($F$2-$F20)^2+($H$2-$H20)^2+($J$2-$J20)^2)^0.5</f>
        <v>1.8408127196887969</v>
      </c>
      <c r="L20">
        <f>(($D$3-$D20)^2+($F$3-$F20)^2+($H$3-$H20)^2+($J$3-$J20)^2)^0.5</f>
        <v>1.4568836280318775</v>
      </c>
      <c r="M20">
        <f>(($D$4-$D20)^2+($F$4-$F20)^2+($H$4-$H20)^2+($J$4-$J20)^2)^0.5</f>
        <v>2.023622648010746</v>
      </c>
      <c r="N20">
        <f>(($D$5-$D20)^2+($F$5-$F20)^2+($H$5-$H20)^2+($J$5-$J20)^2)^0.5</f>
        <v>1.5871350773150421</v>
      </c>
      <c r="O20">
        <f>(($D$6-$D20)^2+($F$6-$F20)^2+($H$6-$H20)^2+($J$6-$J20)^2)^0.5</f>
        <v>1.4235657766548218</v>
      </c>
      <c r="P20">
        <f>(($D$7-$D20)^2+($F$7-$F20)^2+($H$7-$H20)^2+($J$7-$J20)^2)^0.5</f>
        <v>2.0218530210990195</v>
      </c>
      <c r="Q20">
        <f>(($D$8-$D20)^2+($F$8-$F20)^2+($H$8-$H20)^2+($J$8-$J20)^2)^0.5</f>
        <v>1.3571278050823803</v>
      </c>
      <c r="R20" t="s">
        <v>62</v>
      </c>
    </row>
    <row r="21" spans="1:18" x14ac:dyDescent="0.25">
      <c r="A21" t="s">
        <v>20</v>
      </c>
      <c r="B21" t="s">
        <v>7</v>
      </c>
      <c r="C21">
        <v>1258</v>
      </c>
      <c r="D21" s="4">
        <f>STANDARDIZE(C21,$C$52,$C$53)</f>
        <v>-0.10925884134542692</v>
      </c>
      <c r="E21">
        <v>42</v>
      </c>
      <c r="F21" s="5">
        <f>STANDARDIZE(E21,$E$52,$E$53)</f>
        <v>0.19593577223705391</v>
      </c>
      <c r="G21" s="1">
        <v>15768</v>
      </c>
      <c r="H21" s="6">
        <f>STANDARDIZE(G21,$G$52,$G$53)</f>
        <v>-0.84949568361907424</v>
      </c>
      <c r="I21">
        <v>85</v>
      </c>
      <c r="J21" s="5">
        <f>STANDARDIZE(I21,$I$52,$I$53)</f>
        <v>0.22013714444242402</v>
      </c>
      <c r="K21">
        <f>(($D$2-$D21)^2+($F$2-$F21)^2+($H$2-$H21)^2+($J$2-$J21)^2)^0.5</f>
        <v>1.8737215332674986</v>
      </c>
      <c r="L21">
        <f>(($D$3-$D21)^2+($F$3-$F21)^2+($H$3-$H21)^2+($J$3-$J21)^2)^0.5</f>
        <v>1.4382692559168533</v>
      </c>
      <c r="M21">
        <f>(($D$4-$D21)^2+($F$4-$F21)^2+($H$4-$H21)^2+($J$4-$J21)^2)^0.5</f>
        <v>1.8266934646339241</v>
      </c>
      <c r="N21">
        <f>(($D$5-$D21)^2+($F$5-$F21)^2+($H$5-$H21)^2+($J$5-$J21)^2)^0.5</f>
        <v>1.4473491089854214</v>
      </c>
      <c r="O21">
        <f>(($D$6-$D21)^2+($F$6-$F21)^2+($H$6-$H21)^2+($J$6-$J21)^2)^0.5</f>
        <v>1.6683115963069748</v>
      </c>
      <c r="P21">
        <f>(($D$7-$D21)^2+($F$7-$F21)^2+($H$7-$H21)^2+($J$7-$J21)^2)^0.5</f>
        <v>1.9442393858665112</v>
      </c>
      <c r="Q21">
        <f>(($D$8-$D21)^2+($F$8-$F21)^2+($H$8-$H21)^2+($J$8-$J21)^2)^0.5</f>
        <v>1.5835807836692384</v>
      </c>
      <c r="R21" t="s">
        <v>62</v>
      </c>
    </row>
    <row r="22" spans="1:18" x14ac:dyDescent="0.25">
      <c r="A22" t="s">
        <v>28</v>
      </c>
      <c r="B22" t="s">
        <v>11</v>
      </c>
      <c r="C22">
        <v>1370</v>
      </c>
      <c r="D22" s="4">
        <f>STANDARDIZE(C22,$C$52,$C$53)</f>
        <v>1.6797748181118772</v>
      </c>
      <c r="E22">
        <v>17</v>
      </c>
      <c r="F22" s="5">
        <f>STANDARDIZE(E22,$E$52,$E$53)</f>
        <v>-1.5788447733884359</v>
      </c>
      <c r="G22" s="1">
        <v>51609</v>
      </c>
      <c r="H22" s="6">
        <f>STANDARDIZE(G22,$G$52,$G$53)</f>
        <v>1.1519462169195149</v>
      </c>
      <c r="I22">
        <v>90</v>
      </c>
      <c r="J22" s="5">
        <f>STANDARDIZE(I22,$I$52,$I$53)</f>
        <v>0.89957277543755798</v>
      </c>
      <c r="K22">
        <f>(($D$2-$D22)^2+($F$2-$F22)^2+($H$2-$H22)^2+($J$2-$J22)^2)^0.5</f>
        <v>1.9308180921196192</v>
      </c>
      <c r="L22">
        <f>(($D$3-$D22)^2+($F$3-$F22)^2+($H$3-$H22)^2+($J$3-$J22)^2)^0.5</f>
        <v>2.0949604167109532</v>
      </c>
      <c r="M22">
        <f>(($D$4-$D22)^2+($F$4-$F22)^2+($H$4-$H22)^2+($J$4-$J22)^2)^0.5</f>
        <v>2.1076007816272462</v>
      </c>
      <c r="N22">
        <f>(($D$5-$D22)^2+($F$5-$F22)^2+($H$5-$H22)^2+($J$5-$J22)^2)^0.5</f>
        <v>1.9631184472694001</v>
      </c>
      <c r="O22">
        <f>(($D$6-$D22)^2+($F$6-$F22)^2+($H$6-$H22)^2+($J$6-$J22)^2)^0.5</f>
        <v>2.0370570849038296</v>
      </c>
      <c r="P22">
        <f>(($D$7-$D22)^2+($F$7-$F22)^2+($H$7-$H22)^2+($J$7-$J22)^2)^0.5</f>
        <v>1.5049093544936658</v>
      </c>
      <c r="Q22">
        <f>(($D$8-$D22)^2+($F$8-$F22)^2+($H$8-$H22)^2+($J$8-$J22)^2)^0.5</f>
        <v>2.1206839696062638</v>
      </c>
      <c r="R22" t="s">
        <v>62</v>
      </c>
    </row>
    <row r="23" spans="1:18" x14ac:dyDescent="0.25">
      <c r="A23" t="s">
        <v>37</v>
      </c>
      <c r="B23" t="s">
        <v>7</v>
      </c>
      <c r="C23">
        <v>1320</v>
      </c>
      <c r="D23" s="4">
        <f>STANDARDIZE(C23,$C$52,$C$53)</f>
        <v>0.88109907728272363</v>
      </c>
      <c r="E23">
        <v>37</v>
      </c>
      <c r="F23" s="5">
        <f>STANDARDIZE(E23,$E$52,$E$53)</f>
        <v>-0.15902033688804401</v>
      </c>
      <c r="G23" s="1">
        <v>24001</v>
      </c>
      <c r="H23" s="6">
        <f>STANDARDIZE(G23,$G$52,$G$53)</f>
        <v>-0.38974648110981935</v>
      </c>
      <c r="I23">
        <v>80</v>
      </c>
      <c r="J23" s="5">
        <f>STANDARDIZE(I23,$I$52,$I$53)</f>
        <v>-0.45929848655270994</v>
      </c>
      <c r="K23">
        <f>(($D$2-$D23)^2+($F$2-$F23)^2+($H$2-$H23)^2+($J$2-$J23)^2)^0.5</f>
        <v>1.9330879971975847</v>
      </c>
      <c r="L23">
        <f>(($D$3-$D23)^2+($F$3-$F23)^2+($H$3-$H23)^2+($J$3-$J23)^2)^0.5</f>
        <v>1.5359580976219003</v>
      </c>
      <c r="M23">
        <f>(($D$4-$D23)^2+($F$4-$F23)^2+($H$4-$H23)^2+($J$4-$J23)^2)^0.5</f>
        <v>1.8256901085077295</v>
      </c>
      <c r="N23">
        <f>(($D$5-$D23)^2+($F$5-$F23)^2+($H$5-$H23)^2+($J$5-$J23)^2)^0.5</f>
        <v>1.2716953487294735</v>
      </c>
      <c r="O23">
        <f>(($D$6-$D23)^2+($F$6-$F23)^2+($H$6-$H23)^2+($J$6-$J23)^2)^0.5</f>
        <v>1.8010598082228961</v>
      </c>
      <c r="P23">
        <f>(($D$7-$D23)^2+($F$7-$F23)^2+($H$7-$H23)^2+($J$7-$J23)^2)^0.5</f>
        <v>1.5076713017208023</v>
      </c>
      <c r="Q23">
        <f>(($D$8-$D23)^2+($F$8-$F23)^2+($H$8-$H23)^2+($J$8-$J23)^2)^0.5</f>
        <v>1.7146149163542816</v>
      </c>
      <c r="R23" t="s">
        <v>62</v>
      </c>
    </row>
    <row r="24" spans="1:18" x14ac:dyDescent="0.25">
      <c r="A24" t="s">
        <v>51</v>
      </c>
      <c r="B24" t="s">
        <v>7</v>
      </c>
      <c r="C24">
        <v>1287</v>
      </c>
      <c r="D24" s="4">
        <f>STANDARDIZE(C24,$C$52,$C$53)</f>
        <v>0.35397308833548219</v>
      </c>
      <c r="E24">
        <v>47</v>
      </c>
      <c r="F24" s="5">
        <f>STANDARDIZE(E24,$E$52,$E$53)</f>
        <v>0.55089188136215184</v>
      </c>
      <c r="G24" s="1">
        <v>18161</v>
      </c>
      <c r="H24" s="6">
        <f>STANDARDIZE(G24,$G$52,$G$53)</f>
        <v>-0.71586519150142003</v>
      </c>
      <c r="I24">
        <v>84</v>
      </c>
      <c r="J24" s="5">
        <f>STANDARDIZE(I24,$I$52,$I$53)</f>
        <v>8.4250018243397229E-2</v>
      </c>
      <c r="K24">
        <f>(($D$2-$D24)^2+($F$2-$F24)^2+($H$2-$H24)^2+($J$2-$J24)^2)^0.5</f>
        <v>2.0058817012289283</v>
      </c>
      <c r="L24">
        <f>(($D$3-$D24)^2+($F$3-$F24)^2+($H$3-$H24)^2+($J$3-$J24)^2)^0.5</f>
        <v>1.6137782788418584</v>
      </c>
      <c r="M24">
        <f>(($D$4-$D24)^2+($F$4-$F24)^2+($H$4-$H24)^2+($J$4-$J24)^2)^0.5</f>
        <v>1.8096550740675756</v>
      </c>
      <c r="N24">
        <f>(($D$5-$D24)^2+($F$5-$F24)^2+($H$5-$H24)^2+($J$5-$J24)^2)^0.5</f>
        <v>1.5442352689431669</v>
      </c>
      <c r="O24">
        <f>(($D$6-$D24)^2+($F$6-$F24)^2+($H$6-$H24)^2+($J$6-$J24)^2)^0.5</f>
        <v>1.9493641331791631</v>
      </c>
      <c r="P24">
        <f>(($D$7-$D24)^2+($F$7-$F24)^2+($H$7-$H24)^2+($J$7-$J24)^2)^0.5</f>
        <v>2.0001734887141196</v>
      </c>
      <c r="Q24">
        <f>(($D$8-$D24)^2+($F$8-$F24)^2+($H$8-$H24)^2+($J$8-$J24)^2)^0.5</f>
        <v>1.884087522362873</v>
      </c>
      <c r="R24" t="s">
        <v>62</v>
      </c>
    </row>
    <row r="25" spans="1:18" x14ac:dyDescent="0.25">
      <c r="A25" t="s">
        <v>57</v>
      </c>
      <c r="B25" t="s">
        <v>11</v>
      </c>
      <c r="C25">
        <v>1350</v>
      </c>
      <c r="D25" s="4">
        <f>STANDARDIZE(C25,$C$52,$C$53)</f>
        <v>1.3603045217802159</v>
      </c>
      <c r="E25">
        <v>18</v>
      </c>
      <c r="F25" s="5">
        <f>STANDARDIZE(E25,$E$52,$E$53)</f>
        <v>-1.5078535515634162</v>
      </c>
      <c r="G25" s="1">
        <v>57714</v>
      </c>
      <c r="H25" s="6">
        <f>STANDARDIZE(G25,$G$52,$G$53)</f>
        <v>1.4928631222175837</v>
      </c>
      <c r="I25">
        <v>93</v>
      </c>
      <c r="J25" s="5">
        <f>STANDARDIZE(I25,$I$52,$I$53)</f>
        <v>1.3072341540346384</v>
      </c>
      <c r="K25">
        <f>(($D$2-$D25)^2+($F$2-$F25)^2+($H$2-$H25)^2+($J$2-$J25)^2)^0.5</f>
        <v>2.0458313470473732</v>
      </c>
      <c r="L25">
        <f>(($D$3-$D25)^2+($F$3-$F25)^2+($H$3-$H25)^2+($J$3-$J25)^2)^0.5</f>
        <v>2.2444006622206625</v>
      </c>
      <c r="M25">
        <f>(($D$4-$D25)^2+($F$4-$F25)^2+($H$4-$H25)^2+($J$4-$J25)^2)^0.5</f>
        <v>2.2696602745411045</v>
      </c>
      <c r="N25">
        <f>(($D$5-$D25)^2+($F$5-$F25)^2+($H$5-$H25)^2+($J$5-$J25)^2)^0.5</f>
        <v>2.1828434589336596</v>
      </c>
      <c r="O25">
        <f>(($D$6-$D25)^2+($F$6-$F25)^2+($H$6-$H25)^2+($J$6-$J25)^2)^0.5</f>
        <v>2.126432162945513</v>
      </c>
      <c r="P25">
        <f>(($D$7-$D25)^2+($F$7-$F25)^2+($H$7-$H25)^2+($J$7-$J25)^2)^0.5</f>
        <v>1.7949944022513975</v>
      </c>
      <c r="Q25">
        <f>(($D$8-$D25)^2+($F$8-$F25)^2+($H$8-$H25)^2+($J$8-$J25)^2)^0.5</f>
        <v>2.2349688905789638</v>
      </c>
    </row>
    <row r="26" spans="1:18" x14ac:dyDescent="0.25">
      <c r="A26" t="s">
        <v>16</v>
      </c>
      <c r="B26" t="s">
        <v>7</v>
      </c>
      <c r="C26">
        <v>1300</v>
      </c>
      <c r="D26" s="4">
        <f>STANDARDIZE(C26,$C$52,$C$53)</f>
        <v>0.56162878095106217</v>
      </c>
      <c r="E26">
        <v>44</v>
      </c>
      <c r="F26" s="5">
        <f>STANDARDIZE(E26,$E$52,$E$53)</f>
        <v>0.33791821588709309</v>
      </c>
      <c r="G26" s="1">
        <v>14313</v>
      </c>
      <c r="H26" s="6">
        <f>STANDARDIZE(G26,$G$52,$G$53)</f>
        <v>-0.93074614999232408</v>
      </c>
      <c r="I26">
        <v>80</v>
      </c>
      <c r="J26" s="5">
        <f>STANDARDIZE(I26,$I$52,$I$53)</f>
        <v>-0.45929848655270994</v>
      </c>
      <c r="K26">
        <f>(($D$2-$D26)^2+($F$2-$F26)^2+($H$2-$H26)^2+($J$2-$J26)^2)^0.5</f>
        <v>2.2587293420950081</v>
      </c>
      <c r="L26">
        <f>(($D$3-$D26)^2+($F$3-$F26)^2+($H$3-$H26)^2+($J$3-$J26)^2)^0.5</f>
        <v>1.8382702302932472</v>
      </c>
      <c r="M26">
        <f>(($D$4-$D26)^2+($F$4-$F26)^2+($H$4-$H26)^2+($J$4-$J26)^2)^0.5</f>
        <v>2.0816812282457038</v>
      </c>
      <c r="N26">
        <f>(($D$5-$D26)^2+($F$5-$F26)^2+($H$5-$H26)^2+($J$5-$J26)^2)^0.5</f>
        <v>1.6841547004466524</v>
      </c>
      <c r="O26">
        <f>(($D$6-$D26)^2+($F$6-$F26)^2+($H$6-$H26)^2+($J$6-$J26)^2)^0.5</f>
        <v>2.1525711950445148</v>
      </c>
      <c r="P26">
        <f>(($D$7-$D26)^2+($F$7-$F26)^2+($H$7-$H26)^2+($J$7-$J26)^2)^0.5</f>
        <v>2.0737388680510085</v>
      </c>
      <c r="Q26">
        <f>(($D$8-$D26)^2+($F$8-$F26)^2+($H$8-$H26)^2+($J$8-$J26)^2)^0.5</f>
        <v>2.0559252970797353</v>
      </c>
      <c r="R26" t="s">
        <v>62</v>
      </c>
    </row>
    <row r="27" spans="1:18" x14ac:dyDescent="0.25">
      <c r="A27" t="s">
        <v>27</v>
      </c>
      <c r="B27" t="s">
        <v>7</v>
      </c>
      <c r="C27">
        <v>1215</v>
      </c>
      <c r="D27" s="4">
        <f>STANDARDIZE(C27,$C$52,$C$53)</f>
        <v>-0.79611997845849902</v>
      </c>
      <c r="E27">
        <v>42</v>
      </c>
      <c r="F27" s="5">
        <f>STANDARDIZE(E27,$E$52,$E$53)</f>
        <v>0.19593577223705391</v>
      </c>
      <c r="G27" s="1">
        <v>18649</v>
      </c>
      <c r="H27" s="6">
        <f>STANDARDIZE(G27,$G$52,$G$53)</f>
        <v>-0.68861417597554653</v>
      </c>
      <c r="I27">
        <v>85</v>
      </c>
      <c r="J27" s="5">
        <f>STANDARDIZE(I27,$I$52,$I$53)</f>
        <v>0.22013714444242402</v>
      </c>
      <c r="K27">
        <f>(($D$2-$D27)^2+($F$2-$F27)^2+($H$2-$H27)^2+($J$2-$J27)^2)^0.5</f>
        <v>2.2609389893596896</v>
      </c>
      <c r="L27">
        <f>(($D$3-$D27)^2+($F$3-$F27)^2+($H$3-$H27)^2+($J$3-$J27)^2)^0.5</f>
        <v>1.831823321018009</v>
      </c>
      <c r="M27">
        <f>(($D$4-$D27)^2+($F$4-$F27)^2+($H$4-$H27)^2+($J$4-$J27)^2)^0.5</f>
        <v>2.3334416218542309</v>
      </c>
      <c r="N27">
        <f>(($D$5-$D27)^2+($F$5-$F27)^2+($H$5-$H27)^2+($J$5-$J27)^2)^0.5</f>
        <v>1.8900668884496463</v>
      </c>
      <c r="O27">
        <f>(($D$6-$D27)^2+($F$6-$F27)^2+($H$6-$H27)^2+($J$6-$J27)^2)^0.5</f>
        <v>1.8948908348866187</v>
      </c>
      <c r="P27">
        <f>(($D$7-$D27)^2+($F$7-$F27)^2+($H$7-$H27)^2+($J$7-$J27)^2)^0.5</f>
        <v>2.3551674156870992</v>
      </c>
      <c r="Q27">
        <f>(($D$8-$D27)^2+($F$8-$F27)^2+($H$8-$H27)^2+($J$8-$J27)^2)^0.5</f>
        <v>1.8085126474407542</v>
      </c>
      <c r="R27" t="s">
        <v>62</v>
      </c>
    </row>
    <row r="28" spans="1:18" x14ac:dyDescent="0.25">
      <c r="A28" t="s">
        <v>30</v>
      </c>
      <c r="B28" t="s">
        <v>11</v>
      </c>
      <c r="C28">
        <v>1290</v>
      </c>
      <c r="D28" s="4">
        <f>STANDARDIZE(C28,$C$52,$C$53)</f>
        <v>0.40189363278523144</v>
      </c>
      <c r="E28">
        <v>47</v>
      </c>
      <c r="F28" s="5">
        <f>STANDARDIZE(E28,$E$52,$E$53)</f>
        <v>0.55089188136215184</v>
      </c>
      <c r="G28" s="1">
        <v>50006</v>
      </c>
      <c r="H28" s="6">
        <f>STANDARDIZE(G28,$G$52,$G$53)</f>
        <v>1.062431098296615</v>
      </c>
      <c r="I28">
        <v>86</v>
      </c>
      <c r="J28" s="5">
        <f>STANDARDIZE(I28,$I$52,$I$53)</f>
        <v>0.35602427064145081</v>
      </c>
      <c r="K28">
        <f>(($D$2-$D28)^2+($F$2-$F28)^2+($H$2-$H28)^2+($J$2-$J28)^2)^0.5</f>
        <v>2.3238605884262689</v>
      </c>
      <c r="L28">
        <f>(($D$3-$D28)^2+($F$3-$F28)^2+($H$3-$H28)^2+($J$3-$J28)^2)^0.5</f>
        <v>2.0958113709720267</v>
      </c>
      <c r="M28">
        <f>(($D$4-$D28)^2+($F$4-$F28)^2+($H$4-$H28)^2+($J$4-$J28)^2)^0.5</f>
        <v>2.2652771441575932</v>
      </c>
      <c r="N28">
        <f>(($D$5-$D28)^2+($F$5-$F28)^2+($H$5-$H28)^2+($J$5-$J28)^2)^0.5</f>
        <v>1.9965610940518275</v>
      </c>
      <c r="O28">
        <f>(($D$6-$D28)^2+($F$6-$F28)^2+($H$6-$H28)^2+($J$6-$J28)^2)^0.5</f>
        <v>2.2190784676569177</v>
      </c>
      <c r="P28">
        <f>(($D$7-$D28)^2+($F$7-$F28)^2+($H$7-$H28)^2+($J$7-$J28)^2)^0.5</f>
        <v>2.1563290903566124</v>
      </c>
      <c r="Q28">
        <f>(($D$8-$D28)^2+($F$8-$F28)^2+($H$8-$H28)^2+($J$8-$J28)^2)^0.5</f>
        <v>2.2338006203351557</v>
      </c>
      <c r="R28" t="s">
        <v>62</v>
      </c>
    </row>
    <row r="29" spans="1:18" x14ac:dyDescent="0.25">
      <c r="A29" t="s">
        <v>54</v>
      </c>
      <c r="B29" t="s">
        <v>7</v>
      </c>
      <c r="C29">
        <v>1250</v>
      </c>
      <c r="D29" s="4">
        <f>STANDARDIZE(C29,$C$52,$C$53)</f>
        <v>-0.23704695987809149</v>
      </c>
      <c r="E29">
        <v>53</v>
      </c>
      <c r="F29" s="5">
        <f>STANDARDIZE(E29,$E$52,$E$53)</f>
        <v>0.97683921231226944</v>
      </c>
      <c r="G29" s="1">
        <v>25091</v>
      </c>
      <c r="H29" s="6">
        <f>STANDARDIZE(G29,$G$52,$G$53)</f>
        <v>-0.32887843413604456</v>
      </c>
      <c r="I29">
        <v>86</v>
      </c>
      <c r="J29" s="5">
        <f>STANDARDIZE(I29,$I$52,$I$53)</f>
        <v>0.35602427064145081</v>
      </c>
      <c r="K29">
        <f>(($D$2-$D29)^2+($F$2-$F29)^2+($H$2-$H29)^2+($J$2-$J29)^2)^0.5</f>
        <v>2.3792241278154718</v>
      </c>
      <c r="L29">
        <f>(($D$3-$D29)^2+($F$3-$F29)^2+($H$3-$H29)^2+($J$3-$J29)^2)^0.5</f>
        <v>2.0236455119367611</v>
      </c>
      <c r="M29">
        <f>(($D$4-$D29)^2+($F$4-$F29)^2+($H$4-$H29)^2+($J$4-$J29)^2)^0.5</f>
        <v>2.2487920212055785</v>
      </c>
      <c r="N29">
        <f>(($D$5-$D29)^2+($F$5-$F29)^2+($H$5-$H29)^2+($J$5-$J29)^2)^0.5</f>
        <v>2.0353494139346004</v>
      </c>
      <c r="O29">
        <f>(($D$6-$D29)^2+($F$6-$F29)^2+($H$6-$H29)^2+($J$6-$J29)^2)^0.5</f>
        <v>2.2547117682108344</v>
      </c>
      <c r="P29">
        <f>(($D$7-$D29)^2+($F$7-$F29)^2+($H$7-$H29)^2+($J$7-$J29)^2)^0.5</f>
        <v>2.4860457181459128</v>
      </c>
      <c r="Q29">
        <f>(($D$8-$D29)^2+($F$8-$F29)^2+($H$8-$H29)^2+($J$8-$J29)^2)^0.5</f>
        <v>2.2141264790866684</v>
      </c>
      <c r="R29" t="s">
        <v>62</v>
      </c>
    </row>
    <row r="30" spans="1:18" x14ac:dyDescent="0.25">
      <c r="A30" t="s">
        <v>32</v>
      </c>
      <c r="B30" t="s">
        <v>11</v>
      </c>
      <c r="C30">
        <v>1357</v>
      </c>
      <c r="D30" s="4">
        <f>STANDARDIZE(C30,$C$52,$C$53)</f>
        <v>1.4721191254962973</v>
      </c>
      <c r="E30">
        <v>29</v>
      </c>
      <c r="F30" s="5">
        <f>STANDARDIZE(E30,$E$52,$E$53)</f>
        <v>-0.72695011148820077</v>
      </c>
      <c r="G30" s="1">
        <v>62442</v>
      </c>
      <c r="H30" s="6">
        <f>STANDARDIZE(G30,$G$52,$G$53)</f>
        <v>1.7568852562469481</v>
      </c>
      <c r="I30">
        <v>86</v>
      </c>
      <c r="J30" s="5">
        <f>STANDARDIZE(I30,$I$52,$I$53)</f>
        <v>0.35602427064145081</v>
      </c>
      <c r="K30">
        <f>(($D$2-$D30)^2+($F$2-$F30)^2+($H$2-$H30)^2+($J$2-$J30)^2)^0.5</f>
        <v>2.452596844817962</v>
      </c>
      <c r="L30">
        <f>(($D$3-$D30)^2+($F$3-$F30)^2+($H$3-$H30)^2+($J$3-$J30)^2)^0.5</f>
        <v>2.4388929638104297</v>
      </c>
      <c r="M30">
        <f>(($D$4-$D30)^2+($F$4-$F30)^2+($H$4-$H30)^2+($J$4-$J30)^2)^0.5</f>
        <v>2.5133480821416572</v>
      </c>
      <c r="N30">
        <f>(($D$5-$D30)^2+($F$5-$F30)^2+($H$5-$H30)^2+($J$5-$J30)^2)^0.5</f>
        <v>2.2529011432556105</v>
      </c>
      <c r="O30">
        <f>(($D$6-$D30)^2+($F$6-$F30)^2+($H$6-$H30)^2+($J$6-$J30)^2)^0.5</f>
        <v>2.4396600534236144</v>
      </c>
      <c r="P30">
        <f>(($D$7-$D30)^2+($F$7-$F30)^2+($H$7-$H30)^2+($J$7-$J30)^2)^0.5</f>
        <v>1.9720171536871429</v>
      </c>
      <c r="Q30">
        <f>(($D$8-$D30)^2+($F$8-$F30)^2+($H$8-$H30)^2+($J$8-$J30)^2)^0.5</f>
        <v>2.492539393849976</v>
      </c>
      <c r="R30" t="s">
        <v>62</v>
      </c>
    </row>
    <row r="31" spans="1:18" x14ac:dyDescent="0.25">
      <c r="A31" t="s">
        <v>53</v>
      </c>
      <c r="B31" t="s">
        <v>7</v>
      </c>
      <c r="C31">
        <v>1234</v>
      </c>
      <c r="D31" s="4">
        <f>STANDARDIZE(C31,$C$52,$C$53)</f>
        <v>-0.49262319694342066</v>
      </c>
      <c r="E31">
        <v>33</v>
      </c>
      <c r="F31" s="5">
        <f>STANDARDIZE(E31,$E$52,$E$53)</f>
        <v>-0.44298522418812236</v>
      </c>
      <c r="G31" s="1">
        <v>16198</v>
      </c>
      <c r="H31" s="6">
        <f>STANDARDIZE(G31,$G$52,$G$53)</f>
        <v>-0.82548351829914479</v>
      </c>
      <c r="I31">
        <v>78</v>
      </c>
      <c r="J31" s="5">
        <f>STANDARDIZE(I31,$I$52,$I$53)</f>
        <v>-0.73107273895076352</v>
      </c>
      <c r="K31">
        <f>(($D$2-$D31)^2+($F$2-$F31)^2+($H$2-$H31)^2+($J$2-$J31)^2)^0.5</f>
        <v>2.5028305978296523</v>
      </c>
      <c r="L31">
        <f>(($D$3-$D31)^2+($F$3-$F31)^2+($H$3-$H31)^2+($J$3-$J31)^2)^0.5</f>
        <v>2.0115609729358432</v>
      </c>
      <c r="M31">
        <f>(($D$4-$D31)^2+($F$4-$F31)^2+($H$4-$H31)^2+($J$4-$J31)^2)^0.5</f>
        <v>2.6265070080996584</v>
      </c>
      <c r="N31">
        <f>(($D$5-$D31)^2+($F$5-$F31)^2+($H$5-$H31)^2+($J$5-$J31)^2)^0.5</f>
        <v>1.9166941341828114</v>
      </c>
      <c r="O31">
        <f>(($D$6-$D31)^2+($F$6-$F31)^2+($H$6-$H31)^2+($J$6-$J31)^2)^0.5</f>
        <v>2.0162808353065294</v>
      </c>
      <c r="P31">
        <f>(($D$7-$D31)^2+($F$7-$F31)^2+($H$7-$H31)^2+($J$7-$J31)^2)^0.5</f>
        <v>2.2585571469405341</v>
      </c>
      <c r="Q31">
        <f>(($D$8-$D31)^2+($F$8-$F31)^2+($H$8-$H31)^2+($J$8-$J31)^2)^0.5</f>
        <v>1.8702409591891678</v>
      </c>
      <c r="R31" t="s">
        <v>62</v>
      </c>
    </row>
    <row r="32" spans="1:18" x14ac:dyDescent="0.25">
      <c r="A32" t="s">
        <v>34</v>
      </c>
      <c r="B32" t="s">
        <v>11</v>
      </c>
      <c r="C32">
        <v>1230</v>
      </c>
      <c r="D32" s="4">
        <f>STANDARDIZE(C32,$C$52,$C$53)</f>
        <v>-0.55651725620975301</v>
      </c>
      <c r="E32">
        <v>46</v>
      </c>
      <c r="F32" s="5">
        <f>STANDARDIZE(E32,$E$52,$E$53)</f>
        <v>0.47990065953713229</v>
      </c>
      <c r="G32" s="1">
        <v>31736</v>
      </c>
      <c r="H32" s="6">
        <f>STANDARDIZE(G32,$G$52,$G$53)</f>
        <v>4.2193283424261339E-2</v>
      </c>
      <c r="I32">
        <v>82</v>
      </c>
      <c r="J32" s="5">
        <f>STANDARDIZE(I32,$I$52,$I$53)</f>
        <v>-0.18752423415465636</v>
      </c>
      <c r="K32">
        <f>(($D$2-$D32)^2+($F$2-$F32)^2+($H$2-$H32)^2+($J$2-$J32)^2)^0.5</f>
        <v>2.5063238685658433</v>
      </c>
      <c r="L32">
        <f>(($D$3-$D32)^2+($F$3-$F32)^2+($H$3-$H32)^2+($J$3-$J32)^2)^0.5</f>
        <v>2.0726212518266856</v>
      </c>
      <c r="M32">
        <f>(($D$4-$D32)^2+($F$4-$F32)^2+($H$4-$H32)^2+($J$4-$J32)^2)^0.5</f>
        <v>2.5342701800565082</v>
      </c>
      <c r="N32">
        <f>(($D$5-$D32)^2+($F$5-$F32)^2+($H$5-$H32)^2+($J$5-$J32)^2)^0.5</f>
        <v>2.0207235929293841</v>
      </c>
      <c r="O32">
        <f>(($D$6-$D32)^2+($F$6-$F32)^2+($H$6-$H32)^2+($J$6-$J32)^2)^0.5</f>
        <v>2.1431400369091231</v>
      </c>
      <c r="P32">
        <f>(($D$7-$D32)^2+($F$7-$F32)^2+($H$7-$H32)^2+($J$7-$J32)^2)^0.5</f>
        <v>2.3976008710163068</v>
      </c>
      <c r="Q32">
        <f>(($D$8-$D32)^2+($F$8-$F32)^2+($H$8-$H32)^2+($J$8-$J32)^2)^0.5</f>
        <v>2.0695080545090745</v>
      </c>
      <c r="R32" t="s">
        <v>62</v>
      </c>
    </row>
    <row r="33" spans="1:18" x14ac:dyDescent="0.25">
      <c r="A33" t="s">
        <v>41</v>
      </c>
      <c r="B33" t="s">
        <v>11</v>
      </c>
      <c r="C33">
        <v>1370</v>
      </c>
      <c r="D33" s="4">
        <f>STANDARDIZE(C33,$C$52,$C$53)</f>
        <v>1.6797748181118772</v>
      </c>
      <c r="E33">
        <v>17</v>
      </c>
      <c r="F33" s="5">
        <f>STANDARDIZE(E33,$E$52,$E$53)</f>
        <v>-1.5788447733884359</v>
      </c>
      <c r="G33" s="1">
        <v>68113</v>
      </c>
      <c r="H33" s="6">
        <f>STANDARDIZE(G33,$G$52,$G$53)</f>
        <v>2.0735666272453672</v>
      </c>
      <c r="I33">
        <v>88</v>
      </c>
      <c r="J33" s="5">
        <f>STANDARDIZE(I33,$I$52,$I$53)</f>
        <v>0.62779852303950434</v>
      </c>
      <c r="K33">
        <f>(($D$2-$D33)^2+($F$2-$F33)^2+($H$2-$H33)^2+($J$2-$J33)^2)^0.5</f>
        <v>2.7780539172262011</v>
      </c>
      <c r="L33">
        <f>(($D$3-$D33)^2+($F$3-$F33)^2+($H$3-$H33)^2+($J$3-$J33)^2)^0.5</f>
        <v>2.8711081953590645</v>
      </c>
      <c r="M33">
        <f>(($D$4-$D33)^2+($F$4-$F33)^2+($H$4-$H33)^2+($J$4-$J33)^2)^0.5</f>
        <v>2.9490441629999395</v>
      </c>
      <c r="N33">
        <f>(($D$5-$D33)^2+($F$5-$F33)^2+($H$5-$H33)^2+($J$5-$J33)^2)^0.5</f>
        <v>2.7194131643649349</v>
      </c>
      <c r="O33">
        <f>(($D$6-$D33)^2+($F$6-$F33)^2+($H$6-$H33)^2+($J$6-$J33)^2)^0.5</f>
        <v>2.7649375143005437</v>
      </c>
      <c r="P33">
        <f>(($D$7-$D33)^2+($F$7-$F33)^2+($H$7-$H33)^2+($J$7-$J33)^2)^0.5</f>
        <v>2.3078029259870441</v>
      </c>
      <c r="Q33">
        <f>(($D$8-$D33)^2+($F$8-$F33)^2+($H$8-$H33)^2+($J$8-$J33)^2)^0.5</f>
        <v>2.8357925415000831</v>
      </c>
      <c r="R33" t="s">
        <v>62</v>
      </c>
    </row>
    <row r="34" spans="1:18" x14ac:dyDescent="0.25">
      <c r="A34" t="s">
        <v>19</v>
      </c>
      <c r="B34" t="s">
        <v>7</v>
      </c>
      <c r="C34">
        <v>1200</v>
      </c>
      <c r="D34" s="4">
        <f>STANDARDIZE(C34,$C$52,$C$53)</f>
        <v>-1.0357227007072451</v>
      </c>
      <c r="E34">
        <v>50</v>
      </c>
      <c r="F34" s="5">
        <f>STANDARDIZE(E34,$E$52,$E$53)</f>
        <v>0.76386554683721064</v>
      </c>
      <c r="G34" s="1">
        <v>16984</v>
      </c>
      <c r="H34" s="6">
        <f>STANDARDIZE(G34,$G$52,$G$53)</f>
        <v>-0.78159151378411085</v>
      </c>
      <c r="I34">
        <v>84</v>
      </c>
      <c r="J34" s="5">
        <f>STANDARDIZE(I34,$I$52,$I$53)</f>
        <v>8.4250018243397229E-2</v>
      </c>
      <c r="K34">
        <f>(($D$2-$D34)^2+($F$2-$F34)^2+($H$2-$H34)^2+($J$2-$J34)^2)^0.5</f>
        <v>2.8151847236637444</v>
      </c>
      <c r="L34">
        <f>(($D$3-$D34)^2+($F$3-$F34)^2+($H$3-$H34)^2+($J$3-$J34)^2)^0.5</f>
        <v>2.4027881758525496</v>
      </c>
      <c r="M34">
        <f>(($D$4-$D34)^2+($F$4-$F34)^2+($H$4-$H34)^2+($J$4-$J34)^2)^0.5</f>
        <v>2.8122108022744738</v>
      </c>
      <c r="N34">
        <f>(($D$5-$D34)^2+($F$5-$F34)^2+($H$5-$H34)^2+($J$5-$J34)^2)^0.5</f>
        <v>2.4514340286948855</v>
      </c>
      <c r="O34">
        <f>(($D$6-$D34)^2+($F$6-$F34)^2+($H$6-$H34)^2+($J$6-$J34)^2)^0.5</f>
        <v>2.5104578881630184</v>
      </c>
      <c r="P34">
        <f>(($D$7-$D34)^2+($F$7-$F34)^2+($H$7-$H34)^2+($J$7-$J34)^2)^0.5</f>
        <v>2.9267285262065719</v>
      </c>
      <c r="Q34">
        <f>(($D$8-$D34)^2+($F$8-$F34)^2+($H$8-$H34)^2+($J$8-$J34)^2)^0.5</f>
        <v>2.4310907200064711</v>
      </c>
      <c r="R34" t="s">
        <v>62</v>
      </c>
    </row>
    <row r="35" spans="1:18" x14ac:dyDescent="0.25">
      <c r="A35" t="s">
        <v>14</v>
      </c>
      <c r="B35" t="s">
        <v>7</v>
      </c>
      <c r="C35">
        <v>1255</v>
      </c>
      <c r="D35" s="4">
        <f>STANDARDIZE(C35,$C$52,$C$53)</f>
        <v>-0.15717938579517612</v>
      </c>
      <c r="E35">
        <v>60</v>
      </c>
      <c r="F35" s="5">
        <f>STANDARDIZE(E35,$E$52,$E$53)</f>
        <v>1.4737777650874064</v>
      </c>
      <c r="G35" s="1">
        <v>16962</v>
      </c>
      <c r="H35" s="6">
        <f>STANDARDIZE(G35,$G$52,$G$53)</f>
        <v>-0.78282004317257237</v>
      </c>
      <c r="I35">
        <v>84</v>
      </c>
      <c r="J35" s="5">
        <f>STANDARDIZE(I35,$I$52,$I$53)</f>
        <v>8.4250018243397229E-2</v>
      </c>
      <c r="K35">
        <f>(($D$2-$D35)^2+($F$2-$F35)^2+($H$2-$H35)^2+($J$2-$J35)^2)^0.5</f>
        <v>2.8971422305406223</v>
      </c>
      <c r="L35">
        <f>(($D$3-$D35)^2+($F$3-$F35)^2+($H$3-$H35)^2+($J$3-$J35)^2)^0.5</f>
        <v>2.5418214799398937</v>
      </c>
      <c r="M35">
        <f>(($D$4-$D35)^2+($F$4-$F35)^2+($H$4-$H35)^2+($J$4-$J35)^2)^0.5</f>
        <v>2.6799570306063742</v>
      </c>
      <c r="N35">
        <f>(($D$5-$D35)^2+($F$5-$F35)^2+($H$5-$H35)^2+($J$5-$J35)^2)^0.5</f>
        <v>2.5330902228870573</v>
      </c>
      <c r="O35">
        <f>(($D$6-$D35)^2+($F$6-$F35)^2+($H$6-$H35)^2+($J$6-$J35)^2)^0.5</f>
        <v>2.833299920289289</v>
      </c>
      <c r="P35">
        <f>(($D$7-$D35)^2+($F$7-$F35)^2+($H$7-$H35)^2+($J$7-$J35)^2)^0.5</f>
        <v>3.0000393563133803</v>
      </c>
      <c r="Q35">
        <f>(($D$8-$D35)^2+($F$8-$F35)^2+($H$8-$H35)^2+($J$8-$J35)^2)^0.5</f>
        <v>2.7783859169928595</v>
      </c>
      <c r="R35" t="s">
        <v>62</v>
      </c>
    </row>
    <row r="36" spans="1:18" x14ac:dyDescent="0.25">
      <c r="A36" t="s">
        <v>18</v>
      </c>
      <c r="B36" t="s">
        <v>7</v>
      </c>
      <c r="C36">
        <v>1260</v>
      </c>
      <c r="D36" s="4">
        <f>STANDARDIZE(C36,$C$52,$C$53)</f>
        <v>-7.7311811712260772E-2</v>
      </c>
      <c r="E36">
        <v>40</v>
      </c>
      <c r="F36" s="5">
        <f>STANDARDIZE(E36,$E$52,$E$53)</f>
        <v>5.3953328587014744E-2</v>
      </c>
      <c r="G36" s="1">
        <v>18339</v>
      </c>
      <c r="H36" s="6">
        <f>STANDARDIZE(G36,$G$52,$G$53)</f>
        <v>-0.70592527190386789</v>
      </c>
      <c r="I36">
        <v>74</v>
      </c>
      <c r="J36" s="5">
        <f>STANDARDIZE(I36,$I$52,$I$53)</f>
        <v>-1.2746212437468707</v>
      </c>
      <c r="K36">
        <f>(($D$2-$D36)^2+($F$2-$F36)^2+($H$2-$H36)^2+($J$2-$J36)^2)^0.5</f>
        <v>2.919684049124351</v>
      </c>
      <c r="L36">
        <f>(($D$3-$D36)^2+($F$3-$F36)^2+($H$3-$H36)^2+($J$3-$J36)^2)^0.5</f>
        <v>2.435718940646701</v>
      </c>
      <c r="M36">
        <f>(($D$4-$D36)^2+($F$4-$F36)^2+($H$4-$H36)^2+($J$4-$J36)^2)^0.5</f>
        <v>2.9139989642506099</v>
      </c>
      <c r="N36">
        <f>(($D$5-$D36)^2+($F$5-$F36)^2+($H$5-$H36)^2+($J$5-$J36)^2)^0.5</f>
        <v>2.2606407025441664</v>
      </c>
      <c r="O36">
        <f>(($D$6-$D36)^2+($F$6-$F36)^2+($H$6-$H36)^2+($J$6-$J36)^2)^0.5</f>
        <v>2.5514748243521832</v>
      </c>
      <c r="P36">
        <f>(($D$7-$D36)^2+($F$7-$F36)^2+($H$7-$H36)^2+($J$7-$J36)^2)^0.5</f>
        <v>2.5695908022281304</v>
      </c>
      <c r="Q36">
        <f>(($D$8-$D36)^2+($F$8-$F36)^2+($H$8-$H36)^2+($J$8-$J36)^2)^0.5</f>
        <v>2.4187754387018217</v>
      </c>
      <c r="R36" t="s">
        <v>62</v>
      </c>
    </row>
    <row r="37" spans="1:18" x14ac:dyDescent="0.25">
      <c r="A37" t="s">
        <v>45</v>
      </c>
      <c r="B37" t="s">
        <v>11</v>
      </c>
      <c r="C37">
        <v>1300</v>
      </c>
      <c r="D37" s="4">
        <f>STANDARDIZE(C37,$C$52,$C$53)</f>
        <v>0.56162878095106217</v>
      </c>
      <c r="E37">
        <v>44</v>
      </c>
      <c r="F37" s="5">
        <f>STANDARDIZE(E37,$E$52,$E$53)</f>
        <v>0.33791821588709309</v>
      </c>
      <c r="G37" s="1">
        <v>42830</v>
      </c>
      <c r="H37" s="6">
        <f>STANDARDIZE(G37,$G$52,$G$53)</f>
        <v>0.66170714867844249</v>
      </c>
      <c r="I37">
        <v>73</v>
      </c>
      <c r="J37" s="5">
        <f>STANDARDIZE(I37,$I$52,$I$53)</f>
        <v>-1.4105083699458973</v>
      </c>
      <c r="K37">
        <f>(($D$2-$D37)^2+($F$2-$F37)^2+($H$2-$H37)^2+($J$2-$J37)^2)^0.5</f>
        <v>3.1914537296960486</v>
      </c>
      <c r="L37">
        <f>(($D$3-$D37)^2+($F$3-$F37)^2+($H$3-$H37)^2+($J$3-$J37)^2)^0.5</f>
        <v>2.7993943994256729</v>
      </c>
      <c r="M37">
        <f>(($D$4-$D37)^2+($F$4-$F37)^2+($H$4-$H37)^2+($J$4-$J37)^2)^0.5</f>
        <v>3.1425178952195689</v>
      </c>
      <c r="N37">
        <f>(($D$5-$D37)^2+($F$5-$F37)^2+($H$5-$H37)^2+($J$5-$J37)^2)^0.5</f>
        <v>2.5477615783776932</v>
      </c>
      <c r="O37">
        <f>(($D$6-$D37)^2+($F$6-$F37)^2+($H$6-$H37)^2+($J$6-$J37)^2)^0.5</f>
        <v>2.910396453983116</v>
      </c>
      <c r="P37">
        <f>(($D$7-$D37)^2+($F$7-$F37)^2+($H$7-$H37)^2+($J$7-$J37)^2)^0.5</f>
        <v>2.6693489390921448</v>
      </c>
      <c r="Q37">
        <f>(($D$8-$D37)^2+($F$8-$F37)^2+($H$8-$H37)^2+($J$8-$J37)^2)^0.5</f>
        <v>2.8315530687832822</v>
      </c>
      <c r="R37" t="s">
        <v>62</v>
      </c>
    </row>
    <row r="38" spans="1:18" x14ac:dyDescent="0.25">
      <c r="A38" t="s">
        <v>8</v>
      </c>
      <c r="B38" t="s">
        <v>7</v>
      </c>
      <c r="C38">
        <v>1220</v>
      </c>
      <c r="D38" s="4">
        <f>STANDARDIZE(C38,$C$52,$C$53)</f>
        <v>-0.71625240437558368</v>
      </c>
      <c r="E38">
        <v>57</v>
      </c>
      <c r="F38" s="5">
        <f>STANDARDIZE(E38,$E$52,$E$53)</f>
        <v>1.2608040996123477</v>
      </c>
      <c r="G38" s="1">
        <v>15887</v>
      </c>
      <c r="H38" s="6">
        <f>STANDARDIZE(G38,$G$52,$G$53)</f>
        <v>-0.84285045647239609</v>
      </c>
      <c r="I38">
        <v>80</v>
      </c>
      <c r="J38" s="5">
        <f>STANDARDIZE(I38,$I$52,$I$53)</f>
        <v>-0.45929848655270994</v>
      </c>
      <c r="K38">
        <f>(($D$2-$D38)^2+($F$2-$F38)^2+($H$2-$H38)^2+($J$2-$J38)^2)^0.5</f>
        <v>3.2358053813341261</v>
      </c>
      <c r="L38">
        <f>(($D$3-$D38)^2+($F$3-$F38)^2+($H$3-$H38)^2+($J$3-$J38)^2)^0.5</f>
        <v>2.8074235143991055</v>
      </c>
      <c r="M38">
        <f>(($D$4-$D38)^2+($F$4-$F38)^2+($H$4-$H38)^2+($J$4-$J38)^2)^0.5</f>
        <v>3.1302388456931225</v>
      </c>
      <c r="N38">
        <f>(($D$5-$D38)^2+($F$5-$F38)^2+($H$5-$H38)^2+($J$5-$J38)^2)^0.5</f>
        <v>2.7805118321969635</v>
      </c>
      <c r="O38">
        <f>(($D$6-$D38)^2+($F$6-$F38)^2+($H$6-$H38)^2+($J$6-$J38)^2)^0.5</f>
        <v>2.9968657532449328</v>
      </c>
      <c r="P38">
        <f>(($D$7-$D38)^2+($F$7-$F38)^2+($H$7-$H38)^2+($J$7-$J38)^2)^0.5</f>
        <v>3.240162359680729</v>
      </c>
      <c r="Q38">
        <f>(($D$8-$D38)^2+($F$8-$F38)^2+($H$8-$H38)^2+($J$8-$J38)^2)^0.5</f>
        <v>2.9092486514605467</v>
      </c>
      <c r="R38" t="s">
        <v>62</v>
      </c>
    </row>
    <row r="39" spans="1:18" x14ac:dyDescent="0.25">
      <c r="A39" t="s">
        <v>40</v>
      </c>
      <c r="B39" t="s">
        <v>7</v>
      </c>
      <c r="C39">
        <v>1195</v>
      </c>
      <c r="D39" s="4">
        <f>STANDARDIZE(C39,$C$52,$C$53)</f>
        <v>-1.1155902747901605</v>
      </c>
      <c r="E39">
        <v>61</v>
      </c>
      <c r="F39" s="5">
        <f>STANDARDIZE(E39,$E$52,$E$53)</f>
        <v>1.5447689869124261</v>
      </c>
      <c r="G39" s="1">
        <v>22743</v>
      </c>
      <c r="H39" s="6">
        <f>STANDARDIZE(G39,$G$52,$G$53)</f>
        <v>-0.45999602523184568</v>
      </c>
      <c r="I39">
        <v>87</v>
      </c>
      <c r="J39" s="5">
        <f>STANDARDIZE(I39,$I$52,$I$53)</f>
        <v>0.49191139684047758</v>
      </c>
      <c r="K39">
        <f>(($D$2-$D39)^2+($F$2-$F39)^2+($H$2-$H39)^2+($J$2-$J39)^2)^0.5</f>
        <v>3.2430487432457866</v>
      </c>
      <c r="L39">
        <f>(($D$3-$D39)^2+($F$3-$F39)^2+($H$3-$H39)^2+($J$3-$J39)^2)^0.5</f>
        <v>2.909985408525174</v>
      </c>
      <c r="M39">
        <f>(($D$4-$D39)^2+($F$4-$F39)^2+($H$4-$H39)^2+($J$4-$J39)^2)^0.5</f>
        <v>3.1593605409883248</v>
      </c>
      <c r="N39">
        <f>(($D$5-$D39)^2+($F$5-$F39)^2+($H$5-$H39)^2+($J$5-$J39)^2)^0.5</f>
        <v>2.982208718201667</v>
      </c>
      <c r="O39">
        <f>(($D$6-$D39)^2+($F$6-$F39)^2+($H$6-$H39)^2+($J$6-$J39)^2)^0.5</f>
        <v>3.0622869639046346</v>
      </c>
      <c r="P39">
        <f>(($D$7-$D39)^2+($F$7-$F39)^2+($H$7-$H39)^2+($J$7-$J39)^2)^0.5</f>
        <v>3.4467339572740201</v>
      </c>
      <c r="Q39">
        <f>(($D$8-$D39)^2+($F$8-$F39)^2+($H$8-$H39)^2+($J$8-$J39)^2)^0.5</f>
        <v>3.0218310820841348</v>
      </c>
      <c r="R39" t="s">
        <v>62</v>
      </c>
    </row>
    <row r="40" spans="1:18" x14ac:dyDescent="0.25">
      <c r="A40" t="s">
        <v>35</v>
      </c>
      <c r="B40" t="s">
        <v>7</v>
      </c>
      <c r="C40">
        <v>1247</v>
      </c>
      <c r="D40" s="4">
        <f>STANDARDIZE(C40,$C$52,$C$53)</f>
        <v>-0.28496750432784074</v>
      </c>
      <c r="E40">
        <v>58</v>
      </c>
      <c r="F40" s="5">
        <f>STANDARDIZE(E40,$E$52,$E$53)</f>
        <v>1.3317953214373672</v>
      </c>
      <c r="G40" s="1">
        <v>21231</v>
      </c>
      <c r="H40" s="6">
        <f>STANDARDIZE(G40,$G$52,$G$53)</f>
        <v>-0.54442949956610942</v>
      </c>
      <c r="I40">
        <v>77</v>
      </c>
      <c r="J40" s="5">
        <f>STANDARDIZE(I40,$I$52,$I$53)</f>
        <v>-0.86695986514979029</v>
      </c>
      <c r="K40">
        <f>(($D$2-$D40)^2+($F$2-$F40)^2+($H$2-$H40)^2+($J$2-$J40)^2)^0.5</f>
        <v>3.3303279181876033</v>
      </c>
      <c r="L40">
        <f>(($D$3-$D40)^2+($F$3-$F40)^2+($H$3-$H40)^2+($J$3-$J40)^2)^0.5</f>
        <v>2.8955846004356554</v>
      </c>
      <c r="M40">
        <f>(($D$4-$D40)^2+($F$4-$F40)^2+($H$4-$H40)^2+($J$4-$J40)^2)^0.5</f>
        <v>3.1867137000484513</v>
      </c>
      <c r="N40">
        <f>(($D$5-$D40)^2+($F$5-$F40)^2+($H$5-$H40)^2+($J$5-$J40)^2)^0.5</f>
        <v>2.7966295122440084</v>
      </c>
      <c r="O40">
        <f>(($D$6-$D40)^2+($F$6-$F40)^2+($H$6-$H40)^2+($J$6-$J40)^2)^0.5</f>
        <v>3.1112517692587152</v>
      </c>
      <c r="P40">
        <f>(($D$7-$D40)^2+($F$7-$F40)^2+($H$7-$H40)^2+($J$7-$J40)^2)^0.5</f>
        <v>3.2014418420733719</v>
      </c>
      <c r="Q40">
        <f>(($D$8-$D40)^2+($F$8-$F40)^2+($H$8-$H40)^2+($J$8-$J40)^2)^0.5</f>
        <v>3.022049311089412</v>
      </c>
      <c r="R40" t="s">
        <v>62</v>
      </c>
    </row>
    <row r="41" spans="1:18" x14ac:dyDescent="0.25">
      <c r="A41" t="s">
        <v>52</v>
      </c>
      <c r="B41" t="s">
        <v>11</v>
      </c>
      <c r="C41">
        <v>1225</v>
      </c>
      <c r="D41" s="4">
        <f>STANDARDIZE(C41,$C$52,$C$53)</f>
        <v>-0.63638483029266835</v>
      </c>
      <c r="E41">
        <v>53</v>
      </c>
      <c r="F41" s="5">
        <f>STANDARDIZE(E41,$E$52,$E$53)</f>
        <v>0.97683921231226944</v>
      </c>
      <c r="G41" s="1">
        <v>43871</v>
      </c>
      <c r="H41" s="6">
        <f>STANDARDIZE(G41,$G$52,$G$53)</f>
        <v>0.71983892565064389</v>
      </c>
      <c r="I41">
        <v>76</v>
      </c>
      <c r="J41" s="5">
        <f>STANDARDIZE(I41,$I$52,$I$53)</f>
        <v>-1.0028469913488172</v>
      </c>
      <c r="K41">
        <f>(($D$2-$D41)^2+($F$2-$F41)^2+($H$2-$H41)^2+($J$2-$J41)^2)^0.5</f>
        <v>3.5088419964417885</v>
      </c>
      <c r="L41">
        <f>(($D$3-$D41)^2+($F$3-$F41)^2+($H$3-$H41)^2+($J$3-$J41)^2)^0.5</f>
        <v>3.0895805066551016</v>
      </c>
      <c r="M41">
        <f>(($D$4-$D41)^2+($F$4-$F41)^2+($H$4-$H41)^2+($J$4-$J41)^2)^0.5</f>
        <v>3.5040249056058124</v>
      </c>
      <c r="N41">
        <f>(($D$5-$D41)^2+($F$5-$F41)^2+($H$5-$H41)^2+($J$5-$J41)^2)^0.5</f>
        <v>2.9654467516617973</v>
      </c>
      <c r="O41">
        <f>(($D$6-$D41)^2+($F$6-$F41)^2+($H$6-$H41)^2+($J$6-$J41)^2)^0.5</f>
        <v>3.143731134883728</v>
      </c>
      <c r="P41">
        <f>(($D$7-$D41)^2+($F$7-$F41)^2+($H$7-$H41)^2+($J$7-$J41)^2)^0.5</f>
        <v>3.2407006072216156</v>
      </c>
      <c r="Q41">
        <f>(($D$8-$D41)^2+($F$8-$F41)^2+($H$8-$H41)^2+($J$8-$J41)^2)^0.5</f>
        <v>3.071491834131308</v>
      </c>
      <c r="R41" t="s">
        <v>62</v>
      </c>
    </row>
    <row r="42" spans="1:18" x14ac:dyDescent="0.25">
      <c r="A42" t="s">
        <v>33</v>
      </c>
      <c r="B42" t="s">
        <v>7</v>
      </c>
      <c r="C42">
        <v>1200</v>
      </c>
      <c r="D42" s="4">
        <f>STANDARDIZE(C42,$C$52,$C$53)</f>
        <v>-1.0357227007072451</v>
      </c>
      <c r="E42">
        <v>65</v>
      </c>
      <c r="F42" s="5">
        <f>STANDARDIZE(E42,$E$52,$E$53)</f>
        <v>1.8287338742125046</v>
      </c>
      <c r="G42" s="1">
        <v>21022</v>
      </c>
      <c r="H42" s="6">
        <f>STANDARDIZE(G42,$G$52,$G$53)</f>
        <v>-0.55610052875649374</v>
      </c>
      <c r="I42">
        <v>83</v>
      </c>
      <c r="J42" s="5">
        <f>STANDARDIZE(I42,$I$52,$I$53)</f>
        <v>-5.1637107955629563E-2</v>
      </c>
      <c r="K42">
        <f>(($D$2-$D42)^2+($F$2-$F42)^2+($H$2-$H42)^2+($J$2-$J42)^2)^0.5</f>
        <v>3.5935406689216052</v>
      </c>
      <c r="L42">
        <f>(($D$3-$D42)^2+($F$3-$F42)^2+($H$3-$H42)^2+($J$3-$J42)^2)^0.5</f>
        <v>3.2201922113778001</v>
      </c>
      <c r="M42">
        <f>(($D$4-$D42)^2+($F$4-$F42)^2+($H$4-$H42)^2+($J$4-$J42)^2)^0.5</f>
        <v>3.471968809996973</v>
      </c>
      <c r="N42">
        <f>(($D$5-$D42)^2+($F$5-$F42)^2+($H$5-$H42)^2+($J$5-$J42)^2)^0.5</f>
        <v>3.2390537440578169</v>
      </c>
      <c r="O42">
        <f>(($D$6-$D42)^2+($F$6-$F42)^2+($H$6-$H42)^2+($J$6-$J42)^2)^0.5</f>
        <v>3.4009913653913637</v>
      </c>
      <c r="P42">
        <f>(($D$7-$D42)^2+($F$7-$F42)^2+($H$7-$H42)^2+($J$7-$J42)^2)^0.5</f>
        <v>3.6994811288242007</v>
      </c>
      <c r="Q42">
        <f>(($D$8-$D42)^2+($F$8-$F42)^2+($H$8-$H42)^2+($J$8-$J42)^2)^0.5</f>
        <v>3.3418123258980152</v>
      </c>
      <c r="R42" t="s">
        <v>62</v>
      </c>
    </row>
    <row r="43" spans="1:18" x14ac:dyDescent="0.25">
      <c r="A43" t="s">
        <v>44</v>
      </c>
      <c r="B43" t="s">
        <v>11</v>
      </c>
      <c r="C43">
        <v>1195</v>
      </c>
      <c r="D43" s="4">
        <f>STANDARDIZE(C43,$C$52,$C$53)</f>
        <v>-1.1155902747901605</v>
      </c>
      <c r="E43">
        <v>59</v>
      </c>
      <c r="F43" s="5">
        <f>STANDARDIZE(E43,$E$52,$E$53)</f>
        <v>1.4027865432623869</v>
      </c>
      <c r="G43" s="1">
        <v>24038</v>
      </c>
      <c r="H43" s="6">
        <f>STANDARDIZE(G43,$G$52,$G$53)</f>
        <v>-0.38768031804740682</v>
      </c>
      <c r="I43">
        <v>77</v>
      </c>
      <c r="J43" s="5">
        <f>STANDARDIZE(I43,$I$52,$I$53)</f>
        <v>-0.86695986514979029</v>
      </c>
      <c r="K43">
        <f>(($D$2-$D43)^2+($F$2-$F43)^2+($H$2-$H43)^2+($J$2-$J43)^2)^0.5</f>
        <v>3.7268794707752275</v>
      </c>
      <c r="L43">
        <f>(($D$3-$D43)^2+($F$3-$F43)^2+($H$3-$H43)^2+($J$3-$J43)^2)^0.5</f>
        <v>3.2832094324100454</v>
      </c>
      <c r="M43">
        <f>(($D$4-$D43)^2+($F$4-$F43)^2+($H$4-$H43)^2+($J$4-$J43)^2)^0.5</f>
        <v>3.6736357848742673</v>
      </c>
      <c r="N43">
        <f>(($D$5-$D43)^2+($F$5-$F43)^2+($H$5-$H43)^2+($J$5-$J43)^2)^0.5</f>
        <v>3.2331771630467863</v>
      </c>
      <c r="O43">
        <f>(($D$6-$D43)^2+($F$6-$F43)^2+($H$6-$H43)^2+($J$6-$J43)^2)^0.5</f>
        <v>3.4000112380629393</v>
      </c>
      <c r="P43">
        <f>(($D$7-$D43)^2+($F$7-$F43)^2+($H$7-$H43)^2+($J$7-$J43)^2)^0.5</f>
        <v>3.6471041330022458</v>
      </c>
      <c r="Q43">
        <f>(($D$8-$D43)^2+($F$8-$F43)^2+($H$8-$H43)^2+($J$8-$J43)^2)^0.5</f>
        <v>3.3097255635015692</v>
      </c>
      <c r="R43" t="s">
        <v>62</v>
      </c>
    </row>
    <row r="44" spans="1:18" x14ac:dyDescent="0.25">
      <c r="A44" t="s">
        <v>17</v>
      </c>
      <c r="B44" t="s">
        <v>11</v>
      </c>
      <c r="C44">
        <v>1225</v>
      </c>
      <c r="D44" s="4">
        <f>STANDARDIZE(C44,$C$52,$C$53)</f>
        <v>-0.63638483029266835</v>
      </c>
      <c r="E44">
        <v>63</v>
      </c>
      <c r="F44" s="5">
        <f>STANDARDIZE(E44,$E$52,$E$53)</f>
        <v>1.6867514305624653</v>
      </c>
      <c r="G44" s="1">
        <v>36967</v>
      </c>
      <c r="H44" s="6">
        <f>STANDARDIZE(G44,$G$52,$G$53)</f>
        <v>0.33430406665345025</v>
      </c>
      <c r="I44">
        <v>77</v>
      </c>
      <c r="J44" s="5">
        <f>STANDARDIZE(I44,$I$52,$I$53)</f>
        <v>-0.86695986514979029</v>
      </c>
      <c r="K44">
        <f>(($D$2-$D44)^2+($F$2-$F44)^2+($H$2-$H44)^2+($J$2-$J44)^2)^0.5</f>
        <v>3.7709256039773167</v>
      </c>
      <c r="L44">
        <f>(($D$3-$D44)^2+($F$3-$F44)^2+($H$3-$H44)^2+($J$3-$J44)^2)^0.5</f>
        <v>3.3654789025323528</v>
      </c>
      <c r="M44">
        <f>(($D$4-$D44)^2+($F$4-$F44)^2+($H$4-$H44)^2+($J$4-$J44)^2)^0.5</f>
        <v>3.670193953999827</v>
      </c>
      <c r="N44">
        <f>(($D$5-$D44)^2+($F$5-$F44)^2+($H$5-$H44)^2+($J$5-$J44)^2)^0.5</f>
        <v>3.2738093697648534</v>
      </c>
      <c r="O44">
        <f>(($D$6-$D44)^2+($F$6-$F44)^2+($H$6-$H44)^2+($J$6-$J44)^2)^0.5</f>
        <v>3.5097281412692456</v>
      </c>
      <c r="P44">
        <f>(($D$7-$D44)^2+($F$7-$F44)^2+($H$7-$H44)^2+($J$7-$J44)^2)^0.5</f>
        <v>3.6236633311720921</v>
      </c>
      <c r="Q44">
        <f>(($D$8-$D44)^2+($F$8-$F44)^2+($H$8-$H44)^2+($J$8-$J44)^2)^0.5</f>
        <v>3.4430632089620832</v>
      </c>
      <c r="R44" t="s">
        <v>62</v>
      </c>
    </row>
    <row r="45" spans="1:18" x14ac:dyDescent="0.25">
      <c r="A45" t="s">
        <v>10</v>
      </c>
      <c r="B45" t="s">
        <v>11</v>
      </c>
      <c r="C45">
        <v>1176</v>
      </c>
      <c r="D45" s="4">
        <f>STANDARDIZE(C45,$C$52,$C$53)</f>
        <v>-1.4190870563052389</v>
      </c>
      <c r="E45">
        <v>36</v>
      </c>
      <c r="F45" s="5">
        <f>STANDARDIZE(E45,$E$52,$E$53)</f>
        <v>-0.23001155871306361</v>
      </c>
      <c r="G45" s="1">
        <v>26031</v>
      </c>
      <c r="H45" s="6">
        <f>STANDARDIZE(G45,$G$52,$G$53)</f>
        <v>-0.2763867239017801</v>
      </c>
      <c r="I45">
        <v>68</v>
      </c>
      <c r="J45" s="5">
        <f>STANDARDIZE(I45,$I$52,$I$53)</f>
        <v>-2.0899440009410313</v>
      </c>
      <c r="K45">
        <f>(($D$2-$D45)^2+($F$2-$F45)^2+($H$2-$H45)^2+($J$2-$J45)^2)^0.5</f>
        <v>4.1216294705264671</v>
      </c>
      <c r="L45">
        <f>(($D$3-$D45)^2+($F$3-$F45)^2+($H$3-$H45)^2+($J$3-$J45)^2)^0.5</f>
        <v>3.634445942145434</v>
      </c>
      <c r="M45">
        <f>(($D$4-$D45)^2+($F$4-$F45)^2+($H$4-$H45)^2+($J$4-$J45)^2)^0.5</f>
        <v>4.2685392052009723</v>
      </c>
      <c r="N45">
        <f>(($D$5-$D45)^2+($F$5-$F45)^2+($H$5-$H45)^2+($J$5-$J45)^2)^0.5</f>
        <v>3.5064814982282924</v>
      </c>
      <c r="O45">
        <f>(($D$6-$D45)^2+($F$6-$F45)^2+($H$6-$H45)^2+($J$6-$J45)^2)^0.5</f>
        <v>3.5500814316582145</v>
      </c>
      <c r="P45">
        <f>(($D$7-$D45)^2+($F$7-$F45)^2+($H$7-$H45)^2+($J$7-$J45)^2)^0.5</f>
        <v>3.7538043697801582</v>
      </c>
      <c r="Q45">
        <f>(($D$8-$D45)^2+($F$8-$F45)^2+($H$8-$H45)^2+($J$8-$J45)^2)^0.5</f>
        <v>3.4133085957808573</v>
      </c>
      <c r="R45" t="s">
        <v>62</v>
      </c>
    </row>
    <row r="46" spans="1:18" x14ac:dyDescent="0.25">
      <c r="A46" t="s">
        <v>36</v>
      </c>
      <c r="B46" t="s">
        <v>7</v>
      </c>
      <c r="C46">
        <v>1170</v>
      </c>
      <c r="D46" s="4">
        <f>STANDARDIZE(C46,$C$52,$C$53)</f>
        <v>-1.5149281452047374</v>
      </c>
      <c r="E46">
        <v>53</v>
      </c>
      <c r="F46" s="5">
        <f>STANDARDIZE(E46,$E$52,$E$53)</f>
        <v>0.97683921231226944</v>
      </c>
      <c r="G46" s="1">
        <v>18172</v>
      </c>
      <c r="H46" s="6">
        <f>STANDARDIZE(G46,$G$52,$G$53)</f>
        <v>-0.71525092680718927</v>
      </c>
      <c r="I46">
        <v>72</v>
      </c>
      <c r="J46" s="5">
        <f>STANDARDIZE(I46,$I$52,$I$53)</f>
        <v>-1.5463954961449242</v>
      </c>
      <c r="K46">
        <f>(($D$2-$D46)^2+($F$2-$F46)^2+($H$2-$H46)^2+($J$2-$J46)^2)^0.5</f>
        <v>4.1577252868489634</v>
      </c>
      <c r="L46">
        <f>(($D$3-$D46)^2+($F$3-$F46)^2+($H$3-$H46)^2+($J$3-$J46)^2)^0.5</f>
        <v>3.6771472629061042</v>
      </c>
      <c r="M46">
        <f>(($D$4-$D46)^2+($F$4-$F46)^2+($H$4-$H46)^2+($J$4-$J46)^2)^0.5</f>
        <v>4.1748181944563116</v>
      </c>
      <c r="N46">
        <f>(($D$5-$D46)^2+($F$5-$F46)^2+($H$5-$H46)^2+($J$5-$J46)^2)^0.5</f>
        <v>3.6072714823830534</v>
      </c>
      <c r="O46">
        <f>(($D$6-$D46)^2+($F$6-$F46)^2+($H$6-$H46)^2+($J$6-$J46)^2)^0.5</f>
        <v>3.7262430168524445</v>
      </c>
      <c r="P46">
        <f>(($D$7-$D46)^2+($F$7-$F46)^2+($H$7-$H46)^2+($J$7-$J46)^2)^0.5</f>
        <v>3.9931821241841337</v>
      </c>
      <c r="Q46">
        <f>(($D$8-$D46)^2+($F$8-$F46)^2+($H$8-$H46)^2+($J$8-$J46)^2)^0.5</f>
        <v>3.6072772662439063</v>
      </c>
      <c r="R46" t="s">
        <v>62</v>
      </c>
    </row>
    <row r="47" spans="1:18" x14ac:dyDescent="0.25">
      <c r="A47" t="s">
        <v>50</v>
      </c>
      <c r="B47" t="s">
        <v>11</v>
      </c>
      <c r="C47">
        <v>1109</v>
      </c>
      <c r="D47" s="4">
        <f>STANDARDIZE(C47,$C$52,$C$53)</f>
        <v>-2.4893125490163048</v>
      </c>
      <c r="E47">
        <v>31</v>
      </c>
      <c r="F47" s="5">
        <f>STANDARDIZE(E47,$E$52,$E$53)</f>
        <v>-0.58496766783816156</v>
      </c>
      <c r="G47" s="1">
        <v>21652</v>
      </c>
      <c r="H47" s="6">
        <f>STANDARDIZE(G47,$G$52,$G$53)</f>
        <v>-0.52091991445055053</v>
      </c>
      <c r="I47">
        <v>73</v>
      </c>
      <c r="J47" s="5">
        <f>STANDARDIZE(I47,$I$52,$I$53)</f>
        <v>-1.4105083699458973</v>
      </c>
      <c r="K47">
        <f>(($D$2-$D47)^2+($F$2-$F47)^2+($H$2-$H47)^2+($J$2-$J47)^2)^0.5</f>
        <v>4.2844582699196208</v>
      </c>
      <c r="L47">
        <f>(($D$3-$D47)^2+($F$3-$F47)^2+($H$3-$H47)^2+($J$3-$J47)^2)^0.5</f>
        <v>3.8336544089192275</v>
      </c>
      <c r="M47">
        <f>(($D$4-$D47)^2+($F$4-$F47)^2+($H$4-$H47)^2+($J$4-$J47)^2)^0.5</f>
        <v>4.5320149752360628</v>
      </c>
      <c r="N47">
        <f>(($D$5-$D47)^2+($F$5-$F47)^2+($H$5-$H47)^2+($J$5-$J47)^2)^0.5</f>
        <v>3.8128983151283742</v>
      </c>
      <c r="O47">
        <f>(($D$6-$D47)^2+($F$6-$F47)^2+($H$6-$H47)^2+($J$6-$J47)^2)^0.5</f>
        <v>3.6447861237946531</v>
      </c>
      <c r="P47">
        <f>(($D$7-$D47)^2+($F$7-$F47)^2+($H$7-$H47)^2+($J$7-$J47)^2)^0.5</f>
        <v>4.0976192294935654</v>
      </c>
      <c r="Q47">
        <f>(($D$8-$D47)^2+($F$8-$F47)^2+($H$8-$H47)^2+($J$8-$J47)^2)^0.5</f>
        <v>3.5187368040484075</v>
      </c>
      <c r="R47" t="s">
        <v>62</v>
      </c>
    </row>
    <row r="48" spans="1:18" x14ac:dyDescent="0.25">
      <c r="A48" t="s">
        <v>26</v>
      </c>
      <c r="B48" t="s">
        <v>7</v>
      </c>
      <c r="C48">
        <v>1244</v>
      </c>
      <c r="D48" s="4">
        <f>STANDARDIZE(C48,$C$52,$C$53)</f>
        <v>-0.33288804877758993</v>
      </c>
      <c r="E48">
        <v>71</v>
      </c>
      <c r="F48" s="5">
        <f>STANDARDIZE(E48,$E$52,$E$53)</f>
        <v>2.2546812051626222</v>
      </c>
      <c r="G48" s="1">
        <v>20070</v>
      </c>
      <c r="H48" s="6">
        <f>STANDARDIZE(G48,$G$52,$G$53)</f>
        <v>-0.60926234592991912</v>
      </c>
      <c r="I48">
        <v>73</v>
      </c>
      <c r="J48" s="5">
        <f>STANDARDIZE(I48,$I$52,$I$53)</f>
        <v>-1.4105083699458973</v>
      </c>
      <c r="K48">
        <f>(($D$2-$D48)^2+($F$2-$F48)^2+($H$2-$H48)^2+($J$2-$J48)^2)^0.5</f>
        <v>4.3503254401359914</v>
      </c>
      <c r="L48">
        <f>(($D$3-$D48)^2+($F$3-$F48)^2+($H$3-$H48)^2+($J$3-$J48)^2)^0.5</f>
        <v>3.9350192936904889</v>
      </c>
      <c r="M48">
        <f>(($D$4-$D48)^2+($F$4-$F48)^2+($H$4-$H48)^2+($J$4-$J48)^2)^0.5</f>
        <v>4.1492978319341818</v>
      </c>
      <c r="N48">
        <f>(($D$5-$D48)^2+($F$5-$F48)^2+($H$5-$H48)^2+($J$5-$J48)^2)^0.5</f>
        <v>3.8278709837187619</v>
      </c>
      <c r="O48">
        <f>(($D$6-$D48)^2+($F$6-$F48)^2+($H$6-$H48)^2+($J$6-$J48)^2)^0.5</f>
        <v>4.1750686186920438</v>
      </c>
      <c r="P48">
        <f>(($D$7-$D48)^2+($F$7-$F48)^2+($H$7-$H48)^2+($J$7-$J48)^2)^0.5</f>
        <v>4.2184904334690447</v>
      </c>
      <c r="Q48">
        <f>(($D$8-$D48)^2+($F$8-$F48)^2+($H$8-$H48)^2+($J$8-$J48)^2)^0.5</f>
        <v>4.0893916916949768</v>
      </c>
      <c r="R48" t="s">
        <v>62</v>
      </c>
    </row>
    <row r="49" spans="1:18" x14ac:dyDescent="0.25">
      <c r="A49" t="s">
        <v>46</v>
      </c>
      <c r="B49" t="s">
        <v>11</v>
      </c>
      <c r="C49">
        <v>1155</v>
      </c>
      <c r="D49" s="4">
        <f>STANDARDIZE(C49,$C$52,$C$53)</f>
        <v>-1.7545308674534834</v>
      </c>
      <c r="E49">
        <v>55</v>
      </c>
      <c r="F49" s="5">
        <f>STANDARDIZE(E49,$E$52,$E$53)</f>
        <v>1.1188216559623085</v>
      </c>
      <c r="G49" s="1">
        <v>42456</v>
      </c>
      <c r="H49" s="6">
        <f>STANDARDIZE(G49,$G$52,$G$53)</f>
        <v>0.64082214907459689</v>
      </c>
      <c r="I49">
        <v>73</v>
      </c>
      <c r="J49" s="5">
        <f>STANDARDIZE(I49,$I$52,$I$53)</f>
        <v>-1.4105083699458973</v>
      </c>
      <c r="K49">
        <f>(($D$2-$D49)^2+($F$2-$F49)^2+($H$2-$H49)^2+($J$2-$J49)^2)^0.5</f>
        <v>4.384277666956014</v>
      </c>
      <c r="L49">
        <f>(($D$3-$D49)^2+($F$3-$F49)^2+($H$3-$H49)^2+($J$3-$J49)^2)^0.5</f>
        <v>3.942016991196001</v>
      </c>
      <c r="M49">
        <f>(($D$4-$D49)^2+($F$4-$F49)^2+($H$4-$H49)^2+($J$4-$J49)^2)^0.5</f>
        <v>4.4491071663395561</v>
      </c>
      <c r="N49">
        <f>(($D$5-$D49)^2+($F$5-$F49)^2+($H$5-$H49)^2+($J$5-$J49)^2)^0.5</f>
        <v>3.8649279771882572</v>
      </c>
      <c r="O49">
        <f>(($D$6-$D49)^2+($F$6-$F49)^2+($H$6-$H49)^2+($J$6-$J49)^2)^0.5</f>
        <v>3.9153433527032853</v>
      </c>
      <c r="P49">
        <f>(($D$7-$D49)^2+($F$7-$F49)^2+($H$7-$H49)^2+($J$7-$J49)^2)^0.5</f>
        <v>4.1707508042560679</v>
      </c>
      <c r="Q49">
        <f>(($D$8-$D49)^2+($F$8-$F49)^2+($H$8-$H49)^2+($J$8-$J49)^2)^0.5</f>
        <v>3.8278490297801731</v>
      </c>
      <c r="R49" t="s">
        <v>62</v>
      </c>
    </row>
    <row r="50" spans="1:18" x14ac:dyDescent="0.25">
      <c r="A50" t="s">
        <v>49</v>
      </c>
      <c r="B50" t="s">
        <v>11</v>
      </c>
      <c r="C50">
        <v>1142</v>
      </c>
      <c r="D50" s="4">
        <f>STANDARDIZE(C50,$C$52,$C$53)</f>
        <v>-1.9621865600690633</v>
      </c>
      <c r="E50">
        <v>42</v>
      </c>
      <c r="F50" s="5">
        <f>STANDARDIZE(E50,$E$52,$E$53)</f>
        <v>0.19593577223705391</v>
      </c>
      <c r="G50" s="1">
        <v>29544</v>
      </c>
      <c r="H50" s="6">
        <f>STANDARDIZE(G50,$G$52,$G$53)</f>
        <v>-8.021291746244906E-2</v>
      </c>
      <c r="I50">
        <v>61</v>
      </c>
      <c r="J50" s="5">
        <f>STANDARDIZE(I50,$I$52,$I$53)</f>
        <v>-3.0411538843342187</v>
      </c>
      <c r="K50">
        <f>(($D$2-$D50)^2+($F$2-$F50)^2+($H$2-$H50)^2+($J$2-$J50)^2)^0.5</f>
        <v>5.2850686866442755</v>
      </c>
      <c r="L50">
        <f>(($D$3-$D50)^2+($F$3-$F50)^2+($H$3-$H50)^2+($J$3-$J50)^2)^0.5</f>
        <v>4.7973919463532155</v>
      </c>
      <c r="M50">
        <f>(($D$4-$D50)^2+($F$4-$F50)^2+($H$4-$H50)^2+($J$4-$J50)^2)^0.5</f>
        <v>5.4057865134644105</v>
      </c>
      <c r="N50">
        <f>(($D$5-$D50)^2+($F$5-$F50)^2+($H$5-$H50)^2+($J$5-$J50)^2)^0.5</f>
        <v>4.6607374261688719</v>
      </c>
      <c r="O50">
        <f>(($D$6-$D50)^2+($F$6-$F50)^2+($H$6-$H50)^2+($J$6-$J50)^2)^0.5</f>
        <v>4.7228312661702061</v>
      </c>
      <c r="P50">
        <f>(($D$7-$D50)^2+($F$7-$F50)^2+($H$7-$H50)^2+($J$7-$J50)^2)^0.5</f>
        <v>4.9003308295855179</v>
      </c>
      <c r="Q50">
        <f>(($D$8-$D50)^2+($F$8-$F50)^2+($H$8-$H50)^2+($J$8-$J50)^2)^0.5</f>
        <v>4.5900271134847808</v>
      </c>
      <c r="R50" t="s">
        <v>62</v>
      </c>
    </row>
    <row r="51" spans="1:18" ht="15.75" thickBot="1" x14ac:dyDescent="0.3">
      <c r="A51" t="s">
        <v>15</v>
      </c>
      <c r="B51" t="s">
        <v>11</v>
      </c>
      <c r="C51">
        <v>1400</v>
      </c>
      <c r="D51" s="4">
        <f>STANDARDIZE(C51,$C$52,$C$53)</f>
        <v>2.1589802626093695</v>
      </c>
      <c r="E51">
        <v>30</v>
      </c>
      <c r="F51" s="5">
        <f>STANDARDIZE(E51,$E$52,$E$53)</f>
        <v>-0.65595888966318117</v>
      </c>
      <c r="G51" s="1">
        <v>112488</v>
      </c>
      <c r="H51" s="6">
        <f>STANDARDIZE(G51,$G$52,$G$53)</f>
        <v>4.5515662460171615</v>
      </c>
      <c r="I51">
        <v>75</v>
      </c>
      <c r="J51" s="5">
        <f>STANDARDIZE(I51,$I$52,$I$53)</f>
        <v>-1.1387341175478438</v>
      </c>
      <c r="K51">
        <f>(($D$2-$D51)^2+($F$2-$F51)^2+($H$2-$H51)^2+($J$2-$J51)^2)^0.5</f>
        <v>5.6867791233732978</v>
      </c>
      <c r="L51">
        <f>(($D$3-$D51)^2+($F$3-$F51)^2+($H$3-$H51)^2+($J$3-$J51)^2)^0.5</f>
        <v>5.623600748001345</v>
      </c>
      <c r="M51">
        <f>(($D$4-$D51)^2+($F$4-$F51)^2+($H$4-$H51)^2+($J$4-$J51)^2)^0.5</f>
        <v>5.737988521865562</v>
      </c>
      <c r="N51">
        <f>(($D$5-$D51)^2+($F$5-$F51)^2+($H$5-$H51)^2+($J$5-$J51)^2)^0.5</f>
        <v>5.4054672193205349</v>
      </c>
      <c r="O51">
        <f>(($D$6-$D51)^2+($F$6-$F51)^2+($H$6-$H51)^2+($J$6-$J51)^2)^0.5</f>
        <v>5.5683884572069591</v>
      </c>
      <c r="P51">
        <f>(($D$7-$D51)^2+($F$7-$F51)^2+($H$7-$H51)^2+($J$7-$J51)^2)^0.5</f>
        <v>5.1238341099654177</v>
      </c>
      <c r="Q51">
        <f>(($D$8-$D51)^2+($F$8-$F51)^2+($H$8-$H51)^2+($J$8-$J51)^2)^0.5</f>
        <v>5.5946707277560535</v>
      </c>
      <c r="R51" t="s">
        <v>62</v>
      </c>
    </row>
    <row r="52" spans="1:18" ht="15.75" thickTop="1" x14ac:dyDescent="0.25">
      <c r="C52" s="2">
        <f>AVERAGE(C2:C51)</f>
        <v>1264.8399999999999</v>
      </c>
      <c r="D52" s="2"/>
      <c r="E52" s="2">
        <f>AVERAGE(E2:E51)</f>
        <v>39.24</v>
      </c>
      <c r="F52" s="2"/>
      <c r="G52" s="2">
        <f>AVERAGE(G2:G51)</f>
        <v>30980.42</v>
      </c>
      <c r="H52" s="2"/>
      <c r="I52" s="2">
        <f>AVERAGE(I2:I51)</f>
        <v>83.38</v>
      </c>
      <c r="J52" s="2"/>
    </row>
    <row r="53" spans="1:18" x14ac:dyDescent="0.25">
      <c r="C53" s="3">
        <f>_xlfn.STDEV.P(C2:C51)</f>
        <v>62.603629287765735</v>
      </c>
      <c r="D53" s="3"/>
      <c r="E53" s="3">
        <f>_xlfn.STDEV.P(E2:E51)</f>
        <v>14.086248613452767</v>
      </c>
      <c r="F53" s="3"/>
      <c r="G53" s="3">
        <f>_xlfn.STDEV.P(G2:G51)</f>
        <v>17907.589518514211</v>
      </c>
      <c r="H53" s="3"/>
      <c r="I53" s="3">
        <f>_xlfn.STDEV.P(I2:I51)</f>
        <v>7.3590488515840136</v>
      </c>
      <c r="J53" s="3"/>
    </row>
  </sheetData>
  <sortState ref="A2:R53">
    <sortCondition ref="K2:K5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universities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C. Smith</cp:lastModifiedBy>
  <dcterms:created xsi:type="dcterms:W3CDTF">2016-09-23T10:52:05Z</dcterms:created>
  <dcterms:modified xsi:type="dcterms:W3CDTF">2016-09-28T00:51:32Z</dcterms:modified>
</cp:coreProperties>
</file>